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3srv\Cavoto_Rossella\Documenti 2005\Amministrazione trasparente\2026\Organizzazione\Assetto Organizzativo\"/>
    </mc:Choice>
  </mc:AlternateContent>
  <bookViews>
    <workbookView xWindow="0" yWindow="0" windowWidth="28800" windowHeight="12300"/>
  </bookViews>
  <sheets>
    <sheet name="Assetto Organizzativo" sheetId="1" r:id="rId1"/>
  </sheets>
  <definedNames>
    <definedName name="_xlnm.Print_Titles" localSheetId="0">'Assetto Organizzativo'!$1:$2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96" i="1" l="1"/>
  <c r="R96" i="1"/>
  <c r="P96" i="1"/>
  <c r="O96" i="1"/>
  <c r="N96" i="1"/>
  <c r="L96" i="1"/>
  <c r="J96" i="1"/>
  <c r="S63" i="1"/>
  <c r="O63" i="1"/>
  <c r="S58" i="1"/>
  <c r="O58" i="1"/>
  <c r="S40" i="1"/>
  <c r="R40" i="1"/>
  <c r="P40" i="1"/>
  <c r="J40" i="1"/>
  <c r="H40" i="1"/>
  <c r="C26" i="1" l="1"/>
  <c r="O40" i="1" l="1"/>
  <c r="N40" i="1"/>
  <c r="L40" i="1"/>
  <c r="E40" i="1" l="1"/>
  <c r="C40" i="1"/>
  <c r="J58" i="1" l="1"/>
  <c r="H96" i="1" l="1"/>
  <c r="E96" i="1"/>
  <c r="C96" i="1"/>
  <c r="S87" i="1"/>
  <c r="R87" i="1"/>
  <c r="P87" i="1"/>
  <c r="O87" i="1"/>
  <c r="N87" i="1"/>
  <c r="L87" i="1"/>
  <c r="J87" i="1"/>
  <c r="H87" i="1"/>
  <c r="E87" i="1"/>
  <c r="C87" i="1"/>
  <c r="S83" i="1"/>
  <c r="R83" i="1"/>
  <c r="P83" i="1"/>
  <c r="O83" i="1"/>
  <c r="N83" i="1"/>
  <c r="L83" i="1"/>
  <c r="J83" i="1"/>
  <c r="H83" i="1"/>
  <c r="E83" i="1"/>
  <c r="C83" i="1"/>
  <c r="S75" i="1"/>
  <c r="R75" i="1"/>
  <c r="P75" i="1"/>
  <c r="O75" i="1"/>
  <c r="N75" i="1"/>
  <c r="L75" i="1"/>
  <c r="J75" i="1"/>
  <c r="H75" i="1"/>
  <c r="E75" i="1"/>
  <c r="C75" i="1"/>
  <c r="S70" i="1"/>
  <c r="R70" i="1"/>
  <c r="P70" i="1"/>
  <c r="O70" i="1"/>
  <c r="N70" i="1"/>
  <c r="L70" i="1"/>
  <c r="J70" i="1"/>
  <c r="H70" i="1"/>
  <c r="E70" i="1"/>
  <c r="C70" i="1"/>
  <c r="R63" i="1"/>
  <c r="P63" i="1"/>
  <c r="N63" i="1"/>
  <c r="L63" i="1"/>
  <c r="J63" i="1"/>
  <c r="H63" i="1"/>
  <c r="E63" i="1"/>
  <c r="C63" i="1"/>
  <c r="R58" i="1"/>
  <c r="P58" i="1"/>
  <c r="N58" i="1"/>
  <c r="L58" i="1"/>
  <c r="H58" i="1"/>
  <c r="E58" i="1"/>
  <c r="C58" i="1"/>
  <c r="S52" i="1"/>
  <c r="R52" i="1"/>
  <c r="P52" i="1"/>
  <c r="O52" i="1"/>
  <c r="N52" i="1"/>
  <c r="L52" i="1"/>
  <c r="J52" i="1"/>
  <c r="H52" i="1"/>
  <c r="F52" i="1"/>
  <c r="F98" i="1" s="1"/>
  <c r="E52" i="1"/>
  <c r="C52" i="1"/>
  <c r="S26" i="1"/>
  <c r="R26" i="1"/>
  <c r="P26" i="1"/>
  <c r="O26" i="1"/>
  <c r="N26" i="1"/>
  <c r="L26" i="1"/>
  <c r="J26" i="1"/>
  <c r="H26" i="1"/>
  <c r="E26" i="1"/>
  <c r="S11" i="1"/>
  <c r="R11" i="1"/>
  <c r="P11" i="1"/>
  <c r="O11" i="1"/>
  <c r="N11" i="1"/>
  <c r="L11" i="1"/>
  <c r="J11" i="1"/>
  <c r="H11" i="1"/>
  <c r="E11" i="1"/>
  <c r="C11" i="1"/>
  <c r="S98" i="1" l="1"/>
  <c r="L98" i="1"/>
  <c r="P98" i="1"/>
  <c r="O98" i="1"/>
  <c r="H98" i="1"/>
  <c r="C98" i="1"/>
  <c r="R98" i="1"/>
  <c r="E98" i="1"/>
  <c r="N98" i="1"/>
  <c r="J98" i="1"/>
</calcChain>
</file>

<file path=xl/sharedStrings.xml><?xml version="1.0" encoding="utf-8"?>
<sst xmlns="http://schemas.openxmlformats.org/spreadsheetml/2006/main" count="275" uniqueCount="257">
  <si>
    <t>Dipartimento</t>
  </si>
  <si>
    <t>Strutture complesse</t>
  </si>
  <si>
    <t>Copertura posizione</t>
  </si>
  <si>
    <t>Posti di funzione disponibili</t>
  </si>
  <si>
    <t>Incarichi alta spec. su s.c.</t>
  </si>
  <si>
    <t>Incarichi alta spec. su Dipartimento /s.s.d.</t>
  </si>
  <si>
    <t>Uffici - Funzioni</t>
  </si>
  <si>
    <t>Direzione Sanitaria</t>
  </si>
  <si>
    <t>Dipartimento Servizi e Diagnostica Avanzata</t>
  </si>
  <si>
    <t>Servizio Immunoematologia Trasfusionale - SIMT</t>
  </si>
  <si>
    <t>Flavio Arienti</t>
  </si>
  <si>
    <t>Pneumologia</t>
  </si>
  <si>
    <t>Roberto Boffi</t>
  </si>
  <si>
    <t>Direttore 
Prof. Giancarlo Pruneri</t>
  </si>
  <si>
    <t>Cardiologia</t>
  </si>
  <si>
    <t>Claudia Borreani</t>
  </si>
  <si>
    <t>Gastroenterologia - Endoscopia Digestiva</t>
  </si>
  <si>
    <t>Paolo Cantù</t>
  </si>
  <si>
    <t>Biobanca</t>
  </si>
  <si>
    <t xml:space="preserve">Medicina di Laboratorio </t>
  </si>
  <si>
    <t xml:space="preserve">
Daniele Morelli</t>
  </si>
  <si>
    <t>Anatomia Patologica 1</t>
  </si>
  <si>
    <t>Massimo Milione</t>
  </si>
  <si>
    <t>Digital Pathology</t>
  </si>
  <si>
    <t>Giancarlo Pruneri</t>
  </si>
  <si>
    <t>Tumori dei Tessuti Molli</t>
  </si>
  <si>
    <t>Paola Collini</t>
  </si>
  <si>
    <t>Emopatologia Molecolare</t>
  </si>
  <si>
    <t>Diagnostica e Ricerca Molecolare</t>
  </si>
  <si>
    <t>Totale strutture</t>
  </si>
  <si>
    <t>Dipartimento Oncologia ed Ematologia</t>
  </si>
  <si>
    <t>Oncologia Medica 1
Direzione Universitaria</t>
  </si>
  <si>
    <t xml:space="preserve">Oncologia Medica  4 - Cure di Supporto Internistico e Geriatrico </t>
  </si>
  <si>
    <t>Direttore 
Prof. Filippo de Braud</t>
  </si>
  <si>
    <t>Oncologia Medica Senologica</t>
  </si>
  <si>
    <t>Oncologia Medica Genitourinaria</t>
  </si>
  <si>
    <t>Oncologia Medica Gastroenterologica</t>
  </si>
  <si>
    <t xml:space="preserve">Day Hospital Oncologico </t>
  </si>
  <si>
    <t>Oncologia Medica Melanomi</t>
  </si>
  <si>
    <t>Michele Del Vecchio</t>
  </si>
  <si>
    <t xml:space="preserve">Farmacologia Clinica </t>
  </si>
  <si>
    <t>Immunoterapia Clinica dei Tumori e Terapie Innovative</t>
  </si>
  <si>
    <t>Massimo Di Nicola</t>
  </si>
  <si>
    <t>Genetica Medica</t>
  </si>
  <si>
    <t>Siranoush Manoukian</t>
  </si>
  <si>
    <t>Oncologia Medica 2 - Tumori Mesenchimali e Rari
Direzione Universitaria</t>
  </si>
  <si>
    <t>Paolo Casali</t>
  </si>
  <si>
    <t xml:space="preserve">Oncologia Medica 3 - Tumori Testa Collo
Direzione Universitaria </t>
  </si>
  <si>
    <t>Lisa Licitra</t>
  </si>
  <si>
    <t xml:space="preserve">Cure Palliative - Hospice
 Terapia del Dolore e Riabilitazione 
Direzione Universitaria </t>
  </si>
  <si>
    <t>Augusto Caraceni</t>
  </si>
  <si>
    <t>Ematologia
Direzione Universitaria</t>
  </si>
  <si>
    <t>Paolo Corradini</t>
  </si>
  <si>
    <t>Maura Massimino</t>
  </si>
  <si>
    <t>Michela Casanova</t>
  </si>
  <si>
    <t>Roberto Luksch</t>
  </si>
  <si>
    <t>Monica Terenziani</t>
  </si>
  <si>
    <t xml:space="preserve">Dipartimento Chirurgia Oncologica </t>
  </si>
  <si>
    <t>Chirurgia Generale Oncologica 1  - Epatogastropancreatica
Direzione Universitaria</t>
  </si>
  <si>
    <t>Vincenzo Mazzaferro</t>
  </si>
  <si>
    <t xml:space="preserve">Trapianti di Fegato </t>
  </si>
  <si>
    <t xml:space="preserve">Chirurgia Generale Oncologica 6 - Oncologia Pediatrica </t>
  </si>
  <si>
    <t>Davide Biasoni</t>
  </si>
  <si>
    <t>Direttore
Dott. Alessandro Gronchi</t>
  </si>
  <si>
    <t>Chirurgia Generale Oncologica 2 - ColonRetto</t>
  </si>
  <si>
    <t>Tumori Peritoneali</t>
  </si>
  <si>
    <t>Marcello Deraco</t>
  </si>
  <si>
    <t xml:space="preserve">Laser Terapia </t>
  </si>
  <si>
    <t>Anna Colombetti</t>
  </si>
  <si>
    <t>Tumori Ereditari Apparato Digerente</t>
  </si>
  <si>
    <t>Marco Vitellaro</t>
  </si>
  <si>
    <t xml:space="preserve">Day surgery Oncologico </t>
  </si>
  <si>
    <t xml:space="preserve">Chirurgia Generale Oncologica 3 - Senologia </t>
  </si>
  <si>
    <t>Secondo Folli</t>
  </si>
  <si>
    <t>Senologia Chirurgica Integrata</t>
  </si>
  <si>
    <t>Roberto Agresti</t>
  </si>
  <si>
    <t xml:space="preserve">Chirurgia Plastica </t>
  </si>
  <si>
    <t xml:space="preserve">Chirurgia Generale Oncologica 4 - Melanomi </t>
  </si>
  <si>
    <t>Mario Santinami</t>
  </si>
  <si>
    <t>Roberto Patuzzo</t>
  </si>
  <si>
    <t>Chirurgia Oncologica Oculare</t>
  </si>
  <si>
    <t>Chirurgia Generale Oncologica 7 - Sarcomi</t>
  </si>
  <si>
    <t>Alessandro Gronchi</t>
  </si>
  <si>
    <t>Chirurgia Toracica</t>
  </si>
  <si>
    <t xml:space="preserve">Otorinolaringoiatria Oncologica 
Direzione Universitaria </t>
  </si>
  <si>
    <t xml:space="preserve">Alberto Deganello </t>
  </si>
  <si>
    <t>Chirurgia Maxillo - Facciale</t>
  </si>
  <si>
    <t>Marco Guzzo</t>
  </si>
  <si>
    <t xml:space="preserve"> Ginecologia Oncologica</t>
  </si>
  <si>
    <t>Francesco Raspagliesi</t>
  </si>
  <si>
    <t xml:space="preserve">Urologia Oncologica </t>
  </si>
  <si>
    <t>Tumori del Pene e del Testicolo</t>
  </si>
  <si>
    <t>Nicola Nicolai</t>
  </si>
  <si>
    <t>Anestesia e Rianimazione 
Direzione Universitaria</t>
  </si>
  <si>
    <t xml:space="preserve">Anestesia e Blocco Operatorio </t>
  </si>
  <si>
    <t>Dipartimento Diagnostica per Immagini e Radioterapia</t>
  </si>
  <si>
    <t>Radiologia Diagnostica e Interventistica</t>
  </si>
  <si>
    <t>Alfonso Marchianò</t>
  </si>
  <si>
    <t>Radiologia senologica</t>
  </si>
  <si>
    <t>Gianfranco
Scaperrotta</t>
  </si>
  <si>
    <t>Direttore
Dott. Alfonso Marchianò</t>
  </si>
  <si>
    <t>Diagnostica Oncologica Muscolo Scheletrica</t>
  </si>
  <si>
    <t>Davide Scaramuzza</t>
  </si>
  <si>
    <t xml:space="preserve">Diagnostica Oncologica Pediatrica </t>
  </si>
  <si>
    <t>Carlo Morosi</t>
  </si>
  <si>
    <t>Rodolfo Lanocita</t>
  </si>
  <si>
    <t xml:space="preserve">Interventistica Oncologica </t>
  </si>
  <si>
    <t xml:space="preserve">Medicina Nucleare </t>
  </si>
  <si>
    <t>Diagnostica PET</t>
  </si>
  <si>
    <t>Alessandra Alessi</t>
  </si>
  <si>
    <t xml:space="preserve">Terapia Medico Nucleare </t>
  </si>
  <si>
    <t>Marco Maccauro</t>
  </si>
  <si>
    <t>Fisica Sanitaria</t>
  </si>
  <si>
    <t xml:space="preserve">Radioprotezione </t>
  </si>
  <si>
    <t>Radioterapia Tumori Genitourinari</t>
  </si>
  <si>
    <t>Sergio Villa</t>
  </si>
  <si>
    <t>Radioterapia Pediatrica</t>
  </si>
  <si>
    <t>Sabrina Vennarini</t>
  </si>
  <si>
    <t>Radioterapia Tumori della Mammella</t>
  </si>
  <si>
    <t>Laura Lozza</t>
  </si>
  <si>
    <t>Direzione Scientifica</t>
  </si>
  <si>
    <t>Dipartimento Oncologia Sperimentale</t>
  </si>
  <si>
    <t xml:space="preserve">Microambiente e Biomarcatori dei Tumori Solidi </t>
  </si>
  <si>
    <t xml:space="preserve">Immunologia Traslazionale </t>
  </si>
  <si>
    <t>Licia Rivoltini</t>
  </si>
  <si>
    <t>Monica Rodolfo (ssd)</t>
  </si>
  <si>
    <t>Direttore
Dott.sa  Gabriella Sozzi</t>
  </si>
  <si>
    <t xml:space="preserve">Ricerca Nutrizionale e Metabolomica </t>
  </si>
  <si>
    <t xml:space="preserve">Stabulario </t>
  </si>
  <si>
    <t>Epigenomica e Biomarcatori dei Tumori Solidi</t>
  </si>
  <si>
    <t>Gabriella Sozzi</t>
  </si>
  <si>
    <t>Epigenomica Molecolare</t>
  </si>
  <si>
    <t xml:space="preserve">Medicina Predittiva: Basi Molecolari del Rischio Genetico </t>
  </si>
  <si>
    <t>Paolo Radice</t>
  </si>
  <si>
    <t xml:space="preserve">Biologia Integrata Tumori Rari </t>
  </si>
  <si>
    <t xml:space="preserve"> </t>
  </si>
  <si>
    <t>Dipartimento Epidemiologia e data science</t>
  </si>
  <si>
    <t xml:space="preserve">Data Science </t>
  </si>
  <si>
    <t>Bioinformatica e Biostatistica</t>
  </si>
  <si>
    <t>Paolo Verderio</t>
  </si>
  <si>
    <t>Epidemiologia Analitica e Impatto Sanitario</t>
  </si>
  <si>
    <t>Biostatistica per la Ricerca Clinica</t>
  </si>
  <si>
    <t>Epidemiologia Valutativa</t>
  </si>
  <si>
    <t xml:space="preserve">Annalisa Trama </t>
  </si>
  <si>
    <t>Epidemiologia e Prevenzione</t>
  </si>
  <si>
    <t>Epidemiologia Ambientale</t>
  </si>
  <si>
    <t>Paolo Contiero</t>
  </si>
  <si>
    <t>Registro Tumori</t>
  </si>
  <si>
    <t>Giovanna Tagliabue</t>
  </si>
  <si>
    <t>Direzione Amministrativa</t>
  </si>
  <si>
    <t xml:space="preserve"> Dipartimento Amministrativo e Tecnico </t>
  </si>
  <si>
    <t>Accoglienza - CUP e Libera Professione</t>
  </si>
  <si>
    <t>Paola De Martino</t>
  </si>
  <si>
    <t>Direttore 
Dott. Antonio Cannarozzo</t>
  </si>
  <si>
    <t xml:space="preserve">Gestione Tecnico Patrimoniale </t>
  </si>
  <si>
    <t>Giuseppe Giacco</t>
  </si>
  <si>
    <t>Gestione Acquisti</t>
  </si>
  <si>
    <t>Antonio Cannarozzo</t>
  </si>
  <si>
    <t xml:space="preserve">Gestione e Sviluppo Risorse Umane </t>
  </si>
  <si>
    <t xml:space="preserve">Silvia Sansone </t>
  </si>
  <si>
    <t>Bilancio Programmazione Finanziaria e Contabilità</t>
  </si>
  <si>
    <t>Antonino Inveninato</t>
  </si>
  <si>
    <t>Presidenza</t>
  </si>
  <si>
    <t>Attività di Comunicazione Aziendale e Relazioni Esterne</t>
  </si>
  <si>
    <t xml:space="preserve">Rapporti Istituzionali e Cooperazione Internazionale </t>
  </si>
  <si>
    <t>Segretario del Consiglio di Amministrazione</t>
  </si>
  <si>
    <t>Fund Raising</t>
  </si>
  <si>
    <t>Strutture in staff</t>
  </si>
  <si>
    <t xml:space="preserve">Sistemi Informativi </t>
  </si>
  <si>
    <t>Giuseppe Rosito</t>
  </si>
  <si>
    <t xml:space="preserve">Funzioni di Culto </t>
  </si>
  <si>
    <t>Attività di Prevenzione e Protezione Aziendale - SPP</t>
  </si>
  <si>
    <t>Ufficio Relazione col Pubblico (URP)</t>
  </si>
  <si>
    <t>Internal Auditing - Sistema Controlli Interni</t>
  </si>
  <si>
    <t xml:space="preserve">Trasparenza e Anticorruzione </t>
  </si>
  <si>
    <t>Privacy e DPO</t>
  </si>
  <si>
    <t>Medico Competente ed Attività di Sorveglianza Sanitaria del Personale</t>
  </si>
  <si>
    <t>Grant Office e Servizi alla Ricerca</t>
  </si>
  <si>
    <t>Trasferimento Tecnologico (TTO)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</si>
  <si>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Antonio Cannarozzo</t>
    </r>
  </si>
  <si>
    <t xml:space="preserve">Direzione Professioni Sanitarie </t>
  </si>
  <si>
    <t xml:space="preserve">Qualità e Risk Management </t>
  </si>
  <si>
    <t xml:space="preserve">Direzione Medica di Presidio </t>
  </si>
  <si>
    <t xml:space="preserve">Accreditamento e Certificazioni Internazionali </t>
  </si>
  <si>
    <t xml:space="preserve">Farmacia Ospedaliera </t>
  </si>
  <si>
    <t>Vito Ladisa</t>
  </si>
  <si>
    <t>Centrale Preparazione Farmaci</t>
  </si>
  <si>
    <t xml:space="preserve">Farmaeconomia e Acquisti </t>
  </si>
  <si>
    <t xml:space="preserve">Nutrizione Clinica </t>
  </si>
  <si>
    <t xml:space="preserve">Gestione Operativa </t>
  </si>
  <si>
    <t>Totale complessivo strutture</t>
  </si>
  <si>
    <t>Ingegneria Clinica</t>
  </si>
  <si>
    <t xml:space="preserve">Clinical Trials Center </t>
  </si>
  <si>
    <t xml:space="preserve">Strutture semplici afferenza dipartimentale </t>
  </si>
  <si>
    <t>Strutture semplici afferenza s.c. e strutture in staff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</si>
  <si>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Giancarlo Pruneri</t>
    </r>
  </si>
  <si>
    <t>Laura Cattaneo</t>
  </si>
  <si>
    <t>Giuseppe Procopio</t>
  </si>
  <si>
    <t>Margherita Galassi</t>
  </si>
  <si>
    <t>Elena Tamborini</t>
  </si>
  <si>
    <t>Biagio Paolini</t>
  </si>
  <si>
    <t>Serena Della Valle</t>
  </si>
  <si>
    <t>Delia Mezzanzanica</t>
  </si>
  <si>
    <t>Patrizia Pasanisi</t>
  </si>
  <si>
    <t>Rosalba Miceli</t>
  </si>
  <si>
    <t>Manuela Gariboldi</t>
  </si>
  <si>
    <t xml:space="preserve"> Luca Fumagalli  </t>
  </si>
  <si>
    <t>Filippo de Braud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</si>
  <si>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Filippo de Braud</t>
    </r>
  </si>
  <si>
    <t>Roberta Ruggeri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</si>
  <si>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Sabina Assunta Giovanna Sieri</t>
    </r>
  </si>
  <si>
    <t>Serenella Pupa</t>
  </si>
  <si>
    <t>Responsasbile Antonio Cannarozzo</t>
  </si>
  <si>
    <t>Responsabile Ileana Facetti</t>
  </si>
  <si>
    <t>Martina Angi</t>
  </si>
  <si>
    <r>
      <rPr>
        <i/>
        <sz val="8"/>
        <rFont val="Calibri"/>
        <family val="2"/>
      </rPr>
      <t xml:space="preserve">interim </t>
    </r>
    <r>
      <rPr>
        <sz val="8"/>
        <rFont val="Calibri"/>
        <family val="2"/>
      </rPr>
      <t xml:space="preserve">
Vincenzo Mazzaferro</t>
    </r>
  </si>
  <si>
    <t>Andrea Riccardo Filippi</t>
  </si>
  <si>
    <t>Roberta Pavesi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</si>
  <si>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Claudia Chiodoni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</si>
  <si>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Paolo Verderio</t>
    </r>
  </si>
  <si>
    <t xml:space="preserve">Radioterapia 
Direzione Universitaria
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</si>
  <si>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Emanuele Pignoli</t>
    </r>
  </si>
  <si>
    <t>Maria Silvia Pazzaglia</t>
  </si>
  <si>
    <t>Andrea Antonuzzo</t>
  </si>
  <si>
    <t>Filippo Pietrantonio</t>
  </si>
  <si>
    <r>
      <t xml:space="preserve">Presidente Consiglio di Amministrazione
</t>
    </r>
    <r>
      <rPr>
        <b/>
        <sz val="10"/>
        <rFont val="Calibri"/>
        <family val="2"/>
      </rPr>
      <t xml:space="preserve">Dott. Gustavo Galmozzi
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</si>
  <si>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Sandro Pasquali</t>
    </r>
  </si>
  <si>
    <t>Isacco Montroni</t>
  </si>
  <si>
    <t>Piergiorgio Solli</t>
  </si>
  <si>
    <t>Andrea Ferrari</t>
  </si>
  <si>
    <t>Psicologia Clinica</t>
  </si>
  <si>
    <t>Anatomia Patologica 2 
Direzione Universitaria</t>
  </si>
  <si>
    <t>Pediatria Oncologica</t>
  </si>
  <si>
    <t>Terapia Intensiva</t>
  </si>
  <si>
    <t>Ecografia Interventistica</t>
  </si>
  <si>
    <t>Immunologia Molecolare</t>
  </si>
  <si>
    <t>Farmacologia Molecolare</t>
  </si>
  <si>
    <t>Affari Generali e Legali</t>
  </si>
  <si>
    <t xml:space="preserve">Controllo di Gestione 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</si>
  <si>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Gabriella Sozzi</t>
    </r>
  </si>
  <si>
    <r>
      <t xml:space="preserve">Direzione Generale
</t>
    </r>
    <r>
      <rPr>
        <b/>
        <sz val="10"/>
        <rFont val="Calibri"/>
        <family val="2"/>
      </rPr>
      <t xml:space="preserve">Dott.ssa Maria Teresa Montella
</t>
    </r>
    <r>
      <rPr>
        <sz val="10"/>
        <rFont val="Calibri"/>
        <family val="2"/>
      </rPr>
      <t xml:space="preserve">
</t>
    </r>
  </si>
  <si>
    <t>Alberto Paolo Barosi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</si>
  <si>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Luca Fumagalli</t>
    </r>
  </si>
  <si>
    <t>Joseph Ottolenghi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</si>
  <si>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Umberto Cortinovis</t>
    </r>
  </si>
  <si>
    <t>Percorsi Clinici in Oncologia</t>
  </si>
  <si>
    <t>Marco Platania</t>
  </si>
  <si>
    <t>Mario Achille Catanzaro</t>
  </si>
  <si>
    <r>
      <t xml:space="preserve">Direzione Sanitaria
</t>
    </r>
    <r>
      <rPr>
        <b/>
        <sz val="10"/>
        <rFont val="Calibri"/>
        <family val="2"/>
      </rPr>
      <t>Dott. Cesare Alessandro Maria Candela</t>
    </r>
    <r>
      <rPr>
        <sz val="10"/>
        <rFont val="Calibri"/>
        <family val="2"/>
      </rPr>
      <t xml:space="preserve">
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</si>
  <si>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Cesare Alessandro Maria Candela </t>
    </r>
  </si>
  <si>
    <r>
      <t xml:space="preserve">Direzione Scientifica
</t>
    </r>
    <r>
      <rPr>
        <i/>
        <sz val="10"/>
        <rFont val="Calibri"/>
        <family val="2"/>
      </rPr>
      <t>FF</t>
    </r>
    <r>
      <rPr>
        <sz val="10"/>
        <rFont val="Calibri"/>
        <family val="2"/>
      </rPr>
      <t xml:space="preserve">
</t>
    </r>
    <r>
      <rPr>
        <b/>
        <sz val="10"/>
        <rFont val="Calibri"/>
        <family val="2"/>
      </rPr>
      <t>Dott. Paolo Corradini</t>
    </r>
    <r>
      <rPr>
        <sz val="10"/>
        <rFont val="Calibri"/>
        <family val="2"/>
      </rPr>
      <t xml:space="preserve">
</t>
    </r>
  </si>
  <si>
    <r>
      <rPr>
        <b/>
        <sz val="9"/>
        <rFont val="Calibri"/>
        <family val="2"/>
      </rPr>
      <t xml:space="preserve">Direttore </t>
    </r>
    <r>
      <rPr>
        <b/>
        <i/>
        <sz val="9"/>
        <rFont val="Calibri"/>
        <family val="2"/>
      </rPr>
      <t>Interim</t>
    </r>
    <r>
      <rPr>
        <b/>
        <sz val="8"/>
        <rFont val="Calibri"/>
        <family val="2"/>
      </rPr>
      <t xml:space="preserve">
 Dott. Paolo Corradini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</si>
  <si>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Paolo Corradini 
Referente Chiara Casati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</si>
  <si>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Paolo Corradini 
Referente Dominique Ronzulli</t>
    </r>
  </si>
  <si>
    <r>
      <t xml:space="preserve">ASSETTO ORGANIZZATIVO INT - MILANO
</t>
    </r>
    <r>
      <rPr>
        <sz val="10"/>
        <rFont val="Calibri"/>
        <family val="2"/>
      </rPr>
      <t xml:space="preserve">Deliberazione CdA 25/05/2022 n. 28F approvata con DGR n. XI/6811 DEL 2 agosto 2022 e s.i.m.
</t>
    </r>
    <r>
      <rPr>
        <b/>
        <sz val="10"/>
        <rFont val="Calibri"/>
        <family val="2"/>
      </rPr>
      <t>Aggiornamento Febbraio 2026</t>
    </r>
  </si>
  <si>
    <t>Capri Giuseppe</t>
  </si>
  <si>
    <t>Lia Paola Fumagalli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</si>
</sst>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4"/>
      <name val="Calibri"/>
      <family val="2"/>
    </font>
    <font>
      <sz val="10"/>
      <name val="Calibri"/>
      <family val="2"/>
    </font>
    <font>
      <b/>
      <sz val="8"/>
      <name val="Calibri"/>
      <family val="2"/>
    </font>
    <font>
      <b/>
      <sz val="8"/>
      <color indexed="9"/>
      <name val="Calibri"/>
      <family val="2"/>
    </font>
    <font>
      <sz val="8"/>
      <name val="Calibri"/>
      <family val="2"/>
    </font>
    <font>
      <i/>
      <sz val="8"/>
      <name val="Calibri"/>
      <family val="2"/>
    </font>
    <font>
      <sz val="11"/>
      <color indexed="8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  <font>
      <sz val="8"/>
      <color theme="0"/>
      <name val="Calibri"/>
      <family val="2"/>
    </font>
    <font>
      <i/>
      <sz val="1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77">
    <xf numFmtId="0" fontId="0" fillId="0" borderId="0" xfId="0"/>
    <xf numFmtId="0" fontId="4" fillId="0" borderId="0" xfId="2" applyFont="1" applyAlignment="1">
      <alignment wrapText="1"/>
    </xf>
    <xf numFmtId="0" fontId="2" fillId="0" borderId="2" xfId="2" applyFont="1" applyBorder="1" applyAlignment="1">
      <alignment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6" fillId="4" borderId="8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vertical="center" wrapText="1"/>
    </xf>
    <xf numFmtId="0" fontId="4" fillId="3" borderId="4" xfId="2" applyFont="1" applyFill="1" applyBorder="1" applyAlignment="1">
      <alignment wrapText="1"/>
    </xf>
    <xf numFmtId="0" fontId="7" fillId="6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0" fillId="0" borderId="2" xfId="0" applyBorder="1"/>
    <xf numFmtId="0" fontId="7" fillId="5" borderId="9" xfId="2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 wrapText="1"/>
    </xf>
    <xf numFmtId="0" fontId="7" fillId="0" borderId="11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wrapText="1"/>
    </xf>
    <xf numFmtId="0" fontId="7" fillId="8" borderId="9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2" fillId="9" borderId="9" xfId="2" applyFont="1" applyFill="1" applyBorder="1" applyAlignment="1">
      <alignment horizontal="center" vertical="center" wrapText="1"/>
    </xf>
    <xf numFmtId="0" fontId="2" fillId="9" borderId="2" xfId="2" applyFont="1" applyFill="1" applyBorder="1" applyAlignment="1">
      <alignment horizontal="center" vertical="center" wrapText="1"/>
    </xf>
    <xf numFmtId="43" fontId="2" fillId="9" borderId="11" xfId="1" applyFont="1" applyFill="1" applyBorder="1" applyAlignment="1">
      <alignment horizontal="center" vertical="center" wrapText="1"/>
    </xf>
    <xf numFmtId="43" fontId="2" fillId="9" borderId="10" xfId="1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wrapText="1"/>
    </xf>
    <xf numFmtId="0" fontId="2" fillId="9" borderId="11" xfId="2" applyFont="1" applyFill="1" applyBorder="1" applyAlignment="1">
      <alignment horizontal="center" vertical="center" wrapText="1"/>
    </xf>
    <xf numFmtId="0" fontId="2" fillId="9" borderId="12" xfId="2" applyFont="1" applyFill="1" applyBorder="1" applyAlignment="1">
      <alignment horizontal="center" vertical="center" wrapText="1"/>
    </xf>
    <xf numFmtId="43" fontId="2" fillId="9" borderId="12" xfId="1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wrapText="1"/>
    </xf>
    <xf numFmtId="0" fontId="7" fillId="8" borderId="2" xfId="2" applyFont="1" applyFill="1" applyBorder="1" applyAlignment="1">
      <alignment horizontal="center" vertical="center" wrapText="1"/>
    </xf>
    <xf numFmtId="0" fontId="0" fillId="0" borderId="2" xfId="0" applyBorder="1" applyAlignment="1"/>
    <xf numFmtId="0" fontId="2" fillId="0" borderId="10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1" fontId="2" fillId="0" borderId="6" xfId="2" applyNumberFormat="1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0" fillId="0" borderId="7" xfId="0" applyBorder="1" applyAlignment="1"/>
    <xf numFmtId="0" fontId="7" fillId="0" borderId="15" xfId="2" applyFont="1" applyBorder="1" applyAlignment="1">
      <alignment horizontal="center" vertical="center" wrapText="1"/>
    </xf>
    <xf numFmtId="0" fontId="7" fillId="8" borderId="0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2" fillId="9" borderId="1" xfId="2" applyFont="1" applyFill="1" applyBorder="1" applyAlignment="1">
      <alignment horizontal="center" vertical="center" wrapText="1"/>
    </xf>
    <xf numFmtId="1" fontId="2" fillId="9" borderId="2" xfId="2" applyNumberFormat="1" applyFont="1" applyFill="1" applyBorder="1" applyAlignment="1">
      <alignment horizontal="center" vertical="center" wrapText="1"/>
    </xf>
    <xf numFmtId="164" fontId="2" fillId="9" borderId="12" xfId="3" applyNumberFormat="1" applyFont="1" applyFill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43" fontId="4" fillId="9" borderId="10" xfId="1" applyFont="1" applyFill="1" applyBorder="1" applyAlignment="1">
      <alignment horizontal="center" vertical="center" wrapText="1"/>
    </xf>
    <xf numFmtId="43" fontId="2" fillId="9" borderId="2" xfId="1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0" fillId="0" borderId="2" xfId="0" applyFont="1" applyBorder="1"/>
    <xf numFmtId="0" fontId="7" fillId="6" borderId="12" xfId="2" applyFont="1" applyFill="1" applyBorder="1" applyAlignment="1">
      <alignment horizontal="center" vertical="center" wrapText="1"/>
    </xf>
    <xf numFmtId="0" fontId="6" fillId="4" borderId="9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0" fontId="0" fillId="0" borderId="2" xfId="0" applyFill="1" applyBorder="1"/>
    <xf numFmtId="0" fontId="7" fillId="10" borderId="4" xfId="2" applyFont="1" applyFill="1" applyBorder="1" applyAlignment="1">
      <alignment horizontal="center" vertical="center" wrapText="1"/>
    </xf>
    <xf numFmtId="43" fontId="5" fillId="9" borderId="1" xfId="1" applyFont="1" applyFill="1" applyBorder="1" applyAlignment="1">
      <alignment horizontal="center" vertical="center" wrapText="1"/>
    </xf>
    <xf numFmtId="0" fontId="5" fillId="9" borderId="12" xfId="2" applyFont="1" applyFill="1" applyBorder="1" applyAlignment="1">
      <alignment horizontal="center" vertical="center" wrapText="1"/>
    </xf>
    <xf numFmtId="43" fontId="5" fillId="9" borderId="2" xfId="1" applyFont="1" applyFill="1" applyBorder="1" applyAlignment="1">
      <alignment horizontal="center" vertical="center" wrapText="1"/>
    </xf>
    <xf numFmtId="0" fontId="5" fillId="9" borderId="2" xfId="2" applyFont="1" applyFill="1" applyBorder="1" applyAlignment="1">
      <alignment horizontal="center" vertical="center" wrapText="1"/>
    </xf>
    <xf numFmtId="0" fontId="7" fillId="10" borderId="2" xfId="2" applyFont="1" applyFill="1" applyBorder="1" applyAlignment="1">
      <alignment horizontal="center" vertical="center" wrapText="1"/>
    </xf>
    <xf numFmtId="0" fontId="0" fillId="0" borderId="0" xfId="0" applyFill="1"/>
    <xf numFmtId="0" fontId="7" fillId="8" borderId="12" xfId="2" applyFont="1" applyFill="1" applyBorder="1" applyAlignment="1">
      <alignment horizontal="center" vertical="center" wrapText="1"/>
    </xf>
    <xf numFmtId="164" fontId="2" fillId="9" borderId="2" xfId="3" applyNumberFormat="1" applyFont="1" applyFill="1" applyBorder="1" applyAlignment="1">
      <alignment horizontal="center" vertical="center" wrapText="1"/>
    </xf>
    <xf numFmtId="0" fontId="4" fillId="3" borderId="12" xfId="2" applyFont="1" applyFill="1" applyBorder="1" applyAlignment="1">
      <alignment horizont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12" fillId="11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5" fillId="7" borderId="8" xfId="2" applyFont="1" applyFill="1" applyBorder="1" applyAlignment="1">
      <alignment horizontal="center" vertical="center" wrapText="1"/>
    </xf>
    <xf numFmtId="0" fontId="5" fillId="7" borderId="7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7" fillId="0" borderId="6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0" fontId="7" fillId="5" borderId="14" xfId="2" applyFont="1" applyFill="1" applyBorder="1" applyAlignment="1">
      <alignment horizontal="center" vertical="center" wrapText="1"/>
    </xf>
    <xf numFmtId="0" fontId="7" fillId="5" borderId="0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1" fontId="4" fillId="0" borderId="6" xfId="2" applyNumberFormat="1" applyFont="1" applyFill="1" applyBorder="1" applyAlignment="1">
      <alignment horizontal="center" vertical="center" wrapText="1"/>
    </xf>
    <xf numFmtId="1" fontId="4" fillId="0" borderId="4" xfId="2" applyNumberFormat="1" applyFont="1" applyFill="1" applyBorder="1" applyAlignment="1">
      <alignment horizontal="center" vertical="center" wrapText="1"/>
    </xf>
    <xf numFmtId="1" fontId="4" fillId="0" borderId="1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0" fontId="7" fillId="5" borderId="13" xfId="2" applyFont="1" applyFill="1" applyBorder="1" applyAlignment="1">
      <alignment horizontal="center" vertical="center" wrapText="1"/>
    </xf>
    <xf numFmtId="0" fontId="7" fillId="5" borderId="5" xfId="2" applyFont="1" applyFill="1" applyBorder="1" applyAlignment="1">
      <alignment horizontal="center" vertical="center" wrapText="1"/>
    </xf>
    <xf numFmtId="0" fontId="7" fillId="5" borderId="15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7" fillId="6" borderId="6" xfId="2" applyFont="1" applyFill="1" applyBorder="1" applyAlignment="1">
      <alignment horizontal="center" vertical="center" wrapText="1"/>
    </xf>
    <xf numFmtId="0" fontId="7" fillId="6" borderId="12" xfId="2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7" fillId="0" borderId="5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5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7" fillId="0" borderId="2" xfId="2" applyFont="1" applyFill="1" applyBorder="1" applyAlignment="1">
      <alignment horizontal="center" vertical="center" wrapText="1"/>
    </xf>
    <xf numFmtId="0" fontId="5" fillId="7" borderId="9" xfId="2" applyFont="1" applyFill="1" applyBorder="1" applyAlignment="1">
      <alignment horizontal="center" vertical="center" wrapText="1"/>
    </xf>
    <xf numFmtId="0" fontId="7" fillId="0" borderId="13" xfId="2" applyFont="1" applyFill="1" applyBorder="1" applyAlignment="1">
      <alignment horizontal="center" vertical="center" wrapText="1"/>
    </xf>
    <xf numFmtId="0" fontId="7" fillId="0" borderId="14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2" fillId="0" borderId="2" xfId="2" applyFont="1" applyBorder="1" applyAlignment="1">
      <alignment horizontal="center" vertical="center" textRotation="90" wrapText="1"/>
    </xf>
    <xf numFmtId="0" fontId="7" fillId="5" borderId="6" xfId="2" applyFont="1" applyFill="1" applyBorder="1" applyAlignment="1">
      <alignment horizontal="center" vertical="center" wrapText="1"/>
    </xf>
    <xf numFmtId="0" fontId="7" fillId="5" borderId="12" xfId="2" applyFont="1" applyFill="1" applyBorder="1" applyAlignment="1">
      <alignment horizontal="center" vertical="center" wrapText="1"/>
    </xf>
    <xf numFmtId="0" fontId="2" fillId="0" borderId="6" xfId="2" applyFont="1" applyFill="1" applyBorder="1" applyAlignment="1">
      <alignment horizontal="center" vertical="center" wrapText="1"/>
    </xf>
    <xf numFmtId="0" fontId="2" fillId="0" borderId="12" xfId="2" applyFont="1" applyFill="1" applyBorder="1" applyAlignment="1">
      <alignment horizontal="center" vertical="center" wrapText="1"/>
    </xf>
    <xf numFmtId="0" fontId="12" fillId="11" borderId="6" xfId="2" applyFont="1" applyFill="1" applyBorder="1" applyAlignment="1">
      <alignment horizontal="center" vertical="center" wrapText="1"/>
    </xf>
    <xf numFmtId="0" fontId="12" fillId="11" borderId="12" xfId="2" applyFont="1" applyFill="1" applyBorder="1" applyAlignment="1">
      <alignment horizontal="center" vertical="center" wrapText="1"/>
    </xf>
    <xf numFmtId="0" fontId="5" fillId="7" borderId="16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12" fillId="0" borderId="6" xfId="2" applyFont="1" applyFill="1" applyBorder="1" applyAlignment="1">
      <alignment horizontal="center" vertical="center" wrapText="1"/>
    </xf>
    <xf numFmtId="0" fontId="12" fillId="0" borderId="12" xfId="2" applyFont="1" applyFill="1" applyBorder="1" applyAlignment="1">
      <alignment horizontal="center" vertical="center" wrapText="1"/>
    </xf>
    <xf numFmtId="0" fontId="7" fillId="5" borderId="4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0" fontId="5" fillId="0" borderId="12" xfId="2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2" fillId="0" borderId="2" xfId="2" applyFont="1" applyBorder="1" applyAlignment="1">
      <alignment horizontal="center" vertical="center" textRotation="90"/>
    </xf>
    <xf numFmtId="0" fontId="2" fillId="7" borderId="2" xfId="2" applyFont="1" applyFill="1" applyBorder="1" applyAlignment="1">
      <alignment horizontal="center" vertical="center" textRotation="90" wrapText="1"/>
    </xf>
    <xf numFmtId="0" fontId="0" fillId="0" borderId="9" xfId="0" applyBorder="1" applyAlignment="1">
      <alignment horizontal="center"/>
    </xf>
    <xf numFmtId="0" fontId="4" fillId="0" borderId="9" xfId="2" applyFont="1" applyBorder="1" applyAlignment="1">
      <alignment horizontal="center" vertical="center" wrapText="1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5" fillId="0" borderId="8" xfId="2" applyFont="1" applyFill="1" applyBorder="1" applyAlignment="1">
      <alignment horizontal="center" vertical="center" wrapText="1"/>
    </xf>
    <xf numFmtId="0" fontId="5" fillId="0" borderId="7" xfId="2" applyFont="1" applyFill="1" applyBorder="1" applyAlignment="1">
      <alignment horizontal="center" vertical="center" wrapText="1"/>
    </xf>
    <xf numFmtId="0" fontId="7" fillId="6" borderId="4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7" fillId="5" borderId="9" xfId="2" applyFont="1" applyFill="1" applyBorder="1" applyAlignment="1">
      <alignment horizontal="center" vertical="center" wrapText="1"/>
    </xf>
  </cellXfs>
  <cellStyles count="4">
    <cellStyle name="Migliaia" xfId="1" builtinId="3"/>
    <cellStyle name="Migliaia 2" xfId="3"/>
    <cellStyle name="Normale" xfId="0" builtinId="0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8"/>
  <sheetViews>
    <sheetView tabSelected="1" zoomScale="93" zoomScaleNormal="93" workbookViewId="0">
      <selection activeCell="J98" sqref="J98"/>
    </sheetView>
  </sheetViews>
  <sheetFormatPr defaultRowHeight="14.6" x14ac:dyDescent="0.4"/>
  <cols>
    <col min="1" max="1" width="5.15234375" customWidth="1"/>
    <col min="2" max="2" width="22" customWidth="1"/>
    <col min="3" max="3" width="35.3046875" customWidth="1"/>
    <col min="4" max="4" width="11.53515625" customWidth="1"/>
    <col min="5" max="5" width="12.3046875" customWidth="1"/>
    <col min="6" max="6" width="9.69140625" customWidth="1"/>
    <col min="7" max="7" width="1.3046875" customWidth="1"/>
    <col min="8" max="8" width="18.15234375" customWidth="1"/>
    <col min="9" max="9" width="12.3828125" customWidth="1"/>
    <col min="10" max="10" width="11.15234375" customWidth="1"/>
    <col min="11" max="11" width="1.3046875" customWidth="1"/>
    <col min="12" max="12" width="24.3046875" customWidth="1"/>
    <col min="13" max="13" width="13.3828125" customWidth="1"/>
    <col min="14" max="14" width="11.69140625" customWidth="1"/>
    <col min="15" max="15" width="11.84375" customWidth="1"/>
    <col min="16" max="16" width="23.15234375" customWidth="1"/>
    <col min="17" max="17" width="11.69140625" customWidth="1"/>
  </cols>
  <sheetData>
    <row r="1" spans="1:19" s="1" customFormat="1" ht="55.5" customHeight="1" x14ac:dyDescent="0.35">
      <c r="A1" s="138" t="s">
        <v>254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</row>
    <row r="2" spans="1:19" s="14" customFormat="1" ht="69.75" customHeight="1" thickBot="1" x14ac:dyDescent="0.4">
      <c r="A2" s="2"/>
      <c r="B2" s="3" t="s">
        <v>0</v>
      </c>
      <c r="C2" s="4" t="s">
        <v>1</v>
      </c>
      <c r="D2" s="5" t="s">
        <v>2</v>
      </c>
      <c r="E2" s="5" t="s">
        <v>3</v>
      </c>
      <c r="F2" s="6" t="s">
        <v>4</v>
      </c>
      <c r="G2" s="7"/>
      <c r="H2" s="8" t="s">
        <v>194</v>
      </c>
      <c r="I2" s="5" t="s">
        <v>2</v>
      </c>
      <c r="J2" s="5" t="s">
        <v>3</v>
      </c>
      <c r="K2" s="7"/>
      <c r="L2" s="9" t="s">
        <v>193</v>
      </c>
      <c r="M2" s="5" t="s">
        <v>2</v>
      </c>
      <c r="N2" s="5" t="s">
        <v>3</v>
      </c>
      <c r="O2" s="10" t="s">
        <v>5</v>
      </c>
      <c r="P2" s="11" t="s">
        <v>6</v>
      </c>
      <c r="Q2" s="12" t="s">
        <v>2</v>
      </c>
      <c r="R2" s="12" t="s">
        <v>3</v>
      </c>
      <c r="S2" s="13" t="s">
        <v>5</v>
      </c>
    </row>
    <row r="3" spans="1:19" ht="57" customHeight="1" x14ac:dyDescent="0.4">
      <c r="A3" s="140" t="s">
        <v>7</v>
      </c>
      <c r="B3" s="15" t="s">
        <v>8</v>
      </c>
      <c r="C3" s="16" t="s">
        <v>9</v>
      </c>
      <c r="D3" s="17" t="s">
        <v>10</v>
      </c>
      <c r="E3" s="18"/>
      <c r="F3" s="19"/>
      <c r="G3" s="20"/>
      <c r="H3" s="133"/>
      <c r="I3" s="133"/>
      <c r="J3" s="133"/>
      <c r="K3" s="20"/>
      <c r="L3" s="21" t="s">
        <v>11</v>
      </c>
      <c r="M3" s="22" t="s">
        <v>12</v>
      </c>
      <c r="N3" s="23"/>
      <c r="O3" s="23"/>
      <c r="P3" s="101"/>
      <c r="Q3" s="101"/>
      <c r="R3" s="101"/>
      <c r="S3" s="101"/>
    </row>
    <row r="4" spans="1:19" ht="36.75" customHeight="1" x14ac:dyDescent="0.4">
      <c r="A4" s="140"/>
      <c r="B4" s="134" t="s">
        <v>13</v>
      </c>
      <c r="C4" s="24" t="s">
        <v>14</v>
      </c>
      <c r="D4" s="86" t="s">
        <v>241</v>
      </c>
      <c r="E4" s="87"/>
      <c r="F4" s="25"/>
      <c r="G4" s="20"/>
      <c r="H4" s="133"/>
      <c r="I4" s="133"/>
      <c r="J4" s="133"/>
      <c r="K4" s="20"/>
      <c r="L4" s="21" t="s">
        <v>230</v>
      </c>
      <c r="M4" s="22" t="s">
        <v>15</v>
      </c>
      <c r="N4" s="23"/>
      <c r="O4" s="23"/>
      <c r="P4" s="101"/>
      <c r="Q4" s="101"/>
      <c r="R4" s="101"/>
      <c r="S4" s="101"/>
    </row>
    <row r="5" spans="1:19" ht="25.5" customHeight="1" x14ac:dyDescent="0.4">
      <c r="A5" s="140"/>
      <c r="B5" s="134"/>
      <c r="C5" s="24" t="s">
        <v>16</v>
      </c>
      <c r="D5" s="22" t="s">
        <v>17</v>
      </c>
      <c r="E5" s="18"/>
      <c r="F5" s="26"/>
      <c r="G5" s="20"/>
      <c r="H5" s="133"/>
      <c r="I5" s="133"/>
      <c r="J5" s="133"/>
      <c r="K5" s="20"/>
      <c r="L5" s="117" t="s">
        <v>18</v>
      </c>
      <c r="M5" s="106" t="s">
        <v>196</v>
      </c>
      <c r="N5" s="102"/>
      <c r="O5" s="119"/>
      <c r="P5" s="101"/>
      <c r="Q5" s="101"/>
      <c r="R5" s="101"/>
      <c r="S5" s="101"/>
    </row>
    <row r="6" spans="1:19" ht="35.25" customHeight="1" x14ac:dyDescent="0.4">
      <c r="A6" s="140"/>
      <c r="B6" s="134"/>
      <c r="C6" s="24" t="s">
        <v>19</v>
      </c>
      <c r="D6" s="22" t="s">
        <v>20</v>
      </c>
      <c r="E6" s="18"/>
      <c r="F6" s="19"/>
      <c r="G6" s="27"/>
      <c r="H6" s="133"/>
      <c r="I6" s="133"/>
      <c r="J6" s="133"/>
      <c r="K6" s="20"/>
      <c r="L6" s="118"/>
      <c r="M6" s="108"/>
      <c r="N6" s="103"/>
      <c r="O6" s="120"/>
      <c r="P6" s="101"/>
      <c r="Q6" s="101"/>
      <c r="R6" s="101"/>
      <c r="S6" s="101"/>
    </row>
    <row r="7" spans="1:19" ht="27" customHeight="1" x14ac:dyDescent="0.4">
      <c r="A7" s="140"/>
      <c r="B7" s="134"/>
      <c r="C7" s="24" t="s">
        <v>21</v>
      </c>
      <c r="D7" s="22" t="s">
        <v>22</v>
      </c>
      <c r="E7" s="18"/>
      <c r="F7" s="19"/>
      <c r="G7" s="27"/>
      <c r="H7" s="28" t="s">
        <v>23</v>
      </c>
      <c r="I7" s="75" t="s">
        <v>200</v>
      </c>
      <c r="J7" s="29"/>
      <c r="K7" s="20"/>
      <c r="L7" s="135"/>
      <c r="M7" s="136"/>
      <c r="N7" s="136"/>
      <c r="O7" s="137"/>
      <c r="P7" s="101"/>
      <c r="Q7" s="101"/>
      <c r="R7" s="101"/>
      <c r="S7" s="101"/>
    </row>
    <row r="8" spans="1:19" ht="36" customHeight="1" x14ac:dyDescent="0.4">
      <c r="A8" s="140"/>
      <c r="B8" s="134"/>
      <c r="C8" s="104" t="s">
        <v>231</v>
      </c>
      <c r="D8" s="106" t="s">
        <v>24</v>
      </c>
      <c r="E8" s="109"/>
      <c r="F8" s="112"/>
      <c r="G8" s="27"/>
      <c r="H8" s="28" t="s">
        <v>25</v>
      </c>
      <c r="I8" s="22" t="s">
        <v>26</v>
      </c>
      <c r="J8" s="23"/>
      <c r="K8" s="20"/>
      <c r="L8" s="121"/>
      <c r="M8" s="122"/>
      <c r="N8" s="122"/>
      <c r="O8" s="123"/>
      <c r="P8" s="101"/>
      <c r="Q8" s="101"/>
      <c r="R8" s="101"/>
      <c r="S8" s="101"/>
    </row>
    <row r="9" spans="1:19" ht="39" customHeight="1" x14ac:dyDescent="0.4">
      <c r="A9" s="140"/>
      <c r="B9" s="134"/>
      <c r="C9" s="105"/>
      <c r="D9" s="107"/>
      <c r="E9" s="110"/>
      <c r="F9" s="112"/>
      <c r="G9" s="27"/>
      <c r="H9" s="28" t="s">
        <v>27</v>
      </c>
      <c r="I9" s="22" t="s">
        <v>195</v>
      </c>
      <c r="J9" s="76">
        <v>1</v>
      </c>
      <c r="K9" s="20"/>
      <c r="L9" s="121"/>
      <c r="M9" s="122"/>
      <c r="N9" s="122"/>
      <c r="O9" s="123"/>
      <c r="P9" s="101"/>
      <c r="Q9" s="101"/>
      <c r="R9" s="101"/>
      <c r="S9" s="101"/>
    </row>
    <row r="10" spans="1:19" ht="41.25" customHeight="1" x14ac:dyDescent="0.4">
      <c r="A10" s="140"/>
      <c r="B10" s="134"/>
      <c r="C10" s="105"/>
      <c r="D10" s="108"/>
      <c r="E10" s="111"/>
      <c r="F10" s="112"/>
      <c r="G10" s="27"/>
      <c r="H10" s="28" t="s">
        <v>28</v>
      </c>
      <c r="I10" s="75" t="s">
        <v>199</v>
      </c>
      <c r="J10" s="29"/>
      <c r="K10" s="20"/>
      <c r="L10" s="124"/>
      <c r="M10" s="125"/>
      <c r="N10" s="125"/>
      <c r="O10" s="126"/>
      <c r="P10" s="101"/>
      <c r="Q10" s="101"/>
      <c r="R10" s="101"/>
      <c r="S10" s="101"/>
    </row>
    <row r="11" spans="1:19" s="38" customFormat="1" ht="12.9" x14ac:dyDescent="0.35">
      <c r="A11" s="140"/>
      <c r="B11" s="30" t="s">
        <v>29</v>
      </c>
      <c r="C11" s="31">
        <f>COUNTA(C3:C10)</f>
        <v>6</v>
      </c>
      <c r="D11" s="31"/>
      <c r="E11" s="37">
        <f>SUM(E3:E10)</f>
        <v>0</v>
      </c>
      <c r="F11" s="33"/>
      <c r="G11" s="34"/>
      <c r="H11" s="35">
        <f>COUNTA(H3:H10)</f>
        <v>4</v>
      </c>
      <c r="I11" s="31"/>
      <c r="J11" s="35">
        <f>SUM(J3:J10)</f>
        <v>1</v>
      </c>
      <c r="K11" s="34"/>
      <c r="L11" s="35">
        <f>COUNTA(L3:L10)</f>
        <v>3</v>
      </c>
      <c r="M11" s="36"/>
      <c r="N11" s="37">
        <f>SUM(N3:N10)</f>
        <v>0</v>
      </c>
      <c r="O11" s="37">
        <f>SUM(O3:O10)</f>
        <v>0</v>
      </c>
      <c r="P11" s="37">
        <f>COUNTA(P3:P10)</f>
        <v>0</v>
      </c>
      <c r="Q11" s="36"/>
      <c r="R11" s="37">
        <f>SUM(R3:R10)</f>
        <v>0</v>
      </c>
      <c r="S11" s="37">
        <f>SUM(S3:S10)</f>
        <v>0</v>
      </c>
    </row>
    <row r="12" spans="1:19" ht="51.75" customHeight="1" x14ac:dyDescent="0.4">
      <c r="A12" s="140"/>
      <c r="B12" s="15" t="s">
        <v>30</v>
      </c>
      <c r="C12" s="113" t="s">
        <v>31</v>
      </c>
      <c r="D12" s="100" t="s">
        <v>207</v>
      </c>
      <c r="E12" s="101"/>
      <c r="F12" s="102"/>
      <c r="G12" s="34"/>
      <c r="H12" s="39" t="s">
        <v>245</v>
      </c>
      <c r="I12" s="29" t="s">
        <v>246</v>
      </c>
      <c r="J12" s="92"/>
      <c r="K12" s="34"/>
      <c r="L12" s="21" t="s">
        <v>32</v>
      </c>
      <c r="M12" s="29" t="s">
        <v>223</v>
      </c>
      <c r="N12" s="82"/>
      <c r="O12" s="23"/>
      <c r="P12" s="101"/>
      <c r="Q12" s="101"/>
      <c r="R12" s="101"/>
      <c r="S12" s="101"/>
    </row>
    <row r="13" spans="1:19" ht="43.5" customHeight="1" x14ac:dyDescent="0.4">
      <c r="A13" s="140"/>
      <c r="B13" s="97" t="s">
        <v>33</v>
      </c>
      <c r="C13" s="114"/>
      <c r="D13" s="100"/>
      <c r="E13" s="101"/>
      <c r="F13" s="116"/>
      <c r="G13" s="34"/>
      <c r="H13" s="39" t="s">
        <v>34</v>
      </c>
      <c r="I13" s="29" t="s">
        <v>255</v>
      </c>
      <c r="J13" s="23"/>
      <c r="K13" s="34"/>
      <c r="L13" s="21" t="s">
        <v>35</v>
      </c>
      <c r="M13" s="22" t="s">
        <v>197</v>
      </c>
      <c r="N13" s="29"/>
      <c r="O13" s="23"/>
      <c r="P13" s="101"/>
      <c r="Q13" s="101"/>
      <c r="R13" s="101"/>
      <c r="S13" s="101"/>
    </row>
    <row r="14" spans="1:19" ht="48.75" customHeight="1" x14ac:dyDescent="0.4">
      <c r="A14" s="140"/>
      <c r="B14" s="98"/>
      <c r="C14" s="114"/>
      <c r="D14" s="100"/>
      <c r="E14" s="101"/>
      <c r="F14" s="116"/>
      <c r="G14" s="34"/>
      <c r="H14" s="39" t="s">
        <v>36</v>
      </c>
      <c r="I14" s="22" t="s">
        <v>224</v>
      </c>
      <c r="J14" s="23"/>
      <c r="K14" s="34"/>
      <c r="L14" s="21" t="s">
        <v>37</v>
      </c>
      <c r="M14" s="22"/>
      <c r="N14" s="76">
        <v>1</v>
      </c>
      <c r="O14" s="23"/>
      <c r="P14" s="101"/>
      <c r="Q14" s="101"/>
      <c r="R14" s="101"/>
      <c r="S14" s="101"/>
    </row>
    <row r="15" spans="1:19" ht="43.5" customHeight="1" x14ac:dyDescent="0.4">
      <c r="A15" s="140"/>
      <c r="B15" s="98"/>
      <c r="C15" s="114"/>
      <c r="D15" s="100"/>
      <c r="E15" s="101"/>
      <c r="F15" s="116"/>
      <c r="G15" s="34"/>
      <c r="H15" s="39" t="s">
        <v>38</v>
      </c>
      <c r="I15" s="22" t="s">
        <v>39</v>
      </c>
      <c r="J15" s="23"/>
      <c r="K15" s="34"/>
      <c r="L15" s="21" t="s">
        <v>40</v>
      </c>
      <c r="M15" s="29" t="s">
        <v>208</v>
      </c>
      <c r="N15" s="76">
        <v>1</v>
      </c>
      <c r="O15" s="23"/>
      <c r="P15" s="101"/>
      <c r="Q15" s="101"/>
      <c r="R15" s="101"/>
      <c r="S15" s="101"/>
    </row>
    <row r="16" spans="1:19" ht="39" customHeight="1" x14ac:dyDescent="0.4">
      <c r="A16" s="140"/>
      <c r="B16" s="98"/>
      <c r="C16" s="114"/>
      <c r="D16" s="100"/>
      <c r="E16" s="101"/>
      <c r="F16" s="116"/>
      <c r="G16" s="34"/>
      <c r="H16" s="99" t="s">
        <v>41</v>
      </c>
      <c r="I16" s="100" t="s">
        <v>42</v>
      </c>
      <c r="J16" s="101"/>
      <c r="K16" s="34"/>
      <c r="L16" s="117" t="s">
        <v>43</v>
      </c>
      <c r="M16" s="106" t="s">
        <v>44</v>
      </c>
      <c r="N16" s="119"/>
      <c r="O16" s="119"/>
      <c r="P16" s="101"/>
      <c r="Q16" s="101"/>
      <c r="R16" s="101"/>
      <c r="S16" s="101"/>
    </row>
    <row r="17" spans="1:19" ht="31.5" customHeight="1" x14ac:dyDescent="0.4">
      <c r="A17" s="140"/>
      <c r="B17" s="98"/>
      <c r="C17" s="115"/>
      <c r="D17" s="100"/>
      <c r="E17" s="101"/>
      <c r="F17" s="103"/>
      <c r="G17" s="34"/>
      <c r="H17" s="99"/>
      <c r="I17" s="100"/>
      <c r="J17" s="101"/>
      <c r="K17" s="34"/>
      <c r="L17" s="118"/>
      <c r="M17" s="108"/>
      <c r="N17" s="120"/>
      <c r="O17" s="120"/>
      <c r="P17" s="101"/>
      <c r="Q17" s="101"/>
      <c r="R17" s="101"/>
      <c r="S17" s="101"/>
    </row>
    <row r="18" spans="1:19" ht="38.25" customHeight="1" x14ac:dyDescent="0.4">
      <c r="A18" s="140"/>
      <c r="B18" s="98"/>
      <c r="C18" s="16" t="s">
        <v>45</v>
      </c>
      <c r="D18" s="22" t="s">
        <v>46</v>
      </c>
      <c r="E18" s="23"/>
      <c r="F18" s="40"/>
      <c r="G18" s="34"/>
      <c r="H18" s="101"/>
      <c r="I18" s="101"/>
      <c r="J18" s="101"/>
      <c r="K18" s="34"/>
      <c r="L18" s="127"/>
      <c r="M18" s="128"/>
      <c r="N18" s="128"/>
      <c r="O18" s="129"/>
      <c r="P18" s="101"/>
      <c r="Q18" s="101"/>
      <c r="R18" s="101"/>
      <c r="S18" s="101"/>
    </row>
    <row r="19" spans="1:19" ht="27.75" customHeight="1" x14ac:dyDescent="0.4">
      <c r="A19" s="140"/>
      <c r="B19" s="98"/>
      <c r="C19" s="16" t="s">
        <v>47</v>
      </c>
      <c r="D19" s="17" t="s">
        <v>48</v>
      </c>
      <c r="E19" s="23"/>
      <c r="F19" s="40"/>
      <c r="G19" s="34"/>
      <c r="H19" s="101"/>
      <c r="I19" s="101"/>
      <c r="J19" s="101"/>
      <c r="K19" s="34"/>
      <c r="L19" s="130"/>
      <c r="M19" s="131"/>
      <c r="N19" s="131"/>
      <c r="O19" s="132"/>
      <c r="P19" s="101"/>
      <c r="Q19" s="101"/>
      <c r="R19" s="101"/>
      <c r="S19" s="101"/>
    </row>
    <row r="20" spans="1:19" ht="39" customHeight="1" x14ac:dyDescent="0.4">
      <c r="A20" s="140"/>
      <c r="B20" s="98"/>
      <c r="C20" s="16" t="s">
        <v>49</v>
      </c>
      <c r="D20" s="22" t="s">
        <v>50</v>
      </c>
      <c r="E20" s="23"/>
      <c r="F20" s="40"/>
      <c r="G20" s="34"/>
      <c r="H20" s="101"/>
      <c r="I20" s="101"/>
      <c r="J20" s="101"/>
      <c r="K20" s="34"/>
      <c r="L20" s="130"/>
      <c r="M20" s="131"/>
      <c r="N20" s="131"/>
      <c r="O20" s="132"/>
      <c r="P20" s="101"/>
      <c r="Q20" s="101"/>
      <c r="R20" s="101"/>
      <c r="S20" s="101"/>
    </row>
    <row r="21" spans="1:19" ht="39" customHeight="1" x14ac:dyDescent="0.4">
      <c r="A21" s="140"/>
      <c r="B21" s="98"/>
      <c r="C21" s="16" t="s">
        <v>51</v>
      </c>
      <c r="D21" s="17" t="s">
        <v>52</v>
      </c>
      <c r="E21" s="23"/>
      <c r="F21" s="40"/>
      <c r="G21" s="34"/>
      <c r="H21" s="101"/>
      <c r="I21" s="101"/>
      <c r="J21" s="101"/>
      <c r="K21" s="34"/>
      <c r="L21" s="130"/>
      <c r="M21" s="131"/>
      <c r="N21" s="131"/>
      <c r="O21" s="132"/>
      <c r="P21" s="101"/>
      <c r="Q21" s="101"/>
      <c r="R21" s="101"/>
      <c r="S21" s="101"/>
    </row>
    <row r="22" spans="1:19" ht="28.5" customHeight="1" x14ac:dyDescent="0.4">
      <c r="A22" s="140"/>
      <c r="B22" s="98"/>
      <c r="C22" s="113" t="s">
        <v>232</v>
      </c>
      <c r="D22" s="100" t="s">
        <v>53</v>
      </c>
      <c r="E22" s="119"/>
      <c r="F22" s="26" t="s">
        <v>54</v>
      </c>
      <c r="G22" s="34"/>
      <c r="H22" s="101"/>
      <c r="I22" s="101"/>
      <c r="J22" s="101"/>
      <c r="K22" s="34"/>
      <c r="L22" s="130"/>
      <c r="M22" s="131"/>
      <c r="N22" s="131"/>
      <c r="O22" s="132"/>
      <c r="P22" s="101"/>
      <c r="Q22" s="101"/>
      <c r="R22" s="101"/>
      <c r="S22" s="101"/>
    </row>
    <row r="23" spans="1:19" ht="28.5" customHeight="1" x14ac:dyDescent="0.4">
      <c r="A23" s="140"/>
      <c r="B23" s="98"/>
      <c r="C23" s="114"/>
      <c r="D23" s="100"/>
      <c r="E23" s="139"/>
      <c r="F23" s="26" t="s">
        <v>229</v>
      </c>
      <c r="G23" s="34"/>
      <c r="H23" s="101"/>
      <c r="I23" s="101"/>
      <c r="J23" s="101"/>
      <c r="K23" s="34"/>
      <c r="L23" s="130"/>
      <c r="M23" s="131"/>
      <c r="N23" s="131"/>
      <c r="O23" s="132"/>
      <c r="P23" s="101"/>
      <c r="Q23" s="101"/>
      <c r="R23" s="101"/>
      <c r="S23" s="101"/>
    </row>
    <row r="24" spans="1:19" ht="28.5" customHeight="1" x14ac:dyDescent="0.4">
      <c r="A24" s="140"/>
      <c r="B24" s="98"/>
      <c r="C24" s="114"/>
      <c r="D24" s="100"/>
      <c r="E24" s="139"/>
      <c r="F24" s="26" t="s">
        <v>55</v>
      </c>
      <c r="G24" s="34"/>
      <c r="H24" s="101"/>
      <c r="I24" s="101"/>
      <c r="J24" s="101"/>
      <c r="K24" s="34"/>
      <c r="L24" s="130"/>
      <c r="M24" s="131"/>
      <c r="N24" s="131"/>
      <c r="O24" s="132"/>
      <c r="P24" s="101"/>
      <c r="Q24" s="101"/>
      <c r="R24" s="101"/>
      <c r="S24" s="101"/>
    </row>
    <row r="25" spans="1:19" ht="28.5" customHeight="1" x14ac:dyDescent="0.4">
      <c r="A25" s="140"/>
      <c r="B25" s="98"/>
      <c r="C25" s="114"/>
      <c r="D25" s="100"/>
      <c r="E25" s="139"/>
      <c r="F25" s="26" t="s">
        <v>56</v>
      </c>
      <c r="G25" s="34"/>
      <c r="H25" s="101"/>
      <c r="I25" s="101"/>
      <c r="J25" s="101"/>
      <c r="K25" s="34"/>
      <c r="L25" s="130"/>
      <c r="M25" s="131"/>
      <c r="N25" s="131"/>
      <c r="O25" s="132"/>
      <c r="P25" s="101"/>
      <c r="Q25" s="101"/>
      <c r="R25" s="101"/>
      <c r="S25" s="101"/>
    </row>
    <row r="26" spans="1:19" s="38" customFormat="1" ht="15" customHeight="1" x14ac:dyDescent="0.35">
      <c r="A26" s="140"/>
      <c r="B26" s="30" t="s">
        <v>29</v>
      </c>
      <c r="C26" s="31">
        <f>COUNTA(C12:C25)</f>
        <v>6</v>
      </c>
      <c r="D26" s="31"/>
      <c r="E26" s="32">
        <f>SUM(E12:E25)</f>
        <v>0</v>
      </c>
      <c r="F26" s="33"/>
      <c r="G26" s="34"/>
      <c r="H26" s="35">
        <f>COUNTA(H12:H25)</f>
        <v>5</v>
      </c>
      <c r="I26" s="31"/>
      <c r="J26" s="35">
        <f>SUM(J12:J25)</f>
        <v>0</v>
      </c>
      <c r="K26" s="34"/>
      <c r="L26" s="35">
        <f>COUNTA(L12:L25)</f>
        <v>5</v>
      </c>
      <c r="M26" s="36"/>
      <c r="N26" s="31">
        <f>SUM(N12:N25)</f>
        <v>2</v>
      </c>
      <c r="O26" s="37">
        <f>SUM(O12:O25)</f>
        <v>0</v>
      </c>
      <c r="P26" s="37">
        <f>COUNTA(P12:P25)</f>
        <v>0</v>
      </c>
      <c r="Q26" s="36"/>
      <c r="R26" s="37">
        <f>SUM(R12:R25)</f>
        <v>0</v>
      </c>
      <c r="S26" s="37">
        <f>SUM(S12:S25)</f>
        <v>0</v>
      </c>
    </row>
    <row r="27" spans="1:19" ht="45.75" customHeight="1" x14ac:dyDescent="0.4">
      <c r="A27" s="140" t="s">
        <v>7</v>
      </c>
      <c r="B27" s="15" t="s">
        <v>57</v>
      </c>
      <c r="C27" s="16" t="s">
        <v>58</v>
      </c>
      <c r="D27" s="17" t="s">
        <v>59</v>
      </c>
      <c r="E27" s="41"/>
      <c r="F27" s="42"/>
      <c r="G27" s="34"/>
      <c r="H27" s="43" t="s">
        <v>60</v>
      </c>
      <c r="I27" s="80" t="s">
        <v>215</v>
      </c>
      <c r="J27" s="76">
        <v>1</v>
      </c>
      <c r="K27" s="34"/>
      <c r="L27" s="21" t="s">
        <v>61</v>
      </c>
      <c r="M27" s="22" t="s">
        <v>62</v>
      </c>
      <c r="N27" s="23"/>
      <c r="O27" s="23"/>
      <c r="P27" s="127"/>
      <c r="Q27" s="128"/>
      <c r="R27" s="128"/>
      <c r="S27" s="129"/>
    </row>
    <row r="28" spans="1:19" ht="32.25" customHeight="1" x14ac:dyDescent="0.4">
      <c r="A28" s="140"/>
      <c r="B28" s="154" t="s">
        <v>63</v>
      </c>
      <c r="C28" s="141" t="s">
        <v>64</v>
      </c>
      <c r="D28" s="102" t="s">
        <v>227</v>
      </c>
      <c r="E28" s="143"/>
      <c r="F28" s="102"/>
      <c r="G28" s="34"/>
      <c r="H28" s="28" t="s">
        <v>65</v>
      </c>
      <c r="I28" s="22" t="s">
        <v>66</v>
      </c>
      <c r="J28" s="44"/>
      <c r="K28" s="34"/>
      <c r="L28" s="21" t="s">
        <v>67</v>
      </c>
      <c r="M28" s="22" t="s">
        <v>68</v>
      </c>
      <c r="N28" s="23"/>
      <c r="O28" s="23"/>
      <c r="P28" s="130"/>
      <c r="Q28" s="131"/>
      <c r="R28" s="131"/>
      <c r="S28" s="132"/>
    </row>
    <row r="29" spans="1:19" ht="30" customHeight="1" x14ac:dyDescent="0.4">
      <c r="A29" s="140"/>
      <c r="B29" s="154"/>
      <c r="C29" s="142"/>
      <c r="D29" s="103"/>
      <c r="E29" s="144"/>
      <c r="F29" s="103"/>
      <c r="G29" s="34"/>
      <c r="H29" s="28" t="s">
        <v>69</v>
      </c>
      <c r="I29" s="22" t="s">
        <v>70</v>
      </c>
      <c r="J29" s="44"/>
      <c r="K29" s="34"/>
      <c r="L29" s="21" t="s">
        <v>71</v>
      </c>
      <c r="M29" s="90" t="s">
        <v>209</v>
      </c>
      <c r="N29" s="91"/>
      <c r="O29" s="23"/>
      <c r="P29" s="130"/>
      <c r="Q29" s="131"/>
      <c r="R29" s="131"/>
      <c r="S29" s="132"/>
    </row>
    <row r="30" spans="1:19" ht="36.75" customHeight="1" x14ac:dyDescent="0.4">
      <c r="A30" s="140"/>
      <c r="B30" s="154"/>
      <c r="C30" s="16" t="s">
        <v>72</v>
      </c>
      <c r="D30" s="17" t="s">
        <v>73</v>
      </c>
      <c r="E30" s="44"/>
      <c r="F30" s="26"/>
      <c r="G30" s="34"/>
      <c r="H30" s="28" t="s">
        <v>74</v>
      </c>
      <c r="I30" s="17" t="s">
        <v>75</v>
      </c>
      <c r="J30" s="44"/>
      <c r="K30" s="34"/>
      <c r="L30" s="121"/>
      <c r="M30" s="122"/>
      <c r="N30" s="122"/>
      <c r="O30" s="123"/>
      <c r="P30" s="130"/>
      <c r="Q30" s="131"/>
      <c r="R30" s="131"/>
      <c r="S30" s="132"/>
    </row>
    <row r="31" spans="1:19" ht="25.5" customHeight="1" x14ac:dyDescent="0.4">
      <c r="A31" s="140"/>
      <c r="B31" s="154"/>
      <c r="C31" s="16" t="s">
        <v>77</v>
      </c>
      <c r="D31" s="17" t="s">
        <v>78</v>
      </c>
      <c r="E31" s="42"/>
      <c r="F31" s="29" t="s">
        <v>79</v>
      </c>
      <c r="G31" s="34"/>
      <c r="H31" s="28" t="s">
        <v>80</v>
      </c>
      <c r="I31" s="22" t="s">
        <v>214</v>
      </c>
      <c r="J31" s="44"/>
      <c r="K31" s="34"/>
      <c r="L31" s="121"/>
      <c r="M31" s="122"/>
      <c r="N31" s="122"/>
      <c r="O31" s="123"/>
      <c r="P31" s="130"/>
      <c r="Q31" s="131"/>
      <c r="R31" s="131"/>
      <c r="S31" s="132"/>
    </row>
    <row r="32" spans="1:19" ht="27" customHeight="1" x14ac:dyDescent="0.4">
      <c r="A32" s="140"/>
      <c r="B32" s="154"/>
      <c r="C32" s="16" t="s">
        <v>81</v>
      </c>
      <c r="D32" s="17" t="s">
        <v>82</v>
      </c>
      <c r="E32" s="23"/>
      <c r="F32" s="23"/>
      <c r="G32" s="34"/>
      <c r="H32" s="101"/>
      <c r="I32" s="101"/>
      <c r="J32" s="101"/>
      <c r="K32" s="34"/>
      <c r="L32" s="121"/>
      <c r="M32" s="122"/>
      <c r="N32" s="122"/>
      <c r="O32" s="123"/>
      <c r="P32" s="130"/>
      <c r="Q32" s="131"/>
      <c r="R32" s="131"/>
      <c r="S32" s="132"/>
    </row>
    <row r="33" spans="1:19" ht="24.75" customHeight="1" x14ac:dyDescent="0.4">
      <c r="A33" s="140"/>
      <c r="B33" s="154"/>
      <c r="C33" s="16" t="s">
        <v>83</v>
      </c>
      <c r="D33" s="17" t="s">
        <v>228</v>
      </c>
      <c r="E33" s="23"/>
      <c r="F33" s="23"/>
      <c r="G33" s="34"/>
      <c r="H33" s="101"/>
      <c r="I33" s="101"/>
      <c r="J33" s="101"/>
      <c r="K33" s="34"/>
      <c r="L33" s="121"/>
      <c r="M33" s="122"/>
      <c r="N33" s="122"/>
      <c r="O33" s="123"/>
      <c r="P33" s="130"/>
      <c r="Q33" s="131"/>
      <c r="R33" s="131"/>
      <c r="S33" s="132"/>
    </row>
    <row r="34" spans="1:19" ht="24.75" customHeight="1" x14ac:dyDescent="0.4">
      <c r="A34" s="140"/>
      <c r="B34" s="154"/>
      <c r="C34" s="16" t="s">
        <v>84</v>
      </c>
      <c r="D34" s="17" t="s">
        <v>85</v>
      </c>
      <c r="E34" s="23"/>
      <c r="F34" s="23"/>
      <c r="G34" s="34"/>
      <c r="H34" s="28" t="s">
        <v>86</v>
      </c>
      <c r="I34" s="46" t="s">
        <v>87</v>
      </c>
      <c r="J34" s="47"/>
      <c r="K34" s="34"/>
      <c r="L34" s="121"/>
      <c r="M34" s="122"/>
      <c r="N34" s="122"/>
      <c r="O34" s="123"/>
      <c r="P34" s="130"/>
      <c r="Q34" s="131"/>
      <c r="R34" s="131"/>
      <c r="S34" s="132"/>
    </row>
    <row r="35" spans="1:19" ht="32.25" customHeight="1" x14ac:dyDescent="0.4">
      <c r="A35" s="140"/>
      <c r="B35" s="154"/>
      <c r="C35" s="16" t="s">
        <v>88</v>
      </c>
      <c r="D35" s="22" t="s">
        <v>89</v>
      </c>
      <c r="E35" s="23"/>
      <c r="F35" s="26"/>
      <c r="G35" s="34"/>
      <c r="H35" s="101"/>
      <c r="I35" s="101"/>
      <c r="J35" s="101"/>
      <c r="K35" s="34"/>
      <c r="L35" s="121"/>
      <c r="M35" s="122"/>
      <c r="N35" s="122"/>
      <c r="O35" s="123"/>
      <c r="P35" s="130"/>
      <c r="Q35" s="131"/>
      <c r="R35" s="131"/>
      <c r="S35" s="132"/>
    </row>
    <row r="36" spans="1:19" ht="37.5" customHeight="1" x14ac:dyDescent="0.4">
      <c r="A36" s="140"/>
      <c r="B36" s="154"/>
      <c r="C36" s="16" t="s">
        <v>90</v>
      </c>
      <c r="D36" s="74" t="s">
        <v>92</v>
      </c>
      <c r="E36" s="48"/>
      <c r="F36" s="23"/>
      <c r="G36" s="34"/>
      <c r="H36" s="49" t="s">
        <v>91</v>
      </c>
      <c r="I36" s="79" t="s">
        <v>247</v>
      </c>
      <c r="J36" s="92"/>
      <c r="K36" s="34"/>
      <c r="L36" s="121"/>
      <c r="M36" s="122"/>
      <c r="N36" s="122"/>
      <c r="O36" s="123"/>
      <c r="P36" s="130"/>
      <c r="Q36" s="131"/>
      <c r="R36" s="131"/>
      <c r="S36" s="132"/>
    </row>
    <row r="37" spans="1:19" ht="37.5" customHeight="1" x14ac:dyDescent="0.4">
      <c r="A37" s="140"/>
      <c r="B37" s="154"/>
      <c r="C37" s="141" t="s">
        <v>93</v>
      </c>
      <c r="D37" s="102" t="s">
        <v>242</v>
      </c>
      <c r="E37" s="145">
        <v>1</v>
      </c>
      <c r="F37" s="119"/>
      <c r="G37" s="34"/>
      <c r="H37" s="39" t="s">
        <v>233</v>
      </c>
      <c r="I37" s="22" t="s">
        <v>206</v>
      </c>
      <c r="J37" s="29"/>
      <c r="K37" s="34"/>
      <c r="L37" s="121"/>
      <c r="M37" s="122"/>
      <c r="N37" s="122"/>
      <c r="O37" s="123"/>
      <c r="P37" s="130"/>
      <c r="Q37" s="131"/>
      <c r="R37" s="131"/>
      <c r="S37" s="132"/>
    </row>
    <row r="38" spans="1:19" ht="43.5" customHeight="1" x14ac:dyDescent="0.4">
      <c r="A38" s="140"/>
      <c r="B38" s="154"/>
      <c r="C38" s="142"/>
      <c r="D38" s="103"/>
      <c r="E38" s="146"/>
      <c r="F38" s="120"/>
      <c r="G38" s="34"/>
      <c r="H38" s="39" t="s">
        <v>94</v>
      </c>
      <c r="I38" s="22"/>
      <c r="J38" s="76">
        <v>1</v>
      </c>
      <c r="K38" s="34"/>
      <c r="L38" s="121"/>
      <c r="M38" s="122"/>
      <c r="N38" s="122"/>
      <c r="O38" s="123"/>
      <c r="P38" s="130"/>
      <c r="Q38" s="131"/>
      <c r="R38" s="131"/>
      <c r="S38" s="132"/>
    </row>
    <row r="39" spans="1:19" ht="43.5" customHeight="1" x14ac:dyDescent="0.4">
      <c r="A39" s="140"/>
      <c r="B39" s="155"/>
      <c r="C39" s="89" t="s">
        <v>76</v>
      </c>
      <c r="D39" s="17" t="s">
        <v>244</v>
      </c>
      <c r="E39" s="76">
        <v>1</v>
      </c>
      <c r="F39" s="45" t="s">
        <v>243</v>
      </c>
      <c r="G39" s="34"/>
      <c r="H39" s="101"/>
      <c r="I39" s="101"/>
      <c r="J39" s="101"/>
      <c r="K39" s="34"/>
      <c r="L39" s="124"/>
      <c r="M39" s="125"/>
      <c r="N39" s="125"/>
      <c r="O39" s="126"/>
      <c r="P39" s="156"/>
      <c r="Q39" s="157"/>
      <c r="R39" s="157"/>
      <c r="S39" s="158"/>
    </row>
    <row r="40" spans="1:19" s="38" customFormat="1" ht="15" customHeight="1" x14ac:dyDescent="0.35">
      <c r="A40" s="140"/>
      <c r="B40" s="30" t="s">
        <v>29</v>
      </c>
      <c r="C40" s="36">
        <f>COUNTA(C27:C39)</f>
        <v>11</v>
      </c>
      <c r="D40" s="31"/>
      <c r="E40" s="51">
        <f>SUM(E27:E39)</f>
        <v>2</v>
      </c>
      <c r="F40" s="31"/>
      <c r="G40" s="50"/>
      <c r="H40" s="51">
        <f>COUNTA(H27:H39)</f>
        <v>9</v>
      </c>
      <c r="I40" s="31"/>
      <c r="J40" s="52">
        <f>SUM(J27:J39)</f>
        <v>2</v>
      </c>
      <c r="K40" s="50"/>
      <c r="L40" s="36">
        <f>COUNTA(L27:L39)</f>
        <v>3</v>
      </c>
      <c r="M40" s="36"/>
      <c r="N40" s="53">
        <f>SUM(N27:N39)</f>
        <v>0</v>
      </c>
      <c r="O40" s="37">
        <f>SUM(O27:O39)</f>
        <v>0</v>
      </c>
      <c r="P40" s="37">
        <f>COUNTA(P27:P39)</f>
        <v>0</v>
      </c>
      <c r="Q40" s="36"/>
      <c r="R40" s="53">
        <f>SUM(R27:R39)</f>
        <v>0</v>
      </c>
      <c r="S40" s="37">
        <f>SUM(S27:S39)</f>
        <v>0</v>
      </c>
    </row>
    <row r="41" spans="1:19" ht="45" customHeight="1" x14ac:dyDescent="0.4">
      <c r="A41" s="140"/>
      <c r="B41" s="15" t="s">
        <v>95</v>
      </c>
      <c r="C41" s="141" t="s">
        <v>96</v>
      </c>
      <c r="D41" s="106" t="s">
        <v>97</v>
      </c>
      <c r="E41" s="119"/>
      <c r="F41" s="102"/>
      <c r="G41" s="34"/>
      <c r="H41" s="39" t="s">
        <v>98</v>
      </c>
      <c r="I41" s="54" t="s">
        <v>99</v>
      </c>
      <c r="J41" s="23"/>
      <c r="K41" s="34"/>
      <c r="L41" s="101"/>
      <c r="M41" s="101"/>
      <c r="N41" s="101"/>
      <c r="O41" s="101"/>
      <c r="P41" s="101"/>
      <c r="Q41" s="101"/>
      <c r="R41" s="101"/>
      <c r="S41" s="101"/>
    </row>
    <row r="42" spans="1:19" ht="38.25" customHeight="1" x14ac:dyDescent="0.4">
      <c r="A42" s="140"/>
      <c r="B42" s="98" t="s">
        <v>100</v>
      </c>
      <c r="C42" s="153"/>
      <c r="D42" s="107"/>
      <c r="E42" s="139"/>
      <c r="F42" s="116"/>
      <c r="G42" s="34"/>
      <c r="H42" s="39" t="s">
        <v>101</v>
      </c>
      <c r="I42" s="54" t="s">
        <v>102</v>
      </c>
      <c r="J42" s="23"/>
      <c r="K42" s="34"/>
      <c r="L42" s="101"/>
      <c r="M42" s="101"/>
      <c r="N42" s="101"/>
      <c r="O42" s="101"/>
      <c r="P42" s="101"/>
      <c r="Q42" s="101"/>
      <c r="R42" s="101"/>
      <c r="S42" s="101"/>
    </row>
    <row r="43" spans="1:19" ht="21.45" x14ac:dyDescent="0.4">
      <c r="A43" s="140"/>
      <c r="B43" s="98"/>
      <c r="C43" s="153"/>
      <c r="D43" s="107"/>
      <c r="E43" s="139"/>
      <c r="F43" s="116"/>
      <c r="G43" s="34"/>
      <c r="H43" s="39" t="s">
        <v>103</v>
      </c>
      <c r="I43" s="54" t="s">
        <v>104</v>
      </c>
      <c r="J43" s="23"/>
      <c r="K43" s="34"/>
      <c r="L43" s="101"/>
      <c r="M43" s="101"/>
      <c r="N43" s="101"/>
      <c r="O43" s="101"/>
      <c r="P43" s="101"/>
      <c r="Q43" s="101"/>
      <c r="R43" s="101"/>
      <c r="S43" s="101"/>
    </row>
    <row r="44" spans="1:19" ht="32.25" customHeight="1" x14ac:dyDescent="0.4">
      <c r="A44" s="140"/>
      <c r="B44" s="98"/>
      <c r="C44" s="153"/>
      <c r="D44" s="107"/>
      <c r="E44" s="139"/>
      <c r="F44" s="116"/>
      <c r="G44" s="34"/>
      <c r="H44" s="39" t="s">
        <v>234</v>
      </c>
      <c r="J44" s="76">
        <v>1</v>
      </c>
      <c r="K44" s="34"/>
      <c r="L44" s="101"/>
      <c r="M44" s="101"/>
      <c r="N44" s="101"/>
      <c r="O44" s="101"/>
      <c r="P44" s="101"/>
      <c r="Q44" s="101"/>
      <c r="R44" s="101"/>
      <c r="S44" s="101"/>
    </row>
    <row r="45" spans="1:19" ht="29.25" customHeight="1" x14ac:dyDescent="0.4">
      <c r="A45" s="140"/>
      <c r="B45" s="98"/>
      <c r="C45" s="153"/>
      <c r="D45" s="108"/>
      <c r="E45" s="120"/>
      <c r="F45" s="103"/>
      <c r="G45" s="34"/>
      <c r="H45" s="39" t="s">
        <v>106</v>
      </c>
      <c r="I45" s="22" t="s">
        <v>105</v>
      </c>
      <c r="K45" s="34"/>
      <c r="L45" s="101"/>
      <c r="M45" s="101"/>
      <c r="N45" s="101"/>
      <c r="O45" s="101"/>
      <c r="P45" s="101"/>
      <c r="Q45" s="101"/>
      <c r="R45" s="101"/>
      <c r="S45" s="101"/>
    </row>
    <row r="46" spans="1:19" ht="25.5" customHeight="1" x14ac:dyDescent="0.4">
      <c r="A46" s="140"/>
      <c r="B46" s="98"/>
      <c r="C46" s="148" t="s">
        <v>107</v>
      </c>
      <c r="D46" s="149" t="s">
        <v>111</v>
      </c>
      <c r="E46" s="151"/>
      <c r="F46" s="119"/>
      <c r="G46" s="34"/>
      <c r="H46" s="39" t="s">
        <v>108</v>
      </c>
      <c r="I46" s="54" t="s">
        <v>109</v>
      </c>
      <c r="J46" s="23"/>
      <c r="K46" s="34"/>
      <c r="L46" s="101"/>
      <c r="M46" s="101"/>
      <c r="N46" s="101"/>
      <c r="O46" s="101"/>
      <c r="P46" s="101"/>
      <c r="Q46" s="101"/>
      <c r="R46" s="101"/>
      <c r="S46" s="101"/>
    </row>
    <row r="47" spans="1:19" ht="25.5" customHeight="1" x14ac:dyDescent="0.4">
      <c r="A47" s="140"/>
      <c r="B47" s="98"/>
      <c r="C47" s="148"/>
      <c r="D47" s="150"/>
      <c r="E47" s="152"/>
      <c r="F47" s="120"/>
      <c r="G47" s="34"/>
      <c r="H47" s="39" t="s">
        <v>110</v>
      </c>
      <c r="I47" s="29"/>
      <c r="J47" s="76">
        <v>1</v>
      </c>
      <c r="K47" s="34"/>
      <c r="L47" s="101"/>
      <c r="M47" s="101"/>
      <c r="N47" s="101"/>
      <c r="O47" s="101"/>
      <c r="P47" s="101"/>
      <c r="Q47" s="101"/>
      <c r="R47" s="101"/>
      <c r="S47" s="101"/>
    </row>
    <row r="48" spans="1:19" ht="21.45" x14ac:dyDescent="0.4">
      <c r="A48" s="140"/>
      <c r="B48" s="98"/>
      <c r="C48" s="16" t="s">
        <v>112</v>
      </c>
      <c r="D48" s="81" t="s">
        <v>221</v>
      </c>
      <c r="E48" s="76">
        <v>1</v>
      </c>
      <c r="G48" s="34"/>
      <c r="H48" s="39" t="s">
        <v>113</v>
      </c>
      <c r="I48" s="88"/>
      <c r="J48" s="76">
        <v>1</v>
      </c>
      <c r="K48" s="34"/>
      <c r="L48" s="101"/>
      <c r="M48" s="101"/>
      <c r="N48" s="101"/>
      <c r="O48" s="101"/>
      <c r="P48" s="101"/>
      <c r="Q48" s="101"/>
      <c r="R48" s="101"/>
      <c r="S48" s="101"/>
    </row>
    <row r="49" spans="1:19" ht="25.5" customHeight="1" x14ac:dyDescent="0.4">
      <c r="A49" s="140"/>
      <c r="B49" s="98"/>
      <c r="C49" s="113" t="s">
        <v>220</v>
      </c>
      <c r="D49" s="106" t="s">
        <v>216</v>
      </c>
      <c r="E49" s="119"/>
      <c r="F49" s="119"/>
      <c r="G49" s="34"/>
      <c r="H49" s="39" t="s">
        <v>114</v>
      </c>
      <c r="I49" s="54" t="s">
        <v>115</v>
      </c>
      <c r="J49" s="23"/>
      <c r="K49" s="34"/>
      <c r="L49" s="101"/>
      <c r="M49" s="101"/>
      <c r="N49" s="101"/>
      <c r="O49" s="101"/>
      <c r="P49" s="101"/>
      <c r="Q49" s="101"/>
      <c r="R49" s="101"/>
      <c r="S49" s="101"/>
    </row>
    <row r="50" spans="1:19" ht="27.75" customHeight="1" x14ac:dyDescent="0.4">
      <c r="A50" s="140"/>
      <c r="B50" s="98"/>
      <c r="C50" s="114"/>
      <c r="D50" s="107"/>
      <c r="E50" s="139"/>
      <c r="F50" s="139"/>
      <c r="G50" s="34"/>
      <c r="H50" s="39" t="s">
        <v>116</v>
      </c>
      <c r="I50" s="54" t="s">
        <v>117</v>
      </c>
      <c r="J50" s="23"/>
      <c r="K50" s="34"/>
      <c r="L50" s="101"/>
      <c r="M50" s="101"/>
      <c r="N50" s="101"/>
      <c r="O50" s="101"/>
      <c r="P50" s="101"/>
      <c r="Q50" s="101"/>
      <c r="R50" s="101"/>
      <c r="S50" s="101"/>
    </row>
    <row r="51" spans="1:19" ht="27.75" customHeight="1" x14ac:dyDescent="0.4">
      <c r="A51" s="140"/>
      <c r="B51" s="147"/>
      <c r="C51" s="114"/>
      <c r="D51" s="108"/>
      <c r="E51" s="120"/>
      <c r="F51" s="120"/>
      <c r="G51" s="34"/>
      <c r="H51" s="39" t="s">
        <v>118</v>
      </c>
      <c r="I51" s="54" t="s">
        <v>119</v>
      </c>
      <c r="J51" s="23"/>
      <c r="K51" s="34"/>
      <c r="L51" s="101"/>
      <c r="M51" s="101"/>
      <c r="N51" s="101"/>
      <c r="O51" s="101"/>
      <c r="P51" s="101"/>
      <c r="Q51" s="101"/>
      <c r="R51" s="101"/>
      <c r="S51" s="101"/>
    </row>
    <row r="52" spans="1:19" s="38" customFormat="1" ht="15" customHeight="1" x14ac:dyDescent="0.35">
      <c r="A52" s="140"/>
      <c r="B52" s="30" t="s">
        <v>29</v>
      </c>
      <c r="C52" s="31">
        <f>COUNTA(C41:C51)</f>
        <v>4</v>
      </c>
      <c r="D52" s="31"/>
      <c r="E52" s="31">
        <f>SUM(E41:E51)</f>
        <v>1</v>
      </c>
      <c r="F52" s="33">
        <f>SUM(F41:F51)</f>
        <v>0</v>
      </c>
      <c r="G52" s="34"/>
      <c r="H52" s="30">
        <f>COUNTA(H41:H51)</f>
        <v>11</v>
      </c>
      <c r="I52" s="31"/>
      <c r="J52" s="30">
        <f>SUM(J41:J51)</f>
        <v>3</v>
      </c>
      <c r="K52" s="34"/>
      <c r="L52" s="33">
        <f>SUM(L41:L51)</f>
        <v>0</v>
      </c>
      <c r="M52" s="36"/>
      <c r="N52" s="55">
        <f>SUM(N41:N51)</f>
        <v>0</v>
      </c>
      <c r="O52" s="33">
        <f>SUM(O41:O51)</f>
        <v>0</v>
      </c>
      <c r="P52" s="33">
        <f>SUM(P41:P51)</f>
        <v>0</v>
      </c>
      <c r="Q52" s="36"/>
      <c r="R52" s="55">
        <f>SUM(R41:R51)</f>
        <v>0</v>
      </c>
      <c r="S52" s="56">
        <f>SUM(S41:S51)</f>
        <v>0</v>
      </c>
    </row>
    <row r="53" spans="1:19" ht="35.25" customHeight="1" x14ac:dyDescent="0.4">
      <c r="A53" s="140" t="s">
        <v>120</v>
      </c>
      <c r="B53" s="15" t="s">
        <v>121</v>
      </c>
      <c r="C53" s="16" t="s">
        <v>235</v>
      </c>
      <c r="D53" s="22" t="s">
        <v>218</v>
      </c>
      <c r="E53" s="76">
        <v>1</v>
      </c>
      <c r="F53" s="23"/>
      <c r="G53" s="34"/>
      <c r="H53" s="43" t="s">
        <v>122</v>
      </c>
      <c r="I53" s="57" t="s">
        <v>211</v>
      </c>
      <c r="J53" s="23"/>
      <c r="K53" s="34"/>
      <c r="L53" s="21" t="s">
        <v>123</v>
      </c>
      <c r="M53" s="22" t="s">
        <v>124</v>
      </c>
      <c r="N53" s="29"/>
      <c r="O53" s="58" t="s">
        <v>125</v>
      </c>
      <c r="P53" s="101"/>
      <c r="Q53" s="101"/>
      <c r="R53" s="101"/>
      <c r="S53" s="101"/>
    </row>
    <row r="54" spans="1:19" ht="40.5" customHeight="1" x14ac:dyDescent="0.4">
      <c r="A54" s="140"/>
      <c r="B54" s="134" t="s">
        <v>126</v>
      </c>
      <c r="C54" s="148" t="s">
        <v>236</v>
      </c>
      <c r="D54" s="100" t="s">
        <v>226</v>
      </c>
      <c r="E54" s="145">
        <v>1</v>
      </c>
      <c r="F54" s="102"/>
      <c r="G54" s="34"/>
      <c r="H54" s="127"/>
      <c r="I54" s="128"/>
      <c r="J54" s="129"/>
      <c r="K54" s="34"/>
      <c r="L54" s="21" t="s">
        <v>127</v>
      </c>
      <c r="M54" s="75" t="s">
        <v>203</v>
      </c>
      <c r="N54" s="29"/>
      <c r="O54" s="40"/>
      <c r="P54" s="101"/>
      <c r="Q54" s="101"/>
      <c r="R54" s="101"/>
      <c r="S54" s="101"/>
    </row>
    <row r="55" spans="1:19" ht="31.5" customHeight="1" x14ac:dyDescent="0.4">
      <c r="A55" s="140"/>
      <c r="B55" s="134"/>
      <c r="C55" s="148"/>
      <c r="D55" s="100"/>
      <c r="E55" s="146"/>
      <c r="F55" s="116"/>
      <c r="G55" s="34"/>
      <c r="H55" s="156"/>
      <c r="I55" s="157"/>
      <c r="J55" s="158"/>
      <c r="K55" s="34"/>
      <c r="L55" s="21" t="s">
        <v>128</v>
      </c>
      <c r="M55" s="83" t="s">
        <v>239</v>
      </c>
      <c r="N55" s="76">
        <v>1</v>
      </c>
      <c r="O55" s="40"/>
      <c r="P55" s="101"/>
      <c r="Q55" s="101"/>
      <c r="R55" s="101"/>
      <c r="S55" s="101"/>
    </row>
    <row r="56" spans="1:19" ht="29.25" customHeight="1" x14ac:dyDescent="0.4">
      <c r="A56" s="140"/>
      <c r="B56" s="134"/>
      <c r="C56" s="148" t="s">
        <v>129</v>
      </c>
      <c r="D56" s="100" t="s">
        <v>130</v>
      </c>
      <c r="E56" s="133"/>
      <c r="F56" s="101"/>
      <c r="G56" s="34"/>
      <c r="H56" s="99" t="s">
        <v>131</v>
      </c>
      <c r="I56" s="100" t="s">
        <v>205</v>
      </c>
      <c r="J56" s="133"/>
      <c r="K56" s="34"/>
      <c r="L56" s="21" t="s">
        <v>132</v>
      </c>
      <c r="M56" s="46" t="s">
        <v>133</v>
      </c>
      <c r="N56" s="59"/>
      <c r="O56" s="40"/>
      <c r="P56" s="101"/>
      <c r="Q56" s="101"/>
      <c r="R56" s="101"/>
      <c r="S56" s="101"/>
    </row>
    <row r="57" spans="1:19" ht="30" customHeight="1" x14ac:dyDescent="0.4">
      <c r="A57" s="140"/>
      <c r="B57" s="134"/>
      <c r="C57" s="148"/>
      <c r="D57" s="100"/>
      <c r="E57" s="133"/>
      <c r="F57" s="101"/>
      <c r="G57" s="34"/>
      <c r="H57" s="99"/>
      <c r="I57" s="100"/>
      <c r="J57" s="133"/>
      <c r="K57" s="34"/>
      <c r="L57" s="21" t="s">
        <v>134</v>
      </c>
      <c r="M57" s="17" t="s">
        <v>202</v>
      </c>
      <c r="N57" s="29"/>
      <c r="O57" s="40"/>
      <c r="P57" s="101"/>
      <c r="Q57" s="101"/>
      <c r="R57" s="101"/>
      <c r="S57" s="101"/>
    </row>
    <row r="58" spans="1:19" s="38" customFormat="1" ht="15" customHeight="1" x14ac:dyDescent="0.35">
      <c r="A58" s="140"/>
      <c r="B58" s="30" t="s">
        <v>135</v>
      </c>
      <c r="C58" s="36">
        <f>COUNTA(C53:C57)</f>
        <v>3</v>
      </c>
      <c r="D58" s="31"/>
      <c r="E58" s="52">
        <f>SUM(E53:E57)</f>
        <v>2</v>
      </c>
      <c r="F58" s="31"/>
      <c r="G58" s="50"/>
      <c r="H58" s="51">
        <f>COUNTA(H53:H57)</f>
        <v>2</v>
      </c>
      <c r="I58" s="36"/>
      <c r="J58" s="37">
        <f>SUM(J53:J57)</f>
        <v>0</v>
      </c>
      <c r="K58" s="50"/>
      <c r="L58" s="36">
        <f>COUNTA(L53:L57)</f>
        <v>5</v>
      </c>
      <c r="M58" s="31"/>
      <c r="N58" s="36">
        <f>SUM(N53:N57)</f>
        <v>1</v>
      </c>
      <c r="O58" s="37">
        <f>SUM(O53:O57)</f>
        <v>0</v>
      </c>
      <c r="P58" s="53">
        <f>COUNTA(P53:P57)</f>
        <v>0</v>
      </c>
      <c r="Q58" s="31"/>
      <c r="R58" s="53">
        <f>SUM(R53:R57)</f>
        <v>0</v>
      </c>
      <c r="S58" s="37">
        <f>SUM(S53:S57)</f>
        <v>0</v>
      </c>
    </row>
    <row r="59" spans="1:19" ht="36.75" customHeight="1" x14ac:dyDescent="0.4">
      <c r="A59" s="140"/>
      <c r="B59" s="15" t="s">
        <v>136</v>
      </c>
      <c r="C59" s="104" t="s">
        <v>137</v>
      </c>
      <c r="D59" s="106" t="s">
        <v>219</v>
      </c>
      <c r="E59" s="145">
        <v>1</v>
      </c>
      <c r="F59" s="101"/>
      <c r="G59" s="34"/>
      <c r="H59" s="28" t="s">
        <v>138</v>
      </c>
      <c r="I59" s="54" t="s">
        <v>139</v>
      </c>
      <c r="J59" s="23"/>
      <c r="K59" s="34"/>
      <c r="L59" s="60" t="s">
        <v>140</v>
      </c>
      <c r="M59" s="46"/>
      <c r="N59" s="76">
        <v>1</v>
      </c>
      <c r="O59" s="23"/>
      <c r="P59" s="101"/>
      <c r="Q59" s="101"/>
      <c r="R59" s="101"/>
      <c r="S59" s="101"/>
    </row>
    <row r="60" spans="1:19" ht="30.75" customHeight="1" x14ac:dyDescent="0.4">
      <c r="A60" s="140"/>
      <c r="B60" s="172" t="s">
        <v>251</v>
      </c>
      <c r="C60" s="105"/>
      <c r="D60" s="108"/>
      <c r="E60" s="146"/>
      <c r="F60" s="101"/>
      <c r="G60" s="34"/>
      <c r="H60" s="28" t="s">
        <v>141</v>
      </c>
      <c r="I60" s="17" t="s">
        <v>204</v>
      </c>
      <c r="J60" s="29"/>
      <c r="K60" s="34"/>
      <c r="L60" s="117" t="s">
        <v>142</v>
      </c>
      <c r="M60" s="106" t="s">
        <v>143</v>
      </c>
      <c r="N60" s="102"/>
      <c r="O60" s="119"/>
      <c r="P60" s="101"/>
      <c r="Q60" s="101"/>
      <c r="R60" s="101"/>
      <c r="S60" s="101"/>
    </row>
    <row r="61" spans="1:19" ht="30" customHeight="1" x14ac:dyDescent="0.4">
      <c r="A61" s="140"/>
      <c r="B61" s="173"/>
      <c r="C61" s="141" t="s">
        <v>144</v>
      </c>
      <c r="D61" s="106" t="s">
        <v>210</v>
      </c>
      <c r="E61" s="145">
        <v>1</v>
      </c>
      <c r="F61" s="175"/>
      <c r="G61" s="34"/>
      <c r="H61" s="28" t="s">
        <v>145</v>
      </c>
      <c r="I61" s="22" t="s">
        <v>146</v>
      </c>
      <c r="J61" s="22"/>
      <c r="K61" s="34"/>
      <c r="L61" s="174"/>
      <c r="M61" s="107"/>
      <c r="N61" s="103"/>
      <c r="O61" s="120"/>
      <c r="P61" s="101"/>
      <c r="Q61" s="101"/>
      <c r="R61" s="101"/>
      <c r="S61" s="101"/>
    </row>
    <row r="62" spans="1:19" ht="31.5" customHeight="1" x14ac:dyDescent="0.4">
      <c r="A62" s="140"/>
      <c r="B62" s="173"/>
      <c r="C62" s="142"/>
      <c r="D62" s="108"/>
      <c r="E62" s="146"/>
      <c r="F62" s="175"/>
      <c r="G62" s="34"/>
      <c r="H62" s="28" t="s">
        <v>147</v>
      </c>
      <c r="I62" s="22" t="s">
        <v>148</v>
      </c>
      <c r="J62" s="22"/>
      <c r="K62" s="34"/>
      <c r="L62" s="101"/>
      <c r="M62" s="101"/>
      <c r="N62" s="101"/>
      <c r="O62" s="101"/>
      <c r="P62" s="101"/>
      <c r="Q62" s="101"/>
      <c r="R62" s="101"/>
      <c r="S62" s="101"/>
    </row>
    <row r="63" spans="1:19" s="38" customFormat="1" ht="19.5" customHeight="1" x14ac:dyDescent="0.35">
      <c r="A63" s="140"/>
      <c r="B63" s="30" t="s">
        <v>29</v>
      </c>
      <c r="C63" s="36">
        <f>COUNTA(C59:C62)</f>
        <v>2</v>
      </c>
      <c r="D63" s="31"/>
      <c r="E63" s="52">
        <f>SUM(E59:E62)</f>
        <v>2</v>
      </c>
      <c r="F63" s="31"/>
      <c r="G63" s="34"/>
      <c r="H63" s="51">
        <f>COUNTA(H59:H62)</f>
        <v>4</v>
      </c>
      <c r="I63" s="36"/>
      <c r="J63" s="53">
        <f>SUM(J59:J62)</f>
        <v>0</v>
      </c>
      <c r="K63" s="34"/>
      <c r="L63" s="36">
        <f>COUNTA(L59:L62)</f>
        <v>2</v>
      </c>
      <c r="M63" s="36"/>
      <c r="N63" s="36">
        <f>SUM(N59:N62)</f>
        <v>1</v>
      </c>
      <c r="O63" s="53">
        <f>SUM(O59:O62)</f>
        <v>0</v>
      </c>
      <c r="P63" s="53">
        <f>COUNTA(P59:P62)</f>
        <v>0</v>
      </c>
      <c r="Q63" s="36"/>
      <c r="R63" s="53">
        <f>SUM(R59:R62)</f>
        <v>0</v>
      </c>
      <c r="S63" s="53">
        <f>SUM(S59:S62)</f>
        <v>0</v>
      </c>
    </row>
    <row r="64" spans="1:19" ht="36.75" customHeight="1" x14ac:dyDescent="0.4">
      <c r="A64" s="159" t="s">
        <v>149</v>
      </c>
      <c r="B64" s="61" t="s">
        <v>150</v>
      </c>
      <c r="C64" s="16" t="s">
        <v>151</v>
      </c>
      <c r="D64" s="22" t="s">
        <v>152</v>
      </c>
      <c r="E64" s="23"/>
      <c r="F64" s="40"/>
      <c r="G64" s="34"/>
      <c r="H64" s="101"/>
      <c r="I64" s="101"/>
      <c r="J64" s="101"/>
      <c r="K64" s="34"/>
      <c r="L64" s="101"/>
      <c r="M64" s="101"/>
      <c r="N64" s="101"/>
      <c r="O64" s="101"/>
      <c r="P64" s="101"/>
      <c r="Q64" s="101"/>
      <c r="R64" s="101"/>
      <c r="S64" s="101"/>
    </row>
    <row r="65" spans="1:19" ht="32.25" customHeight="1" x14ac:dyDescent="0.4">
      <c r="A65" s="159"/>
      <c r="B65" s="97" t="s">
        <v>153</v>
      </c>
      <c r="C65" s="16" t="s">
        <v>154</v>
      </c>
      <c r="D65" s="22" t="s">
        <v>155</v>
      </c>
      <c r="E65" s="23"/>
      <c r="F65" s="40"/>
      <c r="G65" s="34"/>
      <c r="H65" s="101"/>
      <c r="I65" s="101"/>
      <c r="J65" s="101"/>
      <c r="K65" s="34"/>
      <c r="L65" s="101"/>
      <c r="M65" s="101"/>
      <c r="N65" s="101"/>
      <c r="O65" s="101"/>
      <c r="P65" s="101"/>
      <c r="Q65" s="101"/>
      <c r="R65" s="101"/>
      <c r="S65" s="101"/>
    </row>
    <row r="66" spans="1:19" ht="37.5" customHeight="1" x14ac:dyDescent="0.4">
      <c r="A66" s="159"/>
      <c r="B66" s="98"/>
      <c r="C66" s="16" t="s">
        <v>156</v>
      </c>
      <c r="D66" s="95" t="s">
        <v>179</v>
      </c>
      <c r="E66" s="76">
        <v>1</v>
      </c>
      <c r="F66" s="40"/>
      <c r="G66" s="34"/>
      <c r="H66" s="101"/>
      <c r="I66" s="101"/>
      <c r="J66" s="101"/>
      <c r="K66" s="34"/>
      <c r="L66" s="101"/>
      <c r="M66" s="101"/>
      <c r="N66" s="101"/>
      <c r="O66" s="101"/>
      <c r="P66" s="101"/>
      <c r="Q66" s="101"/>
      <c r="R66" s="101"/>
      <c r="S66" s="101"/>
    </row>
    <row r="67" spans="1:19" ht="31.5" customHeight="1" x14ac:dyDescent="0.4">
      <c r="A67" s="159"/>
      <c r="B67" s="98"/>
      <c r="C67" s="16" t="s">
        <v>237</v>
      </c>
      <c r="D67" s="22" t="s">
        <v>157</v>
      </c>
      <c r="E67" s="23"/>
      <c r="F67" s="40"/>
      <c r="G67" s="34"/>
      <c r="H67" s="101"/>
      <c r="I67" s="101"/>
      <c r="J67" s="101"/>
      <c r="K67" s="34"/>
      <c r="L67" s="101"/>
      <c r="M67" s="101"/>
      <c r="N67" s="101"/>
      <c r="O67" s="101"/>
      <c r="P67" s="101"/>
      <c r="Q67" s="101"/>
      <c r="R67" s="101"/>
      <c r="S67" s="101"/>
    </row>
    <row r="68" spans="1:19" ht="27.75" customHeight="1" x14ac:dyDescent="0.4">
      <c r="A68" s="159"/>
      <c r="B68" s="98"/>
      <c r="C68" s="16" t="s">
        <v>158</v>
      </c>
      <c r="D68" s="22" t="s">
        <v>159</v>
      </c>
      <c r="E68" s="23"/>
      <c r="F68" s="40"/>
      <c r="G68" s="34"/>
      <c r="H68" s="101"/>
      <c r="I68" s="101"/>
      <c r="J68" s="101"/>
      <c r="K68" s="34"/>
      <c r="L68" s="101"/>
      <c r="M68" s="101"/>
      <c r="N68" s="101"/>
      <c r="O68" s="101"/>
      <c r="P68" s="101"/>
      <c r="Q68" s="101"/>
      <c r="R68" s="101"/>
      <c r="S68" s="101"/>
    </row>
    <row r="69" spans="1:19" ht="27.75" customHeight="1" x14ac:dyDescent="0.4">
      <c r="A69" s="159"/>
      <c r="B69" s="147"/>
      <c r="C69" s="16" t="s">
        <v>160</v>
      </c>
      <c r="D69" s="22" t="s">
        <v>161</v>
      </c>
      <c r="E69" s="23"/>
      <c r="F69" s="40"/>
      <c r="G69" s="34"/>
      <c r="H69" s="101"/>
      <c r="I69" s="101"/>
      <c r="J69" s="101"/>
      <c r="K69" s="34"/>
      <c r="L69" s="101"/>
      <c r="M69" s="101"/>
      <c r="N69" s="101"/>
      <c r="O69" s="101"/>
      <c r="P69" s="101"/>
      <c r="Q69" s="101"/>
      <c r="R69" s="101"/>
      <c r="S69" s="101"/>
    </row>
    <row r="70" spans="1:19" s="38" customFormat="1" ht="16.5" customHeight="1" x14ac:dyDescent="0.35">
      <c r="A70" s="159"/>
      <c r="B70" s="30" t="s">
        <v>29</v>
      </c>
      <c r="C70" s="36">
        <f>COUNTA(C64:C69)</f>
        <v>6</v>
      </c>
      <c r="D70" s="31"/>
      <c r="E70" s="36">
        <f>SUM(E64:E69)</f>
        <v>1</v>
      </c>
      <c r="F70" s="31"/>
      <c r="G70" s="34"/>
      <c r="H70" s="37">
        <f>SUM(H64:H69)</f>
        <v>0</v>
      </c>
      <c r="I70" s="36"/>
      <c r="J70" s="37">
        <f>SUM(J64:J69)</f>
        <v>0</v>
      </c>
      <c r="K70" s="34"/>
      <c r="L70" s="37">
        <f>SUM(L64:L69)</f>
        <v>0</v>
      </c>
      <c r="M70" s="36"/>
      <c r="N70" s="53">
        <f>SUM(N64:N69)</f>
        <v>0</v>
      </c>
      <c r="O70" s="37">
        <f>SUM(O64:O69)</f>
        <v>0</v>
      </c>
      <c r="P70" s="37">
        <f>SUM(P64:P69)</f>
        <v>0</v>
      </c>
      <c r="Q70" s="36"/>
      <c r="R70" s="53">
        <f>SUM(R64:R69)</f>
        <v>0</v>
      </c>
      <c r="S70" s="37">
        <f>SUM(S64:S69)</f>
        <v>0</v>
      </c>
    </row>
    <row r="71" spans="1:19" ht="27" customHeight="1" x14ac:dyDescent="0.4">
      <c r="A71" s="160" t="s">
        <v>162</v>
      </c>
      <c r="B71" s="162" t="s">
        <v>225</v>
      </c>
      <c r="C71" s="127"/>
      <c r="D71" s="128"/>
      <c r="E71" s="128"/>
      <c r="F71" s="129"/>
      <c r="G71" s="34"/>
      <c r="H71" s="101"/>
      <c r="I71" s="101"/>
      <c r="J71" s="101"/>
      <c r="K71" s="34"/>
      <c r="L71" s="135"/>
      <c r="M71" s="136"/>
      <c r="N71" s="136"/>
      <c r="O71" s="137"/>
      <c r="P71" s="62" t="s">
        <v>163</v>
      </c>
      <c r="Q71" s="63"/>
      <c r="R71" s="76">
        <v>1</v>
      </c>
      <c r="S71" s="63"/>
    </row>
    <row r="72" spans="1:19" ht="27.75" customHeight="1" x14ac:dyDescent="0.4">
      <c r="A72" s="160"/>
      <c r="B72" s="162"/>
      <c r="C72" s="130"/>
      <c r="D72" s="131"/>
      <c r="E72" s="131"/>
      <c r="F72" s="132"/>
      <c r="G72" s="34"/>
      <c r="H72" s="101"/>
      <c r="I72" s="101"/>
      <c r="J72" s="101"/>
      <c r="K72" s="34"/>
      <c r="L72" s="121"/>
      <c r="M72" s="122"/>
      <c r="N72" s="122"/>
      <c r="O72" s="123"/>
      <c r="P72" s="62" t="s">
        <v>164</v>
      </c>
      <c r="Q72" s="63"/>
      <c r="R72" s="76">
        <v>1</v>
      </c>
      <c r="S72" s="63"/>
    </row>
    <row r="73" spans="1:19" ht="26.25" customHeight="1" x14ac:dyDescent="0.4">
      <c r="A73" s="160"/>
      <c r="B73" s="162"/>
      <c r="C73" s="130"/>
      <c r="D73" s="131"/>
      <c r="E73" s="131"/>
      <c r="F73" s="132"/>
      <c r="G73" s="34"/>
      <c r="H73" s="101"/>
      <c r="I73" s="101"/>
      <c r="J73" s="101"/>
      <c r="K73" s="34"/>
      <c r="L73" s="121"/>
      <c r="M73" s="122"/>
      <c r="N73" s="122"/>
      <c r="O73" s="123"/>
      <c r="P73" s="62" t="s">
        <v>165</v>
      </c>
      <c r="Q73" s="63"/>
      <c r="R73" s="76">
        <v>1</v>
      </c>
      <c r="S73" s="63"/>
    </row>
    <row r="74" spans="1:19" x14ac:dyDescent="0.4">
      <c r="A74" s="160"/>
      <c r="B74" s="162"/>
      <c r="C74" s="156"/>
      <c r="D74" s="157"/>
      <c r="E74" s="157"/>
      <c r="F74" s="158"/>
      <c r="G74" s="34"/>
      <c r="H74" s="101"/>
      <c r="I74" s="101"/>
      <c r="J74" s="101"/>
      <c r="K74" s="34"/>
      <c r="L74" s="124"/>
      <c r="M74" s="125"/>
      <c r="N74" s="125"/>
      <c r="O74" s="126"/>
      <c r="P74" s="64" t="s">
        <v>166</v>
      </c>
      <c r="Q74" s="63"/>
      <c r="R74" s="76">
        <v>1</v>
      </c>
      <c r="S74" s="63"/>
    </row>
    <row r="75" spans="1:19" s="1" customFormat="1" ht="15" customHeight="1" x14ac:dyDescent="0.35">
      <c r="A75" s="160"/>
      <c r="B75" s="30" t="s">
        <v>29</v>
      </c>
      <c r="C75" s="65">
        <f>COUNTA(C71:C74)</f>
        <v>0</v>
      </c>
      <c r="D75" s="66"/>
      <c r="E75" s="65">
        <f>SUM(E71:E74)</f>
        <v>0</v>
      </c>
      <c r="F75" s="67"/>
      <c r="G75" s="20"/>
      <c r="H75" s="53">
        <f>COUNTA(H71:H74)</f>
        <v>0</v>
      </c>
      <c r="I75" s="68"/>
      <c r="J75" s="67">
        <f>SUM(J71:J74)</f>
        <v>0</v>
      </c>
      <c r="K75" s="20"/>
      <c r="L75" s="53">
        <f>COUNTA(L71:L74)</f>
        <v>0</v>
      </c>
      <c r="M75" s="68"/>
      <c r="N75" s="53">
        <f>COUNTA(N71:N74)</f>
        <v>0</v>
      </c>
      <c r="O75" s="53">
        <f>COUNTA(O71:O74)</f>
        <v>0</v>
      </c>
      <c r="P75" s="68">
        <f>COUNTA(P71:P74)</f>
        <v>4</v>
      </c>
      <c r="Q75" s="68"/>
      <c r="R75" s="68">
        <f t="shared" ref="R75" si="0">COUNTA(R71:R74)</f>
        <v>4</v>
      </c>
      <c r="S75" s="67">
        <f>SUM(S71:S74)</f>
        <v>0</v>
      </c>
    </row>
    <row r="76" spans="1:19" ht="51" customHeight="1" x14ac:dyDescent="0.4">
      <c r="A76" s="140" t="s">
        <v>167</v>
      </c>
      <c r="B76" s="162" t="s">
        <v>240</v>
      </c>
      <c r="C76" s="24" t="s">
        <v>168</v>
      </c>
      <c r="D76" s="22" t="s">
        <v>169</v>
      </c>
      <c r="E76" s="23"/>
      <c r="F76" s="23"/>
      <c r="G76" s="34"/>
      <c r="H76" s="101"/>
      <c r="I76" s="101"/>
      <c r="J76" s="101"/>
      <c r="K76" s="34"/>
      <c r="L76" s="101"/>
      <c r="M76" s="101"/>
      <c r="N76" s="101"/>
      <c r="O76" s="101"/>
      <c r="P76" s="69" t="s">
        <v>170</v>
      </c>
      <c r="Q76" s="70"/>
      <c r="R76" s="76">
        <v>1</v>
      </c>
      <c r="S76" s="63"/>
    </row>
    <row r="77" spans="1:19" ht="39.75" customHeight="1" x14ac:dyDescent="0.4">
      <c r="A77" s="140"/>
      <c r="B77" s="162"/>
      <c r="C77" s="101"/>
      <c r="D77" s="101"/>
      <c r="E77" s="101"/>
      <c r="F77" s="101"/>
      <c r="G77" s="34"/>
      <c r="H77" s="39" t="s">
        <v>238</v>
      </c>
      <c r="I77" s="22"/>
      <c r="J77" s="76">
        <v>1</v>
      </c>
      <c r="K77" s="34"/>
      <c r="L77" s="101"/>
      <c r="M77" s="101"/>
      <c r="N77" s="101"/>
      <c r="O77" s="101"/>
      <c r="P77" s="69" t="s">
        <v>171</v>
      </c>
      <c r="Q77" s="78" t="s">
        <v>213</v>
      </c>
      <c r="R77" s="63"/>
      <c r="S77" s="63"/>
    </row>
    <row r="78" spans="1:19" ht="29.25" customHeight="1" x14ac:dyDescent="0.4">
      <c r="A78" s="140"/>
      <c r="B78" s="162"/>
      <c r="C78" s="101"/>
      <c r="D78" s="101"/>
      <c r="E78" s="101"/>
      <c r="F78" s="101"/>
      <c r="G78" s="34"/>
      <c r="H78" s="101"/>
      <c r="I78" s="101"/>
      <c r="J78" s="101"/>
      <c r="K78" s="34"/>
      <c r="L78" s="101"/>
      <c r="M78" s="101"/>
      <c r="N78" s="101"/>
      <c r="O78" s="101"/>
      <c r="P78" s="69" t="s">
        <v>172</v>
      </c>
      <c r="Q78" s="85"/>
      <c r="R78" s="76">
        <v>1</v>
      </c>
      <c r="S78" s="63"/>
    </row>
    <row r="79" spans="1:19" ht="31.5" customHeight="1" x14ac:dyDescent="0.4">
      <c r="A79" s="140"/>
      <c r="B79" s="162"/>
      <c r="C79" s="101"/>
      <c r="D79" s="101"/>
      <c r="E79" s="101"/>
      <c r="F79" s="101"/>
      <c r="G79" s="34"/>
      <c r="H79" s="101"/>
      <c r="I79" s="101"/>
      <c r="J79" s="101"/>
      <c r="K79" s="34"/>
      <c r="L79" s="101"/>
      <c r="M79" s="101"/>
      <c r="N79" s="101"/>
      <c r="O79" s="101"/>
      <c r="P79" s="69" t="s">
        <v>173</v>
      </c>
      <c r="Q79" s="63"/>
      <c r="R79" s="76">
        <v>1</v>
      </c>
      <c r="S79" s="63"/>
    </row>
    <row r="80" spans="1:19" ht="32.15" x14ac:dyDescent="0.4">
      <c r="A80" s="140"/>
      <c r="B80" s="162"/>
      <c r="C80" s="101"/>
      <c r="D80" s="101"/>
      <c r="E80" s="101"/>
      <c r="F80" s="101"/>
      <c r="G80" s="34"/>
      <c r="H80" s="101"/>
      <c r="I80" s="101"/>
      <c r="J80" s="101"/>
      <c r="K80" s="34"/>
      <c r="L80" s="101"/>
      <c r="M80" s="101"/>
      <c r="N80" s="101"/>
      <c r="O80" s="101"/>
      <c r="P80" s="69" t="s">
        <v>174</v>
      </c>
      <c r="Q80" s="77" t="s">
        <v>212</v>
      </c>
      <c r="R80" s="63"/>
      <c r="S80" s="63"/>
    </row>
    <row r="81" spans="1:19" x14ac:dyDescent="0.4">
      <c r="A81" s="140"/>
      <c r="B81" s="162"/>
      <c r="C81" s="101"/>
      <c r="D81" s="101"/>
      <c r="E81" s="101"/>
      <c r="F81" s="101"/>
      <c r="G81" s="34"/>
      <c r="H81" s="101"/>
      <c r="I81" s="101"/>
      <c r="J81" s="101"/>
      <c r="K81" s="34"/>
      <c r="L81" s="101"/>
      <c r="M81" s="101"/>
      <c r="N81" s="101"/>
      <c r="O81" s="101"/>
      <c r="P81" s="69" t="s">
        <v>175</v>
      </c>
      <c r="Q81" s="63"/>
      <c r="R81" s="76">
        <v>1</v>
      </c>
      <c r="S81" s="63"/>
    </row>
    <row r="82" spans="1:19" ht="39.75" customHeight="1" x14ac:dyDescent="0.4">
      <c r="A82" s="140"/>
      <c r="B82" s="162"/>
      <c r="C82" s="101"/>
      <c r="D82" s="101"/>
      <c r="E82" s="101"/>
      <c r="F82" s="101"/>
      <c r="G82" s="34"/>
      <c r="H82" s="101"/>
      <c r="I82" s="101"/>
      <c r="J82" s="101"/>
      <c r="K82" s="34"/>
      <c r="L82" s="101"/>
      <c r="M82" s="101"/>
      <c r="N82" s="101"/>
      <c r="O82" s="101"/>
      <c r="P82" s="69" t="s">
        <v>176</v>
      </c>
      <c r="Q82" s="63"/>
      <c r="R82" s="76">
        <v>1</v>
      </c>
      <c r="S82" s="63"/>
    </row>
    <row r="83" spans="1:19" s="38" customFormat="1" ht="19.5" customHeight="1" x14ac:dyDescent="0.35">
      <c r="A83" s="140"/>
      <c r="B83" s="30" t="s">
        <v>29</v>
      </c>
      <c r="C83" s="36">
        <f>COUNTA(C76:C82)</f>
        <v>1</v>
      </c>
      <c r="D83" s="31"/>
      <c r="E83" s="65">
        <f>SUM(E76:E82)</f>
        <v>0</v>
      </c>
      <c r="F83" s="31"/>
      <c r="G83" s="34"/>
      <c r="H83" s="51">
        <f>COUNTA(H76:H82)</f>
        <v>1</v>
      </c>
      <c r="I83" s="36"/>
      <c r="J83" s="51">
        <f>SUM(J76:J82)</f>
        <v>1</v>
      </c>
      <c r="K83" s="34"/>
      <c r="L83" s="53">
        <f>COUNTA(L76:L82)</f>
        <v>0</v>
      </c>
      <c r="M83" s="36"/>
      <c r="N83" s="53">
        <f>SUM(N76:N82)</f>
        <v>0</v>
      </c>
      <c r="O83" s="37">
        <f>SUM(O76:O82)</f>
        <v>0</v>
      </c>
      <c r="P83" s="36">
        <f>COUNTA(P76:P82)</f>
        <v>7</v>
      </c>
      <c r="Q83" s="36"/>
      <c r="R83" s="53">
        <f>SUM(R76:R82)</f>
        <v>5</v>
      </c>
      <c r="S83" s="37">
        <f>SUM(S76:S82)</f>
        <v>0</v>
      </c>
    </row>
    <row r="84" spans="1:19" ht="50.25" customHeight="1" x14ac:dyDescent="0.4">
      <c r="A84" s="140"/>
      <c r="B84" s="162" t="s">
        <v>250</v>
      </c>
      <c r="C84" s="101"/>
      <c r="D84" s="101"/>
      <c r="E84" s="101"/>
      <c r="F84" s="101"/>
      <c r="G84" s="34"/>
      <c r="H84" s="39" t="s">
        <v>177</v>
      </c>
      <c r="I84" s="94" t="s">
        <v>252</v>
      </c>
      <c r="J84" s="76">
        <v>1</v>
      </c>
      <c r="K84" s="34"/>
      <c r="L84" s="163"/>
      <c r="M84" s="164"/>
      <c r="N84" s="164"/>
      <c r="O84" s="165"/>
      <c r="P84" s="101"/>
      <c r="Q84" s="101"/>
      <c r="R84" s="101"/>
      <c r="S84" s="101"/>
    </row>
    <row r="85" spans="1:19" ht="49.3" customHeight="1" x14ac:dyDescent="0.4">
      <c r="A85" s="140"/>
      <c r="B85" s="162"/>
      <c r="C85" s="101"/>
      <c r="D85" s="101"/>
      <c r="E85" s="101"/>
      <c r="F85" s="101"/>
      <c r="G85" s="34"/>
      <c r="H85" s="39" t="s">
        <v>192</v>
      </c>
      <c r="I85" s="94" t="s">
        <v>253</v>
      </c>
      <c r="J85" s="76">
        <v>1</v>
      </c>
      <c r="K85" s="34"/>
      <c r="L85" s="166"/>
      <c r="M85" s="167"/>
      <c r="N85" s="167"/>
      <c r="O85" s="168"/>
      <c r="P85" s="101"/>
      <c r="Q85" s="101"/>
      <c r="R85" s="101"/>
      <c r="S85" s="101"/>
    </row>
    <row r="86" spans="1:19" ht="29.25" customHeight="1" x14ac:dyDescent="0.4">
      <c r="A86" s="140"/>
      <c r="B86" s="162"/>
      <c r="C86" s="101"/>
      <c r="D86" s="101"/>
      <c r="E86" s="101"/>
      <c r="F86" s="101"/>
      <c r="G86" s="34"/>
      <c r="H86" s="28" t="s">
        <v>178</v>
      </c>
      <c r="I86" s="22" t="s">
        <v>179</v>
      </c>
      <c r="J86" s="76">
        <v>1</v>
      </c>
      <c r="K86" s="34"/>
      <c r="L86" s="169"/>
      <c r="M86" s="170"/>
      <c r="N86" s="170"/>
      <c r="O86" s="171"/>
      <c r="P86" s="101"/>
      <c r="Q86" s="101"/>
      <c r="R86" s="101"/>
      <c r="S86" s="101"/>
    </row>
    <row r="87" spans="1:19" s="38" customFormat="1" ht="19.5" customHeight="1" x14ac:dyDescent="0.35">
      <c r="A87" s="140"/>
      <c r="B87" s="30" t="s">
        <v>29</v>
      </c>
      <c r="C87" s="65">
        <f>COUNTA(C84:C86)</f>
        <v>0</v>
      </c>
      <c r="D87" s="31"/>
      <c r="E87" s="65">
        <f>SUM(E84:E86)</f>
        <v>0</v>
      </c>
      <c r="F87" s="31"/>
      <c r="G87" s="34"/>
      <c r="H87" s="51">
        <f>COUNTA(H84:H86)</f>
        <v>3</v>
      </c>
      <c r="I87" s="36"/>
      <c r="J87" s="31">
        <f>SUM(J84:J86)</f>
        <v>3</v>
      </c>
      <c r="K87" s="34"/>
      <c r="L87" s="53">
        <f>COUNTA(L84:L86)</f>
        <v>0</v>
      </c>
      <c r="M87" s="36"/>
      <c r="N87" s="53">
        <f>SUM(N84:N86)</f>
        <v>0</v>
      </c>
      <c r="O87" s="37">
        <f>SUM(O84:O86)</f>
        <v>0</v>
      </c>
      <c r="P87" s="53">
        <f>COUNTA(P84:P86)</f>
        <v>0</v>
      </c>
      <c r="Q87" s="36"/>
      <c r="R87" s="53">
        <f>SUM(R84:R86)</f>
        <v>0</v>
      </c>
      <c r="S87" s="37">
        <f>SUM(S84:S86)</f>
        <v>0</v>
      </c>
    </row>
    <row r="88" spans="1:19" ht="30" customHeight="1" x14ac:dyDescent="0.4">
      <c r="A88" s="140"/>
      <c r="B88" s="162" t="s">
        <v>248</v>
      </c>
      <c r="C88" s="24" t="s">
        <v>180</v>
      </c>
      <c r="D88" s="22" t="s">
        <v>222</v>
      </c>
      <c r="E88" s="23"/>
      <c r="F88" s="23"/>
      <c r="G88" s="34"/>
      <c r="H88" s="101"/>
      <c r="I88" s="101"/>
      <c r="J88" s="101"/>
      <c r="K88" s="34"/>
      <c r="L88" s="101"/>
      <c r="M88" s="101"/>
      <c r="N88" s="101"/>
      <c r="O88" s="101"/>
      <c r="P88" s="101"/>
      <c r="Q88" s="101"/>
      <c r="R88" s="101"/>
      <c r="S88" s="101"/>
    </row>
    <row r="89" spans="1:19" ht="31.75" customHeight="1" x14ac:dyDescent="0.4">
      <c r="A89" s="140"/>
      <c r="B89" s="162"/>
      <c r="C89" s="24" t="s">
        <v>181</v>
      </c>
      <c r="D89" s="93" t="s">
        <v>249</v>
      </c>
      <c r="E89" s="76">
        <v>1</v>
      </c>
      <c r="F89" s="23"/>
      <c r="G89" s="34"/>
      <c r="H89" s="101"/>
      <c r="I89" s="101"/>
      <c r="J89" s="101"/>
      <c r="K89" s="34"/>
      <c r="L89" s="101"/>
      <c r="M89" s="101"/>
      <c r="N89" s="101"/>
      <c r="O89" s="101"/>
      <c r="P89" s="101"/>
      <c r="Q89" s="101"/>
      <c r="R89" s="101"/>
      <c r="S89" s="101"/>
    </row>
    <row r="90" spans="1:19" ht="80.25" customHeight="1" x14ac:dyDescent="0.4">
      <c r="A90" s="140"/>
      <c r="B90" s="162"/>
      <c r="C90" s="24" t="s">
        <v>191</v>
      </c>
      <c r="D90" s="22" t="s">
        <v>217</v>
      </c>
      <c r="E90" s="23"/>
      <c r="F90" s="23"/>
      <c r="G90" s="34"/>
      <c r="H90" s="101"/>
      <c r="I90" s="101"/>
      <c r="J90" s="101"/>
      <c r="K90" s="34"/>
      <c r="L90" s="101"/>
      <c r="M90" s="101"/>
      <c r="N90" s="101"/>
      <c r="O90" s="101"/>
      <c r="P90" s="101"/>
      <c r="Q90" s="101"/>
      <c r="R90" s="101"/>
      <c r="S90" s="101"/>
    </row>
    <row r="91" spans="1:19" ht="39.75" customHeight="1" x14ac:dyDescent="0.4">
      <c r="A91" s="140"/>
      <c r="B91" s="162"/>
      <c r="C91" s="24" t="s">
        <v>182</v>
      </c>
      <c r="D91" s="17"/>
      <c r="E91" s="76">
        <v>1</v>
      </c>
      <c r="F91" s="23"/>
      <c r="G91" s="34"/>
      <c r="H91" s="71" t="s">
        <v>183</v>
      </c>
      <c r="I91" s="22"/>
      <c r="J91" s="76">
        <v>1</v>
      </c>
      <c r="K91" s="34"/>
      <c r="L91" s="101"/>
      <c r="M91" s="101"/>
      <c r="N91" s="101"/>
      <c r="O91" s="101"/>
      <c r="P91" s="101"/>
      <c r="Q91" s="101"/>
      <c r="R91" s="101"/>
      <c r="S91" s="101"/>
    </row>
    <row r="92" spans="1:19" ht="27" customHeight="1" x14ac:dyDescent="0.4">
      <c r="A92" s="140"/>
      <c r="B92" s="162"/>
      <c r="C92" s="176" t="s">
        <v>184</v>
      </c>
      <c r="D92" s="106" t="s">
        <v>185</v>
      </c>
      <c r="E92" s="119"/>
      <c r="F92" s="119"/>
      <c r="G92" s="34"/>
      <c r="H92" s="39" t="s">
        <v>186</v>
      </c>
      <c r="I92" s="75" t="s">
        <v>198</v>
      </c>
      <c r="J92" s="29"/>
      <c r="K92" s="34"/>
      <c r="L92" s="101"/>
      <c r="M92" s="101"/>
      <c r="N92" s="101"/>
      <c r="O92" s="101"/>
      <c r="P92" s="101"/>
      <c r="Q92" s="101"/>
      <c r="R92" s="101"/>
      <c r="S92" s="101"/>
    </row>
    <row r="93" spans="1:19" ht="27" customHeight="1" x14ac:dyDescent="0.4">
      <c r="A93" s="140"/>
      <c r="B93" s="162"/>
      <c r="C93" s="176"/>
      <c r="D93" s="107"/>
      <c r="E93" s="120"/>
      <c r="F93" s="120"/>
      <c r="G93" s="34"/>
      <c r="H93" s="39" t="s">
        <v>187</v>
      </c>
      <c r="I93" s="22"/>
      <c r="J93" s="76">
        <v>1</v>
      </c>
      <c r="K93" s="34"/>
      <c r="L93" s="101"/>
      <c r="M93" s="101"/>
      <c r="N93" s="101"/>
      <c r="O93" s="101"/>
      <c r="P93" s="101"/>
      <c r="Q93" s="101"/>
      <c r="R93" s="101"/>
      <c r="S93" s="101"/>
    </row>
    <row r="94" spans="1:19" ht="37.5" customHeight="1" x14ac:dyDescent="0.4">
      <c r="A94" s="140"/>
      <c r="B94" s="162"/>
      <c r="C94" s="161"/>
      <c r="D94" s="101"/>
      <c r="E94" s="101"/>
      <c r="F94" s="101"/>
      <c r="G94" s="34"/>
      <c r="H94" s="39" t="s">
        <v>188</v>
      </c>
      <c r="I94" s="22" t="s">
        <v>201</v>
      </c>
      <c r="J94" s="29"/>
      <c r="K94" s="34"/>
      <c r="L94" s="101"/>
      <c r="M94" s="101"/>
      <c r="N94" s="101"/>
      <c r="O94" s="101"/>
      <c r="P94" s="101"/>
      <c r="Q94" s="101"/>
      <c r="R94" s="101"/>
      <c r="S94" s="101"/>
    </row>
    <row r="95" spans="1:19" ht="39" customHeight="1" x14ac:dyDescent="0.4">
      <c r="A95" s="140"/>
      <c r="B95" s="162"/>
      <c r="C95" s="161"/>
      <c r="D95" s="101"/>
      <c r="E95" s="101"/>
      <c r="F95" s="101"/>
      <c r="G95" s="34"/>
      <c r="H95" s="39" t="s">
        <v>189</v>
      </c>
      <c r="I95" s="84" t="s">
        <v>256</v>
      </c>
      <c r="J95" s="96"/>
      <c r="K95" s="34"/>
      <c r="L95" s="101"/>
      <c r="M95" s="101"/>
      <c r="N95" s="101"/>
      <c r="O95" s="101"/>
      <c r="P95" s="101"/>
      <c r="Q95" s="101"/>
      <c r="R95" s="101"/>
      <c r="S95" s="101"/>
    </row>
    <row r="96" spans="1:19" s="38" customFormat="1" ht="19.5" customHeight="1" x14ac:dyDescent="0.35">
      <c r="A96" s="140"/>
      <c r="B96" s="30" t="s">
        <v>29</v>
      </c>
      <c r="C96" s="36">
        <f>COUNTA(C88:C95)</f>
        <v>5</v>
      </c>
      <c r="D96" s="31"/>
      <c r="E96" s="31">
        <f>SUM(E88:E95)</f>
        <v>2</v>
      </c>
      <c r="F96" s="31"/>
      <c r="G96" s="34"/>
      <c r="H96" s="51">
        <f>COUNTA(H88:H95)</f>
        <v>5</v>
      </c>
      <c r="I96" s="36"/>
      <c r="J96" s="51">
        <f>SUM(J88:J95)</f>
        <v>2</v>
      </c>
      <c r="K96" s="34"/>
      <c r="L96" s="53">
        <f>COUNTA(L88:L95)</f>
        <v>0</v>
      </c>
      <c r="M96" s="36"/>
      <c r="N96" s="53">
        <f>SUM(N88:N95)</f>
        <v>0</v>
      </c>
      <c r="O96" s="37">
        <f>SUM(O88:O95)</f>
        <v>0</v>
      </c>
      <c r="P96" s="53">
        <f>COUNTA(P88:P95)</f>
        <v>0</v>
      </c>
      <c r="Q96" s="36"/>
      <c r="R96" s="53">
        <f>SUM(R88:R95)</f>
        <v>0</v>
      </c>
      <c r="S96" s="37">
        <f>SUM(S88:S95)</f>
        <v>0</v>
      </c>
    </row>
    <row r="97" spans="1:19" x14ac:dyDescent="0.4">
      <c r="G97" s="34"/>
      <c r="K97" s="34"/>
    </row>
    <row r="98" spans="1:19" s="14" customFormat="1" ht="24.9" customHeight="1" x14ac:dyDescent="0.4">
      <c r="A98"/>
      <c r="B98" s="31" t="s">
        <v>190</v>
      </c>
      <c r="C98" s="31">
        <f>C96+C87+C83+C75+C70+C63+C58+C52+C40+C26+C11</f>
        <v>44</v>
      </c>
      <c r="D98" s="31"/>
      <c r="E98" s="31">
        <f>E96+E87+E83+E75+E70+E63+E58+E52+E40+E26+E11</f>
        <v>10</v>
      </c>
      <c r="F98" s="72">
        <f>F96+F87+F83+F75+F70+F63+F58+F52+F40+F26+F11</f>
        <v>0</v>
      </c>
      <c r="G98" s="73"/>
      <c r="H98" s="31">
        <f>H96+H87+H83+H75+H70+H63+H58+H52+H40+H26+H11</f>
        <v>44</v>
      </c>
      <c r="I98" s="31"/>
      <c r="J98" s="31">
        <f>J96+J87+J83+J75+J70+J63+J58+J52+J40+J26+J11</f>
        <v>12</v>
      </c>
      <c r="K98" s="73"/>
      <c r="L98" s="31">
        <f>L96+L87+L83+L75+L63+L58+L52+L40+L26+L11+L70</f>
        <v>18</v>
      </c>
      <c r="M98" s="31"/>
      <c r="N98" s="31">
        <f>N96+N87+N83+N75+N70+N63+N58+N52+N40+N26+N11</f>
        <v>4</v>
      </c>
      <c r="O98" s="56">
        <f>O96+O87+O83+O75+O70+O63+O58+O52+O40+O26+O11</f>
        <v>0</v>
      </c>
      <c r="P98" s="31">
        <f>P96+P87+P83+P75+P63+P58+P52+P40+P26+P11+P70</f>
        <v>11</v>
      </c>
      <c r="Q98" s="31"/>
      <c r="R98" s="31">
        <f>R96+R87+R83+R75+R70+R63+R58+R52+R40+R26+R11</f>
        <v>9</v>
      </c>
      <c r="S98" s="56">
        <f>S26+S11+S40+S58+S63+S75+S70+S83+S87+S96+S52</f>
        <v>0</v>
      </c>
    </row>
  </sheetData>
  <mergeCells count="121">
    <mergeCell ref="P53:S57"/>
    <mergeCell ref="B54:B57"/>
    <mergeCell ref="C54:C55"/>
    <mergeCell ref="D54:D55"/>
    <mergeCell ref="E54:E55"/>
    <mergeCell ref="P27:S39"/>
    <mergeCell ref="H39:J39"/>
    <mergeCell ref="P84:S86"/>
    <mergeCell ref="B88:B95"/>
    <mergeCell ref="H88:J90"/>
    <mergeCell ref="L88:O95"/>
    <mergeCell ref="P88:S95"/>
    <mergeCell ref="C92:C93"/>
    <mergeCell ref="B71:B74"/>
    <mergeCell ref="C71:F74"/>
    <mergeCell ref="H71:J74"/>
    <mergeCell ref="L71:O74"/>
    <mergeCell ref="B76:B82"/>
    <mergeCell ref="H76:J76"/>
    <mergeCell ref="L76:O82"/>
    <mergeCell ref="C77:F82"/>
    <mergeCell ref="D92:D93"/>
    <mergeCell ref="E92:E93"/>
    <mergeCell ref="F92:F93"/>
    <mergeCell ref="P64:S69"/>
    <mergeCell ref="B65:B69"/>
    <mergeCell ref="P59:S62"/>
    <mergeCell ref="B60:B62"/>
    <mergeCell ref="L60:L61"/>
    <mergeCell ref="M60:M61"/>
    <mergeCell ref="N60:N61"/>
    <mergeCell ref="O60:O61"/>
    <mergeCell ref="C61:C62"/>
    <mergeCell ref="D61:D62"/>
    <mergeCell ref="E61:E62"/>
    <mergeCell ref="F61:F62"/>
    <mergeCell ref="C59:C60"/>
    <mergeCell ref="D59:D60"/>
    <mergeCell ref="E59:E60"/>
    <mergeCell ref="F59:F60"/>
    <mergeCell ref="C84:F86"/>
    <mergeCell ref="L62:O62"/>
    <mergeCell ref="A64:A70"/>
    <mergeCell ref="H64:J69"/>
    <mergeCell ref="L64:O69"/>
    <mergeCell ref="A53:A63"/>
    <mergeCell ref="A71:A75"/>
    <mergeCell ref="A76:A96"/>
    <mergeCell ref="C94:F95"/>
    <mergeCell ref="H78:J82"/>
    <mergeCell ref="B84:B86"/>
    <mergeCell ref="L84:O86"/>
    <mergeCell ref="E41:E45"/>
    <mergeCell ref="F41:F45"/>
    <mergeCell ref="B28:B39"/>
    <mergeCell ref="F54:F55"/>
    <mergeCell ref="H54:J55"/>
    <mergeCell ref="E56:E57"/>
    <mergeCell ref="F56:F57"/>
    <mergeCell ref="H56:H57"/>
    <mergeCell ref="I56:I57"/>
    <mergeCell ref="J56:J57"/>
    <mergeCell ref="C56:C57"/>
    <mergeCell ref="D56:D57"/>
    <mergeCell ref="E22:E25"/>
    <mergeCell ref="A27:A52"/>
    <mergeCell ref="C28:C29"/>
    <mergeCell ref="D28:D29"/>
    <mergeCell ref="E28:E29"/>
    <mergeCell ref="A3:A26"/>
    <mergeCell ref="L41:O51"/>
    <mergeCell ref="H32:J33"/>
    <mergeCell ref="H35:J35"/>
    <mergeCell ref="C37:C38"/>
    <mergeCell ref="D37:D38"/>
    <mergeCell ref="E37:E38"/>
    <mergeCell ref="F37:F38"/>
    <mergeCell ref="B42:B51"/>
    <mergeCell ref="C46:C47"/>
    <mergeCell ref="D46:D47"/>
    <mergeCell ref="E46:E47"/>
    <mergeCell ref="F46:F47"/>
    <mergeCell ref="C49:C51"/>
    <mergeCell ref="D49:D51"/>
    <mergeCell ref="E49:E51"/>
    <mergeCell ref="F49:F51"/>
    <mergeCell ref="C41:C45"/>
    <mergeCell ref="D41:D45"/>
    <mergeCell ref="H3:J6"/>
    <mergeCell ref="P3:S10"/>
    <mergeCell ref="B4:B10"/>
    <mergeCell ref="L5:L6"/>
    <mergeCell ref="M5:M6"/>
    <mergeCell ref="N5:N6"/>
    <mergeCell ref="O5:O6"/>
    <mergeCell ref="L7:O10"/>
    <mergeCell ref="A1:S1"/>
    <mergeCell ref="B13:B25"/>
    <mergeCell ref="H16:H17"/>
    <mergeCell ref="I16:I17"/>
    <mergeCell ref="P41:S51"/>
    <mergeCell ref="F28:F29"/>
    <mergeCell ref="C8:C10"/>
    <mergeCell ref="D8:D10"/>
    <mergeCell ref="E8:E10"/>
    <mergeCell ref="F8:F10"/>
    <mergeCell ref="C12:C17"/>
    <mergeCell ref="D12:D17"/>
    <mergeCell ref="E12:E17"/>
    <mergeCell ref="F12:F17"/>
    <mergeCell ref="P12:S25"/>
    <mergeCell ref="J16:J17"/>
    <mergeCell ref="L16:L17"/>
    <mergeCell ref="M16:M17"/>
    <mergeCell ref="N16:N17"/>
    <mergeCell ref="O16:O17"/>
    <mergeCell ref="H18:J25"/>
    <mergeCell ref="L30:O39"/>
    <mergeCell ref="L18:O25"/>
    <mergeCell ref="C22:C25"/>
    <mergeCell ref="D22:D25"/>
  </mergeCells>
  <printOptions gridLines="1"/>
  <pageMargins left="0.19685039370078741" right="0.19685039370078741" top="0.27559055118110237" bottom="0.51181102362204722" header="0.19685039370078741" footer="0.86614173228346458"/>
  <pageSetup paperSize="8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Assetto Organizzativo</vt:lpstr>
      <vt:lpstr>'Assetto Organizzativo'!Titoli_stampa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Vanni Giulia</dc:creator>
  <cp:lastModifiedBy>Vanni Giulia</cp:lastModifiedBy>
  <cp:lastPrinted>2023-04-04T07:50:08Z</cp:lastPrinted>
  <dcterms:created xsi:type="dcterms:W3CDTF">2023-02-02T12:00:59Z</dcterms:created>
  <dcterms:modified xsi:type="dcterms:W3CDTF">2026-02-18T07:13:35Z</dcterms:modified>
</cp:coreProperties>
</file>