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20940" windowHeight="9855"/>
  </bookViews>
  <sheets>
    <sheet name="RETRIBUZIONI DIRIGENZA 2021" sheetId="1" r:id="rId1"/>
  </sheets>
  <definedNames>
    <definedName name="_xlnm._FilterDatabase" localSheetId="0" hidden="1">'RETRIBUZIONI DIRIGENZA 2021'!$A$1:$G$384</definedName>
    <definedName name="_xlnm.Print_Titles" localSheetId="0">'RETRIBUZIONI DIRIGENZA 2021'!$1:$1</definedName>
  </definedNames>
  <calcPr calcId="125725"/>
</workbook>
</file>

<file path=xl/calcChain.xml><?xml version="1.0" encoding="utf-8"?>
<calcChain xmlns="http://schemas.openxmlformats.org/spreadsheetml/2006/main">
  <c r="G384" i="1"/>
  <c r="G383"/>
  <c r="G382"/>
  <c r="G381"/>
  <c r="G380"/>
  <c r="G379"/>
  <c r="G378"/>
  <c r="G377"/>
  <c r="G376"/>
  <c r="G375"/>
  <c r="G374"/>
  <c r="G373"/>
  <c r="G372"/>
  <c r="G371"/>
  <c r="G370"/>
  <c r="G369"/>
  <c r="G368"/>
  <c r="G367"/>
  <c r="G366"/>
  <c r="G365"/>
  <c r="G364"/>
  <c r="G363"/>
  <c r="G362"/>
  <c r="G361"/>
  <c r="G360"/>
  <c r="G359"/>
  <c r="G358"/>
  <c r="G357"/>
  <c r="G356"/>
  <c r="G355"/>
  <c r="G354"/>
  <c r="G353"/>
  <c r="G352"/>
  <c r="G351"/>
  <c r="G350"/>
  <c r="G349"/>
  <c r="G348"/>
  <c r="G347"/>
  <c r="G346"/>
  <c r="G345"/>
  <c r="G344"/>
  <c r="G343"/>
  <c r="G342"/>
  <c r="G341"/>
  <c r="G340"/>
  <c r="G339"/>
  <c r="G338"/>
  <c r="G337"/>
  <c r="G336"/>
  <c r="G335"/>
  <c r="G334"/>
  <c r="G333"/>
  <c r="G332"/>
  <c r="G331"/>
  <c r="G330"/>
  <c r="G329"/>
  <c r="G328"/>
  <c r="G327"/>
  <c r="G326"/>
  <c r="G325"/>
  <c r="G324"/>
  <c r="G323"/>
  <c r="G322"/>
  <c r="G321"/>
  <c r="G320"/>
  <c r="G319"/>
  <c r="G318"/>
  <c r="G317"/>
  <c r="G316"/>
  <c r="G315"/>
  <c r="G314"/>
  <c r="G313"/>
  <c r="G312"/>
  <c r="G311"/>
  <c r="G310"/>
  <c r="G309"/>
  <c r="G308"/>
  <c r="G307"/>
  <c r="G306"/>
  <c r="G305"/>
  <c r="G304"/>
  <c r="G303"/>
  <c r="G302"/>
  <c r="G301"/>
  <c r="G300"/>
  <c r="G299"/>
  <c r="G298"/>
  <c r="G297"/>
  <c r="G296"/>
  <c r="G295"/>
  <c r="G294"/>
  <c r="G293"/>
  <c r="G292"/>
  <c r="G291"/>
  <c r="G290"/>
  <c r="G289"/>
  <c r="G288"/>
  <c r="G287"/>
  <c r="G286"/>
  <c r="G285"/>
  <c r="G284"/>
  <c r="G283"/>
  <c r="G282"/>
  <c r="G281"/>
  <c r="G280"/>
  <c r="G279"/>
  <c r="G278"/>
  <c r="G277"/>
  <c r="G276"/>
  <c r="G275"/>
  <c r="G274"/>
  <c r="G273"/>
  <c r="G272"/>
  <c r="G271"/>
  <c r="G270"/>
  <c r="G269"/>
  <c r="G268"/>
  <c r="G267"/>
  <c r="G266"/>
  <c r="G265"/>
  <c r="G264"/>
  <c r="G263"/>
  <c r="G262"/>
  <c r="G261"/>
  <c r="G260"/>
  <c r="G259"/>
  <c r="G258"/>
  <c r="G257"/>
  <c r="G256"/>
  <c r="G255"/>
  <c r="G254"/>
  <c r="G253"/>
  <c r="G252"/>
  <c r="G251"/>
  <c r="G250"/>
  <c r="G249"/>
  <c r="G248"/>
  <c r="G247"/>
  <c r="G246"/>
  <c r="G245"/>
  <c r="G244"/>
  <c r="G243"/>
  <c r="G242"/>
  <c r="G241"/>
  <c r="G240"/>
  <c r="G239"/>
  <c r="G238"/>
  <c r="G237"/>
  <c r="G236"/>
  <c r="G235"/>
  <c r="G234"/>
  <c r="G233"/>
  <c r="G232"/>
  <c r="G231"/>
  <c r="G230"/>
  <c r="G229"/>
  <c r="G228"/>
  <c r="G227"/>
  <c r="G226"/>
  <c r="G225"/>
  <c r="G224"/>
  <c r="G223"/>
  <c r="G222"/>
  <c r="G221"/>
  <c r="G220"/>
  <c r="G219"/>
  <c r="G218"/>
  <c r="G217"/>
  <c r="G216"/>
  <c r="G215"/>
  <c r="G214"/>
  <c r="G213"/>
  <c r="G212"/>
  <c r="G211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E136"/>
  <c r="D136"/>
  <c r="G136" s="1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8"/>
  <c r="G67"/>
  <c r="G66"/>
  <c r="G65"/>
  <c r="G64"/>
  <c r="G63"/>
  <c r="G62"/>
  <c r="G61"/>
  <c r="G60"/>
  <c r="G59"/>
  <c r="G58"/>
  <c r="G57"/>
  <c r="G56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G2"/>
</calcChain>
</file>

<file path=xl/sharedStrings.xml><?xml version="1.0" encoding="utf-8"?>
<sst xmlns="http://schemas.openxmlformats.org/spreadsheetml/2006/main" count="838" uniqueCount="445">
  <si>
    <t xml:space="preserve">COGNOME NOME          </t>
  </si>
  <si>
    <t xml:space="preserve">CONTRATTO </t>
  </si>
  <si>
    <t xml:space="preserve">STIPENDIO TABELLARE </t>
  </si>
  <si>
    <t>RETRIBUZIONE DI POSIZIONE</t>
  </si>
  <si>
    <t>ALTRE VOCI STIPENDIALI FISSE E RICORRENTI</t>
  </si>
  <si>
    <t xml:space="preserve"> RETRIBUZIONE DI RISULTATO</t>
  </si>
  <si>
    <t>TOTALE</t>
  </si>
  <si>
    <t>AGRESTI ROBERTO</t>
  </si>
  <si>
    <t>DIR. MEDICO RESP. S.S.</t>
  </si>
  <si>
    <t>(2)</t>
  </si>
  <si>
    <t>AIELLO ANTONELLA</t>
  </si>
  <si>
    <t>DIR. SAN. BIOLOGO</t>
  </si>
  <si>
    <t>ALESSI ALESSANDRA</t>
  </si>
  <si>
    <t xml:space="preserve">DIR. MEDICO RESP. S.S. </t>
  </si>
  <si>
    <t>ALFIERI SALVATORE</t>
  </si>
  <si>
    <t xml:space="preserve">DIRIG.MEDICA                                      </t>
  </si>
  <si>
    <t>ALIBERTI GIANLUCA</t>
  </si>
  <si>
    <t>ALLAJBEJ ALBINA</t>
  </si>
  <si>
    <t>(1)</t>
  </si>
  <si>
    <t>AMINI MARTINA</t>
  </si>
  <si>
    <r>
      <t>DIR. MEDICO</t>
    </r>
    <r>
      <rPr>
        <vertAlign val="superscript"/>
        <sz val="12"/>
        <rFont val="Calibri"/>
        <family val="2"/>
        <scheme val="minor"/>
      </rPr>
      <t xml:space="preserve"> (6)</t>
    </r>
  </si>
  <si>
    <t>ANGI MARTINA</t>
  </si>
  <si>
    <t>ARENDAR IRYNA</t>
  </si>
  <si>
    <t>ARIENTI FLAVIO</t>
  </si>
  <si>
    <t>DIR. MEDICO DIRETTORE S. COMPLESSA</t>
  </si>
  <si>
    <t>AVUZZI BARBARA</t>
  </si>
  <si>
    <t>AZZOLLINI JACOPO VITO FEDERICO</t>
  </si>
  <si>
    <t>BACIARELLO GIULIA</t>
  </si>
  <si>
    <t>BARATTI DARIO CARLO ANGELO</t>
  </si>
  <si>
    <t>BARBIERI CONSUELO</t>
  </si>
  <si>
    <t>BARISELLA MARTA</t>
  </si>
  <si>
    <t>BATTAGLIA LUIGI</t>
  </si>
  <si>
    <t>BATTISTON CARLO</t>
  </si>
  <si>
    <t>BEDINI NICE</t>
  </si>
  <si>
    <t>BELLAZZI MARCO</t>
  </si>
  <si>
    <t>DIR. TECNICO ANALISTA</t>
  </si>
  <si>
    <t>BELLI FILIBERTO</t>
  </si>
  <si>
    <t>BERGAMINI CRISTIANA</t>
  </si>
  <si>
    <t>BERTO VIRNA</t>
  </si>
  <si>
    <t>BERTULLI ROSSELLA MARIA</t>
  </si>
  <si>
    <t>BHOORI SHERRIE</t>
  </si>
  <si>
    <t>BIANCHI GIULIA VALERIA</t>
  </si>
  <si>
    <t>BIANCHI ROBERTO</t>
  </si>
  <si>
    <t>BIASONI DAVIDE</t>
  </si>
  <si>
    <t>INCARICO DI STRUTTURA SEMPLICE DIPARTIMENTALE</t>
  </si>
  <si>
    <t>BIASSONI VERONICA</t>
  </si>
  <si>
    <t>BIGANZOLI ELIA</t>
  </si>
  <si>
    <r>
      <t>DIR . NON MEDICO</t>
    </r>
    <r>
      <rPr>
        <vertAlign val="superscript"/>
        <sz val="11"/>
        <rFont val="Calibri"/>
        <family val="2"/>
        <scheme val="minor"/>
      </rPr>
      <t xml:space="preserve"> (7)</t>
    </r>
    <r>
      <rPr>
        <sz val="11"/>
        <rFont val="Calibri"/>
        <family val="2"/>
        <scheme val="minor"/>
      </rPr>
      <t xml:space="preserve">                               </t>
    </r>
  </si>
  <si>
    <t>BIROLINI ANNALISA</t>
  </si>
  <si>
    <t>BOFFI ROBERTO</t>
  </si>
  <si>
    <t>DIR. MEDICO RESP. S.S.D.</t>
  </si>
  <si>
    <t>BOGNI ANNA</t>
  </si>
  <si>
    <t>BONFANTI GIULIANO</t>
  </si>
  <si>
    <t>BONGARZONE ITALIA</t>
  </si>
  <si>
    <t>BONGINI MARCO ANGELO</t>
  </si>
  <si>
    <t>BONINI MARIACHIARA</t>
  </si>
  <si>
    <t>BONOMI STEFANO</t>
  </si>
  <si>
    <t>BORREANI CLAUDIA</t>
  </si>
  <si>
    <t>DIR. SAN. PSICOLOGO RESP. S.S.D.</t>
  </si>
  <si>
    <t>BORRELLO MARIA GRAZIA</t>
  </si>
  <si>
    <t>BOSISIO MARCO</t>
  </si>
  <si>
    <t>DIR. SAN. PSICOLOGO</t>
  </si>
  <si>
    <t>BRACCHI PAOLA</t>
  </si>
  <si>
    <t>BRUNO NOVELLA</t>
  </si>
  <si>
    <t>BRUSA ANNA</t>
  </si>
  <si>
    <t>INCARICO DI STRUTTURA SEMPLICE</t>
  </si>
  <si>
    <t>BUSIA ALESSANDRA</t>
  </si>
  <si>
    <t>CABRAS ANTONELLO DOMENICO</t>
  </si>
  <si>
    <t>CADENELLI PIERFRANCESCO</t>
  </si>
  <si>
    <t>CAIANIELLO GIOVANNI</t>
  </si>
  <si>
    <t xml:space="preserve">DIR. PROFESSIONALE INGEGNERE </t>
  </si>
  <si>
    <t>CALARESO GIUSEPPINA</t>
  </si>
  <si>
    <t>CALLEGARO DARIO</t>
  </si>
  <si>
    <r>
      <t xml:space="preserve">DIR. MEDICO </t>
    </r>
    <r>
      <rPr>
        <vertAlign val="superscript"/>
        <sz val="12"/>
        <rFont val="Calibri"/>
        <family val="2"/>
        <scheme val="minor"/>
      </rPr>
      <t>(3)</t>
    </r>
  </si>
  <si>
    <t>CANNAROZZO ANTONIO</t>
  </si>
  <si>
    <t>DIR. AMMINISTRATIVO DIRETTORE S. COMPLESSA</t>
  </si>
  <si>
    <t>CAPPELLETTI VERA GRAZIA</t>
  </si>
  <si>
    <t>CAPRI GIUSEPPE</t>
  </si>
  <si>
    <t>CARACENI AUGUSTO TOMMASO</t>
  </si>
  <si>
    <r>
      <t xml:space="preserve">DIR. MEDICO DIRETTORE S. COMPLESSA </t>
    </r>
    <r>
      <rPr>
        <vertAlign val="superscript"/>
        <sz val="12"/>
        <rFont val="Calibri"/>
        <family val="2"/>
        <scheme val="minor"/>
      </rPr>
      <t>(7)</t>
    </r>
    <r>
      <rPr>
        <sz val="11"/>
        <rFont val="Calibri"/>
        <family val="2"/>
        <scheme val="minor"/>
      </rPr>
      <t xml:space="preserve">                               </t>
    </r>
  </si>
  <si>
    <t>CARDANI ANNA</t>
  </si>
  <si>
    <t>CARNITI CRISTIANA</t>
  </si>
  <si>
    <t>CARRARA MAURO</t>
  </si>
  <si>
    <t>DIR. SAN. FISICO (3)</t>
  </si>
  <si>
    <t>CASALE ALESSANDRA</t>
  </si>
  <si>
    <t>CASALI PAOLO GIOVANNI</t>
  </si>
  <si>
    <t>CASANOVA MICHELA</t>
  </si>
  <si>
    <t>CASCELLA TOMMASO</t>
  </si>
  <si>
    <t>CASIRAGHI CLAUDIA</t>
  </si>
  <si>
    <t>CASIRANI ROBERTA</t>
  </si>
  <si>
    <t>CASTELLI CHIARA</t>
  </si>
  <si>
    <t>CATANZARO MARIO ACHILLE</t>
  </si>
  <si>
    <t>CATTANEO LAURA</t>
  </si>
  <si>
    <t>CAVALCOLI FEDERICA ALESSANDRA</t>
  </si>
  <si>
    <t>CAVALIERI STEFANO</t>
  </si>
  <si>
    <r>
      <t xml:space="preserve">DIR. MEDICO </t>
    </r>
    <r>
      <rPr>
        <vertAlign val="superscript"/>
        <sz val="12"/>
        <rFont val="Calibri"/>
        <family val="2"/>
      </rPr>
      <t>(7)</t>
    </r>
    <r>
      <rPr>
        <vertAlign val="superscript"/>
        <sz val="12"/>
        <rFont val="Calibri"/>
        <family val="2"/>
        <scheme val="minor"/>
      </rPr>
      <t xml:space="preserve">   </t>
    </r>
    <r>
      <rPr>
        <sz val="11"/>
        <rFont val="Calibri"/>
        <family val="2"/>
        <scheme val="minor"/>
      </rPr>
      <t xml:space="preserve">                            </t>
    </r>
  </si>
  <si>
    <t>CAVALLO ANNA</t>
  </si>
  <si>
    <t>DIR. SAN. FISICO</t>
  </si>
  <si>
    <t>CERROTTA ANNAMARIA</t>
  </si>
  <si>
    <t>INCARICO DI STRUTTURA COMPLESSA SOSTITUTO</t>
  </si>
  <si>
    <t>CESA BIANCHI ALESSANDRO</t>
  </si>
  <si>
    <t>CHIAPPA VALENTINA</t>
  </si>
  <si>
    <t>CHIAPPELLA ANNALISA</t>
  </si>
  <si>
    <t>CHIARAVALLI STEFANO</t>
  </si>
  <si>
    <t>CHIESA CARLO</t>
  </si>
  <si>
    <t>CHIODONI CLAUDIA</t>
  </si>
  <si>
    <t>CIMMINIELLO CAROLINA</t>
  </si>
  <si>
    <t>CITTERIO DAVIDE</t>
  </si>
  <si>
    <t>CIVELLI ENRICO MARIA</t>
  </si>
  <si>
    <t>CLERICI CARLO ALFREDO</t>
  </si>
  <si>
    <t>COLLINI PAOLA</t>
  </si>
  <si>
    <t>COLOMBETTI ANNA</t>
  </si>
  <si>
    <t>COLOMBO CHIARA</t>
  </si>
  <si>
    <t>COLOMBO MARIO PAOLO</t>
  </si>
  <si>
    <t>DIR. SAN. BIOLOGO DIRETTORE DI DIPARTIMENTO</t>
  </si>
  <si>
    <t>COLOMBO ROBERTO</t>
  </si>
  <si>
    <t>COLOMBO SARAH</t>
  </si>
  <si>
    <t>COLUCCIA PAOLA</t>
  </si>
  <si>
    <t>CONTE EUTILIA</t>
  </si>
  <si>
    <t>CONTIERO PAOLO</t>
  </si>
  <si>
    <t>DIR. TECNICO ANALISTA RESP. S.S.</t>
  </si>
  <si>
    <t>COPPA JORGELINA CLARA</t>
  </si>
  <si>
    <t>CORALLO SALVATORE</t>
  </si>
  <si>
    <t>CORRADINI PAOLO</t>
  </si>
  <si>
    <t>CORTINOVIS UMBERTO</t>
  </si>
  <si>
    <t>COSIMELLI MAURIZIO</t>
  </si>
  <si>
    <t>COSTANZO PASQUALINA</t>
  </si>
  <si>
    <t>CRESTA SARA</t>
  </si>
  <si>
    <t>CRIVARO MARINA</t>
  </si>
  <si>
    <t>DAMIAN SILVIA</t>
  </si>
  <si>
    <t>DATTOLA FRANCESCA</t>
  </si>
  <si>
    <t>DE BRAUD FILIPPO GUGLIELMO</t>
  </si>
  <si>
    <r>
      <t xml:space="preserve">DIR. MEDICO DIRETTORE DI DIPARTIMENTO </t>
    </r>
    <r>
      <rPr>
        <vertAlign val="superscript"/>
        <sz val="12"/>
        <rFont val="Calibri"/>
        <family val="2"/>
        <scheme val="minor"/>
      </rPr>
      <t>(7)</t>
    </r>
    <r>
      <rPr>
        <sz val="11"/>
        <rFont val="Calibri"/>
        <family val="2"/>
        <scheme val="minor"/>
      </rPr>
      <t xml:space="preserve">                               </t>
    </r>
  </si>
  <si>
    <t>DE MARTINO PAOLA ROSARIA</t>
  </si>
  <si>
    <t>DE SANTIS MARIA CARMEN</t>
  </si>
  <si>
    <t>DE VIVO ANNARITA</t>
  </si>
  <si>
    <t>DEL VECCHIO MICHELE</t>
  </si>
  <si>
    <t>DELLA VALLE SERENA</t>
  </si>
  <si>
    <t>DELLE CURTI CLELIA TERESA</t>
  </si>
  <si>
    <t>DEPRETTO CATHERINE</t>
  </si>
  <si>
    <t>DERACO MARCELLO</t>
  </si>
  <si>
    <t>DEVIZZI LILIANA FRANCA</t>
  </si>
  <si>
    <t>DI BARTOLOMEO MARIA</t>
  </si>
  <si>
    <t>DI CHIO MARIA CHIARA</t>
  </si>
  <si>
    <t>DI GUARDO LORENZA ALESSIA</t>
  </si>
  <si>
    <t>DI MAURO MARIA GAETANA</t>
  </si>
  <si>
    <t>DI NICOLA MASSIMO ANTONIO</t>
  </si>
  <si>
    <t>DI PEDE PATRICIA</t>
  </si>
  <si>
    <t>DI RUSSO ANNA</t>
  </si>
  <si>
    <t>DI TOLLA GIUSEPPE</t>
  </si>
  <si>
    <t>DISPINZIERI MICHELA</t>
  </si>
  <si>
    <t>DITTO ANTONINO</t>
  </si>
  <si>
    <t>DODERO ANNA</t>
  </si>
  <si>
    <t>DONATI ILARIA</t>
  </si>
  <si>
    <t>DOTTI KATIA FIORELLA</t>
  </si>
  <si>
    <t>DOTTI MICHELE</t>
  </si>
  <si>
    <t>DROZ DIT BUSSET MICHELE</t>
  </si>
  <si>
    <t>DUCA MATTEO</t>
  </si>
  <si>
    <t>DUCCESCHI MONIKA</t>
  </si>
  <si>
    <t>DURANTI LEONARDO</t>
  </si>
  <si>
    <t>FABBRI ALESSANDRA</t>
  </si>
  <si>
    <t>FALLABRINO GIUDITTA LODOVICA NI</t>
  </si>
  <si>
    <t>FALSITTA MASSIMO</t>
  </si>
  <si>
    <t>FARINA LUCIA</t>
  </si>
  <si>
    <t>FERRANTI CLAUDIO</t>
  </si>
  <si>
    <t>FERRARA ROBERTO</t>
  </si>
  <si>
    <t>FERRARI ANDREA</t>
  </si>
  <si>
    <t>FERRARI LAURA ANNA MARIA</t>
  </si>
  <si>
    <t>FERRARIS CRISTINA</t>
  </si>
  <si>
    <t>FIGINI MARIANGELA</t>
  </si>
  <si>
    <t>FIORE MARCO</t>
  </si>
  <si>
    <t>FLORES REYES MARIA DE LOS ANGELES</t>
  </si>
  <si>
    <t>FOLINI MARCO</t>
  </si>
  <si>
    <t>FOLLI SECONDO</t>
  </si>
  <si>
    <t>FONTANELLA WALTER</t>
  </si>
  <si>
    <t>FORMAGLIO FABIO</t>
  </si>
  <si>
    <t>FRANCESCHINI MARZIA</t>
  </si>
  <si>
    <t>FRIGERIO LAURA FRANCESCA</t>
  </si>
  <si>
    <t>FUMAGALLI ELENA ROSA</t>
  </si>
  <si>
    <t>FUMAGALLI LUCA</t>
  </si>
  <si>
    <t>GALASSI MARGHERITA</t>
  </si>
  <si>
    <r>
      <t xml:space="preserve">DIR. SAN. FARMACISTA </t>
    </r>
    <r>
      <rPr>
        <vertAlign val="superscript"/>
        <sz val="12"/>
        <rFont val="Calibri"/>
        <family val="2"/>
        <scheme val="minor"/>
      </rPr>
      <t>(6)</t>
    </r>
  </si>
  <si>
    <t>GALLINO GIANFRANCESCO</t>
  </si>
  <si>
    <t>GANDELLI MONICA</t>
  </si>
  <si>
    <t>GARASSINO MARINA CHIARA</t>
  </si>
  <si>
    <t>GARCIA MONICA ALICIA</t>
  </si>
  <si>
    <t>GARIBOLDI MANUELA</t>
  </si>
  <si>
    <t>GENNARO MASSIMILIANO</t>
  </si>
  <si>
    <t>GIACCO GIUSEPPE</t>
  </si>
  <si>
    <t>DIR. PROFESSIONALE INGEGNERE DIRETTORE S.COMPLESSA</t>
  </si>
  <si>
    <t>GIANDINI TOMMASO</t>
  </si>
  <si>
    <t>GIANNATEMPO PATRIZIA</t>
  </si>
  <si>
    <t>GIUSSANI MARTA</t>
  </si>
  <si>
    <t>GRECO FRANCESCA GABRIELLA</t>
  </si>
  <si>
    <t>GRECO GIORGIO</t>
  </si>
  <si>
    <t>GRECO MARIA ANGELA</t>
  </si>
  <si>
    <t>DIR. SAN. BIOLOGO RESP. S.S.D.</t>
  </si>
  <si>
    <t>GRECO PATRIZIA</t>
  </si>
  <si>
    <t>GRONCHI ALESSANDRO</t>
  </si>
  <si>
    <t>GROSSO MARIA ILARIA</t>
  </si>
  <si>
    <t>GUAGLIO MARCELLO</t>
  </si>
  <si>
    <t>GUARINO CARMELA</t>
  </si>
  <si>
    <t>GUIDETTI ANNA</t>
  </si>
  <si>
    <t>GUZZO MARCO</t>
  </si>
  <si>
    <t>HAEUSLER EDWARD ARTURO</t>
  </si>
  <si>
    <t>IACOVELLI NICOLA ALESSANDRO</t>
  </si>
  <si>
    <t>INCANDELA FABIOLA</t>
  </si>
  <si>
    <t>KIRIENKO MARGARITA</t>
  </si>
  <si>
    <t>KROGH VITTORIO</t>
  </si>
  <si>
    <t>KUSAMURA SHIGEKI</t>
  </si>
  <si>
    <t>LADISA VITO</t>
  </si>
  <si>
    <t xml:space="preserve">DIR. SAN. FARMACISTA DIRETTORE S. COMPLESSA </t>
  </si>
  <si>
    <t>LANOCITA RODOLFO</t>
  </si>
  <si>
    <t>LANZA FRANCESCO BALDO</t>
  </si>
  <si>
    <t>LANZI CINZIA</t>
  </si>
  <si>
    <t>LEONCINI GIUSEPPE</t>
  </si>
  <si>
    <t>LEONE ROBERTI MAGGIO UMBERTO</t>
  </si>
  <si>
    <t>LEUZZI GIOVANNI</t>
  </si>
  <si>
    <t>LEVA ANDREA</t>
  </si>
  <si>
    <t>LICITRA LISA FRANCESCA LINDA</t>
  </si>
  <si>
    <t>LIMUTI ROSAMARIA</t>
  </si>
  <si>
    <t>LISTORTI CHIARA</t>
  </si>
  <si>
    <t>LO DICO SILVIA</t>
  </si>
  <si>
    <t>LO RUSSO GIUSEPPE</t>
  </si>
  <si>
    <t>LOCATI LAURA DEBORAH</t>
  </si>
  <si>
    <t>LOMBARDO CLAUDIA</t>
  </si>
  <si>
    <t>LOPEZ SALVATORE</t>
  </si>
  <si>
    <t>LORENZONI ALICE</t>
  </si>
  <si>
    <t>LOZZA LAURA ANNA MARIA</t>
  </si>
  <si>
    <t>LUKSCH ROBERTO</t>
  </si>
  <si>
    <t>MACCAURO MARCO</t>
  </si>
  <si>
    <t>MACCHI ALBERTO</t>
  </si>
  <si>
    <t>MACRI' MARIO</t>
  </si>
  <si>
    <t>MAGAROTTO ANDREA</t>
  </si>
  <si>
    <t>MAGNI MICHELE</t>
  </si>
  <si>
    <t>MANCINI ANDREA</t>
  </si>
  <si>
    <t>MANENTI GIACOMO</t>
  </si>
  <si>
    <t>DIR. SAN. CHIMICO RESP. S.S.D.</t>
  </si>
  <si>
    <t>MANOUKIAN SIRANOUSH</t>
  </si>
  <si>
    <t>MANTIERO MARA</t>
  </si>
  <si>
    <t>MANZI RENATO CARLO FRANCO</t>
  </si>
  <si>
    <t>MARCHESINI MONICA</t>
  </si>
  <si>
    <t>MARCHIANO' ALFONSO VITTORIO</t>
  </si>
  <si>
    <t>DIR. MEDICO DIRETTORE DI DIPARTIMENTO</t>
  </si>
  <si>
    <t>MARIANI GABRIELLA</t>
  </si>
  <si>
    <t>MARIANI LUIGI</t>
  </si>
  <si>
    <t>MARTELLI GABRIELE</t>
  </si>
  <si>
    <t>MARTINELLI FABIO</t>
  </si>
  <si>
    <t>MARTINETTI ANTONIA ANNA</t>
  </si>
  <si>
    <t>MARTINI CINZIA ANTONELLA</t>
  </si>
  <si>
    <t>MARUCCIO MATTEO</t>
  </si>
  <si>
    <t>MASSIMINO MAURA RITA MARIA</t>
  </si>
  <si>
    <t>MASTROIANNI ANTONIO</t>
  </si>
  <si>
    <t>MATERAZZO CARLO</t>
  </si>
  <si>
    <t>MATTAVELLI ILARIA</t>
  </si>
  <si>
    <t>MATTEUCCI PAOLA</t>
  </si>
  <si>
    <t>MAUCIONE ANTONIO</t>
  </si>
  <si>
    <t>MAUGERI ILARIA</t>
  </si>
  <si>
    <t>MAURICHI ANDREA</t>
  </si>
  <si>
    <t>MAZZAFERRO VINCENZO</t>
  </si>
  <si>
    <t>MAZZOCCHI ARABELLA</t>
  </si>
  <si>
    <t>MEAZZA CRISTINA PIERA</t>
  </si>
  <si>
    <t>MELANI CECILIA CATERINA</t>
  </si>
  <si>
    <t>MERONI SILVIA</t>
  </si>
  <si>
    <r>
      <t xml:space="preserve">DIR. SAN. FISICO </t>
    </r>
    <r>
      <rPr>
        <vertAlign val="superscript"/>
        <sz val="12"/>
        <rFont val="Calibri"/>
        <family val="2"/>
        <scheme val="minor"/>
      </rPr>
      <t>(6)</t>
    </r>
  </si>
  <si>
    <t>MESSINA ANTONELLA</t>
  </si>
  <si>
    <t>MEZZANZANICA DELIA</t>
  </si>
  <si>
    <t>MICELI ROSALBA</t>
  </si>
  <si>
    <t>DIR. TECNICO STATISTICO</t>
  </si>
  <si>
    <t>MILIONE MASSIMO</t>
  </si>
  <si>
    <t>MIRADOLI LUCIA</t>
  </si>
  <si>
    <t>MIRANDA CLAUDIA</t>
  </si>
  <si>
    <t>MONGIOJ VALERIA</t>
  </si>
  <si>
    <t>MORANO FEDERICA</t>
  </si>
  <si>
    <t>MORELLI DANIELE</t>
  </si>
  <si>
    <t xml:space="preserve">DIR. SAN. BIOLOGO DIRETTORE S.COMPLESSA </t>
  </si>
  <si>
    <t>MOROSI CARLO</t>
  </si>
  <si>
    <t>MORTARINI ROBERTA</t>
  </si>
  <si>
    <t>NAZZANI SEBASTIANO</t>
  </si>
  <si>
    <t>NICOLAI NICOLA</t>
  </si>
  <si>
    <t>NIGER MONICA</t>
  </si>
  <si>
    <t>NORIS CHIORDA BARBARA</t>
  </si>
  <si>
    <t>NOTTI PAOLA</t>
  </si>
  <si>
    <t>ORLANDI ESTER</t>
  </si>
  <si>
    <t>ORLANDI ROSARIA</t>
  </si>
  <si>
    <t>OSTELLO VITO</t>
  </si>
  <si>
    <t xml:space="preserve">DIR. AMMINISTRATIVO </t>
  </si>
  <si>
    <t>OTTOLENGHI JOSEPH</t>
  </si>
  <si>
    <t>PADOVANO BARBARA</t>
  </si>
  <si>
    <t>PALASSINI ELENA</t>
  </si>
  <si>
    <t>PAOLINI BIAGIO</t>
  </si>
  <si>
    <t>PAPAGNI GABRIELE</t>
  </si>
  <si>
    <t>PAPPALARDI BRIGIDA</t>
  </si>
  <si>
    <t>PARDOLESI ALESSANDRO</t>
  </si>
  <si>
    <t>PASANISI PATRIZIA</t>
  </si>
  <si>
    <t>PASCALI CLAUDIO</t>
  </si>
  <si>
    <t>DIR. SAN. CHIMICO</t>
  </si>
  <si>
    <t>PASQUALI SANDRO</t>
  </si>
  <si>
    <t>PASTORINO UGO</t>
  </si>
  <si>
    <t>PATUZZO ROBERTO</t>
  </si>
  <si>
    <t>PAVESI ROBERTA ELENA</t>
  </si>
  <si>
    <t>DIR. PROFESSIONALE INGEGNERE RESP. S.COMPLESSA</t>
  </si>
  <si>
    <t>PECORI EMILIA</t>
  </si>
  <si>
    <t>PEISSEL BERNARD GILLES</t>
  </si>
  <si>
    <t>PENNATI ANGELA ELENIA</t>
  </si>
  <si>
    <t>PENNISI MARTINA</t>
  </si>
  <si>
    <t>PEREGO PAOLA MARIA CHIARA</t>
  </si>
  <si>
    <t>PEROTTI DANIELA</t>
  </si>
  <si>
    <t>PEROTTI GABRIELE MARIO</t>
  </si>
  <si>
    <t>INCARICO DI STRUTTURA COMPLESSA TITOLARE</t>
  </si>
  <si>
    <t>PERRONE FEDERICA</t>
  </si>
  <si>
    <t>PERRONE GIULIA</t>
  </si>
  <si>
    <t>PICCIONI FEDERICO</t>
  </si>
  <si>
    <t>PIETRANTONIO FILIPPO</t>
  </si>
  <si>
    <t>PIGNOLI EMANUELE</t>
  </si>
  <si>
    <t>DIR. SAN. FISICO RESP. S.S.D.</t>
  </si>
  <si>
    <t>PIZZOCRI MARTA</t>
  </si>
  <si>
    <t>PLATANIA MARCO</t>
  </si>
  <si>
    <t>PODDA MARTA GIORGIA</t>
  </si>
  <si>
    <t>POLASTRI DANIELA</t>
  </si>
  <si>
    <t>POLI ANDREA</t>
  </si>
  <si>
    <t>POMPILIO MADIA</t>
  </si>
  <si>
    <t>POMPONI GIOVANNA</t>
  </si>
  <si>
    <t>POTEPAN PAOLO</t>
  </si>
  <si>
    <t>POZZI PAOLO</t>
  </si>
  <si>
    <t>PROCOPIO GIUSEPPE</t>
  </si>
  <si>
    <t>PROTO CLAUDIA</t>
  </si>
  <si>
    <t>PROTO PAOLO LUCA</t>
  </si>
  <si>
    <t>PRUNERI GIANCARLO</t>
  </si>
  <si>
    <t>PUPA SERENELLA</t>
  </si>
  <si>
    <t>PUSCEDDU SARA</t>
  </si>
  <si>
    <t>QUATTRONE PASQUALE</t>
  </si>
  <si>
    <t>RADAELLI STEFANO</t>
  </si>
  <si>
    <t>RADICE PAOLO</t>
  </si>
  <si>
    <t>RAIMONDI GIANFRANCO</t>
  </si>
  <si>
    <t>RASPAGLIESI FRANCESCO</t>
  </si>
  <si>
    <t>RE BARBARA</t>
  </si>
  <si>
    <t>DIR. SAN. FARMACISTA</t>
  </si>
  <si>
    <t>REBUFFONI GIACOMINO</t>
  </si>
  <si>
    <t>REGALIA ENRICO</t>
  </si>
  <si>
    <t>RESTEGHINI CARLO</t>
  </si>
  <si>
    <t>RICCI MARIA TERESA</t>
  </si>
  <si>
    <t>RIGGIO EGIDIO</t>
  </si>
  <si>
    <t>RIGILLO GIUSEPPE</t>
  </si>
  <si>
    <t>RIPAMONTI CARLA IDA</t>
  </si>
  <si>
    <t>RIVOLTINI LICIA</t>
  </si>
  <si>
    <t>RODOLFO MONICA MARCELLA ITAL</t>
  </si>
  <si>
    <t>ROLI ANNA MARIA TERESA</t>
  </si>
  <si>
    <t>DIR. PROFESSIONI SANITARIE RESP. S.COMPLESSA</t>
  </si>
  <si>
    <t>ROLLI LUIGI</t>
  </si>
  <si>
    <t>ROSITO GIUSEPPE</t>
  </si>
  <si>
    <t>DIR. TECNICO ANALISTA RESP. S.COMPLESSA</t>
  </si>
  <si>
    <t>ROSSI ROBERTA ELISA</t>
  </si>
  <si>
    <t>ROZ LUCA</t>
  </si>
  <si>
    <t>RUFFINO ERNESTO</t>
  </si>
  <si>
    <t>RUGGERI ROBERTA</t>
  </si>
  <si>
    <t>RUSCONI CHIARA</t>
  </si>
  <si>
    <t>SAIBENE GABRIELLA</t>
  </si>
  <si>
    <t>DIR. SAN. FARMACISTA RESP. S.S.</t>
  </si>
  <si>
    <t>SAITA LUIGI</t>
  </si>
  <si>
    <t>SALVETTI MONICA</t>
  </si>
  <si>
    <t>SALVIONI ROBERTO</t>
  </si>
  <si>
    <t>SANFILIPPO GIOVANNA ROBERTA</t>
  </si>
  <si>
    <t>SANGALLI CLAUDIA</t>
  </si>
  <si>
    <t>SANSONE SILVIA</t>
  </si>
  <si>
    <t>SANT MILENA</t>
  </si>
  <si>
    <t>SANTINAMI MARIO</t>
  </si>
  <si>
    <t>SANTINI MAGDA GIULIA</t>
  </si>
  <si>
    <t>SCANAGATTA PAOLO</t>
  </si>
  <si>
    <t>SCAPERROTTA GIANFRANCO PARIDE</t>
  </si>
  <si>
    <t>SCARAMUZZA DAVIDE</t>
  </si>
  <si>
    <t>SCHIAVELLO ELISABETTA</t>
  </si>
  <si>
    <t>SERAFINI GIANLUCA</t>
  </si>
  <si>
    <t>SEREGNI ETTORE CESARE</t>
  </si>
  <si>
    <t>SERGENTI JESSICA</t>
  </si>
  <si>
    <t>SIGNORELLI MAURO</t>
  </si>
  <si>
    <t>SINNO VALENTINA</t>
  </si>
  <si>
    <t>SONZOGNI ANGELICA</t>
  </si>
  <si>
    <t>SOZZI GABRIELLA</t>
  </si>
  <si>
    <t>DIR. SAN. BIOLOGO DIRETTORE S.COMPLESSA F.F.</t>
  </si>
  <si>
    <t>SPADA PIERANGELO</t>
  </si>
  <si>
    <t>DIR. SITRA RESP. S. COMPLESSA</t>
  </si>
  <si>
    <t>SPADOLA GIUSEPPE</t>
  </si>
  <si>
    <t>SPAGNOLIN GREGORIO</t>
  </si>
  <si>
    <t>SPOSITO CARLO FERRUCCIO ALVI</t>
  </si>
  <si>
    <t>SPREAFICO CARLO</t>
  </si>
  <si>
    <t>SPREAFICO FILIPPO</t>
  </si>
  <si>
    <t>STACCHIOTTI SILVIA</t>
  </si>
  <si>
    <t>STAGNI SILVIA</t>
  </si>
  <si>
    <t>STAIANO TERESA</t>
  </si>
  <si>
    <t>STANZI ALESSIA</t>
  </si>
  <si>
    <t>SUMAN LAURA</t>
  </si>
  <si>
    <t>TAGLIABUE ELDA</t>
  </si>
  <si>
    <t>TAGLIABUE GIOVANNA</t>
  </si>
  <si>
    <t>TAMBORINI ELENA</t>
  </si>
  <si>
    <t>TARANTINI FRANCESCO</t>
  </si>
  <si>
    <t>TAVECCHIO LUCA DOMENICO</t>
  </si>
  <si>
    <t>TAVERNA FRANCESCA ROSITA</t>
  </si>
  <si>
    <t>TENCONI CHIARA</t>
  </si>
  <si>
    <t>TERENZIANI MONICA</t>
  </si>
  <si>
    <t>TERRANOVA LAURA ROSALIA MARIA</t>
  </si>
  <si>
    <t>TESONE ANTONIO</t>
  </si>
  <si>
    <t>TESTI MARIA ADELE</t>
  </si>
  <si>
    <t>TIRONE CLAUDIA</t>
  </si>
  <si>
    <t>TOGNOLI EMILIANO</t>
  </si>
  <si>
    <t>TOLOMIO ELENA</t>
  </si>
  <si>
    <t>TOMASSETTI ANTONELLA ANNA PIERA</t>
  </si>
  <si>
    <t>TORELLI TULLIO</t>
  </si>
  <si>
    <t>TORRESANI MICHELE</t>
  </si>
  <si>
    <t>TRAMA ANNALISA</t>
  </si>
  <si>
    <t>TRAMONTANO GIULIA TERESA AGNESE</t>
  </si>
  <si>
    <t>TRECATE GIOVANNA</t>
  </si>
  <si>
    <t>TRINGALI ALBERTO</t>
  </si>
  <si>
    <t>TROPIANO ELENA TERESA</t>
  </si>
  <si>
    <t>TURAZZA FABIO MARIA CARMINE</t>
  </si>
  <si>
    <t>VAIANI MARTA</t>
  </si>
  <si>
    <t>VALDAGNI RICCARDO</t>
  </si>
  <si>
    <t>VALENZA FRANCO</t>
  </si>
  <si>
    <t>VALERI BARBARA</t>
  </si>
  <si>
    <t>VALLERIO PAOLA</t>
  </si>
  <si>
    <t>VANZULLI ELISA</t>
  </si>
  <si>
    <t>VECCHI IRENE</t>
  </si>
  <si>
    <t>VENNARINI SABINA</t>
  </si>
  <si>
    <t>VERDERIO PAOLO</t>
  </si>
  <si>
    <t>DIR. SAN. BIOLOGO RESP. S.S.</t>
  </si>
  <si>
    <t>VERZONI ELENA</t>
  </si>
  <si>
    <t>VILLA ALESSANDRO MARIA</t>
  </si>
  <si>
    <t>VILLA SERGIO</t>
  </si>
  <si>
    <t>VINGIANI ANDREA</t>
  </si>
  <si>
    <t>VIOLA GIOVANNA</t>
  </si>
  <si>
    <t>VIRDIS MATTEO</t>
  </si>
  <si>
    <t>VITELLARO MARCO</t>
  </si>
  <si>
    <t>VOLPI CHIARA COSTANZA</t>
  </si>
  <si>
    <t>ZAFFARONI NADIA</t>
  </si>
  <si>
    <t>ZANABONI FLAVIA</t>
  </si>
  <si>
    <t>ZECCA ERNESTO</t>
  </si>
  <si>
    <t>(1) la retribuzione di risultato riferita agli obiettivi conseguiti nel 2020 è mancante perché nell'anno 2020 il dirigente non era dipendente di questo Istituto</t>
  </si>
  <si>
    <t>(2) la retribuzione di risultato è mancante perché dirigente a rapporto non esclusivo nell' anno 2021</t>
  </si>
  <si>
    <t>(3) dirigente in aspettativa presso altro Ente</t>
  </si>
  <si>
    <t>(6) dirigente in aspettativa senza assegni o in astensione al 100% o al 30% per alcuni mesi del 2021</t>
  </si>
  <si>
    <t>(7) dirigente universitario</t>
  </si>
  <si>
    <t>VOCI STIPENDIALI INSERITE NELLE SEGUENTI COLONNE:</t>
  </si>
  <si>
    <t>STIPENDIO TABELLARE è comprensivo dell'Indennità di Vacanza Contrattuale.</t>
  </si>
  <si>
    <t>POSIZIONE: Posizione fissa, variabile, minina unificata, differenza sui minimi, posizione aziendale, specificità medica, indennità equiparativa, indennità struttura complessa.</t>
  </si>
  <si>
    <t>ALTRE VOCI STIPENDIALI FISSE E RICORRENTI:  Ria, Assegno ad personam, indennità di esclusività,  indennità di capo dipartimento, indennità professionale specifica RX, indennità di sostituzione.</t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</si>
</sst>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indexed="9"/>
      <name val="Calibri"/>
      <family val="2"/>
    </font>
    <font>
      <vertAlign val="superscript"/>
      <sz val="14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2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</font>
    <font>
      <sz val="11"/>
      <color indexed="8"/>
      <name val="Calibri"/>
      <family val="2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41" fontId="13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/>
    <xf numFmtId="43" fontId="4" fillId="2" borderId="1" xfId="1" applyFont="1" applyFill="1" applyBorder="1" applyAlignment="1">
      <alignment horizontal="center" vertical="center" wrapText="1"/>
    </xf>
    <xf numFmtId="0" fontId="0" fillId="0" borderId="0" xfId="0" applyFill="1"/>
    <xf numFmtId="44" fontId="0" fillId="0" borderId="1" xfId="1" applyNumberFormat="1" applyFont="1" applyFill="1" applyBorder="1"/>
    <xf numFmtId="44" fontId="0" fillId="0" borderId="1" xfId="1" applyNumberFormat="1" applyFont="1" applyBorder="1"/>
    <xf numFmtId="44" fontId="5" fillId="0" borderId="1" xfId="1" applyNumberFormat="1" applyFont="1" applyBorder="1"/>
    <xf numFmtId="43" fontId="0" fillId="0" borderId="1" xfId="0" applyNumberFormat="1" applyBorder="1"/>
    <xf numFmtId="0" fontId="0" fillId="0" borderId="0" xfId="2" applyFont="1" applyFill="1"/>
    <xf numFmtId="43" fontId="0" fillId="0" borderId="0" xfId="1" applyFont="1"/>
    <xf numFmtId="43" fontId="0" fillId="0" borderId="0" xfId="1" applyFont="1" applyFill="1"/>
    <xf numFmtId="0" fontId="2" fillId="0" borderId="0" xfId="0" applyFont="1"/>
    <xf numFmtId="0" fontId="11" fillId="0" borderId="0" xfId="2" applyFont="1" applyFill="1"/>
    <xf numFmtId="0" fontId="12" fillId="0" borderId="2" xfId="0" applyFont="1" applyBorder="1" applyAlignment="1"/>
    <xf numFmtId="0" fontId="0" fillId="0" borderId="3" xfId="0" applyBorder="1"/>
    <xf numFmtId="43" fontId="0" fillId="0" borderId="3" xfId="1" applyFont="1" applyBorder="1"/>
    <xf numFmtId="43" fontId="0" fillId="0" borderId="3" xfId="1" applyFont="1" applyFill="1" applyBorder="1"/>
    <xf numFmtId="0" fontId="0" fillId="0" borderId="4" xfId="0" applyBorder="1"/>
    <xf numFmtId="0" fontId="12" fillId="0" borderId="5" xfId="0" applyFont="1" applyBorder="1" applyAlignment="1"/>
    <xf numFmtId="0" fontId="0" fillId="0" borderId="0" xfId="0" applyBorder="1"/>
    <xf numFmtId="43" fontId="0" fillId="0" borderId="0" xfId="1" applyFont="1" applyBorder="1"/>
    <xf numFmtId="43" fontId="0" fillId="0" borderId="0" xfId="1" applyFont="1" applyFill="1" applyBorder="1"/>
    <xf numFmtId="0" fontId="0" fillId="0" borderId="6" xfId="0" applyBorder="1"/>
    <xf numFmtId="0" fontId="12" fillId="0" borderId="7" xfId="0" applyFont="1" applyBorder="1" applyAlignment="1"/>
    <xf numFmtId="0" fontId="0" fillId="0" borderId="8" xfId="0" applyBorder="1"/>
    <xf numFmtId="43" fontId="0" fillId="0" borderId="8" xfId="1" applyFont="1" applyBorder="1"/>
    <xf numFmtId="43" fontId="0" fillId="0" borderId="8" xfId="1" applyFont="1" applyFill="1" applyBorder="1"/>
    <xf numFmtId="0" fontId="0" fillId="0" borderId="9" xfId="0" applyBorder="1"/>
    <xf numFmtId="0" fontId="0" fillId="0" borderId="1" xfId="0" applyBorder="1"/>
    <xf numFmtId="0" fontId="0" fillId="0" borderId="1" xfId="0" applyFill="1" applyBorder="1"/>
    <xf numFmtId="0" fontId="6" fillId="0" borderId="1" xfId="0" applyFont="1" applyBorder="1"/>
    <xf numFmtId="0" fontId="6" fillId="0" borderId="1" xfId="0" applyFont="1" applyFill="1" applyBorder="1"/>
    <xf numFmtId="0" fontId="9" fillId="0" borderId="1" xfId="0" applyFont="1" applyBorder="1"/>
  </cellXfs>
  <cellStyles count="5">
    <cellStyle name="Migliaia" xfId="1" builtinId="3"/>
    <cellStyle name="Migliaia [0] 2" xfId="3"/>
    <cellStyle name="Migliaia 2" xfId="4"/>
    <cellStyle name="Normale" xfId="0" builtinId="0"/>
    <cellStyle name="Normale_PERSONALE_11_2012_con modifiche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96"/>
  <sheetViews>
    <sheetView tabSelected="1" workbookViewId="0">
      <pane xSplit="1" ySplit="1" topLeftCell="B2" activePane="bottomRight" state="frozen"/>
      <selection pane="topRight" activeCell="B1" sqref="B1"/>
      <selection pane="bottomLeft" activeCell="A5" sqref="A5"/>
      <selection pane="bottomRight" activeCell="E7" sqref="E7"/>
    </sheetView>
  </sheetViews>
  <sheetFormatPr defaultRowHeight="15"/>
  <cols>
    <col min="1" max="1" width="30.42578125" customWidth="1"/>
    <col min="2" max="2" width="47.42578125" customWidth="1"/>
    <col min="3" max="3" width="26.140625" style="3" bestFit="1" customWidth="1"/>
    <col min="4" max="4" width="21.5703125" style="10" bestFit="1" customWidth="1"/>
    <col min="5" max="5" width="16.5703125" style="9" bestFit="1" customWidth="1"/>
    <col min="6" max="6" width="22.140625" style="9" bestFit="1" customWidth="1"/>
    <col min="7" max="7" width="15.5703125" customWidth="1"/>
  </cols>
  <sheetData>
    <row r="1" spans="1:7" s="1" customFormat="1" ht="60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 ht="21">
      <c r="A2" s="28" t="s">
        <v>7</v>
      </c>
      <c r="B2" s="29" t="s">
        <v>8</v>
      </c>
      <c r="C2" s="4">
        <v>45577.610000000008</v>
      </c>
      <c r="D2" s="5">
        <v>14526.329999999998</v>
      </c>
      <c r="E2" s="5">
        <v>0</v>
      </c>
      <c r="F2" s="6" t="s">
        <v>9</v>
      </c>
      <c r="G2" s="7">
        <f>+C2+D2+E2</f>
        <v>60103.94</v>
      </c>
    </row>
    <row r="3" spans="1:7">
      <c r="A3" s="28" t="s">
        <v>10</v>
      </c>
      <c r="B3" s="29" t="s">
        <v>11</v>
      </c>
      <c r="C3" s="4">
        <v>45577.610000000008</v>
      </c>
      <c r="D3" s="5">
        <v>11456.899999999998</v>
      </c>
      <c r="E3" s="5">
        <v>17095.91</v>
      </c>
      <c r="F3" s="5">
        <v>5974.159925613827</v>
      </c>
      <c r="G3" s="5">
        <f>+C3+D3+E3+F3</f>
        <v>80104.579925613842</v>
      </c>
    </row>
    <row r="4" spans="1:7">
      <c r="A4" s="28" t="s">
        <v>12</v>
      </c>
      <c r="B4" s="29" t="s">
        <v>13</v>
      </c>
      <c r="C4" s="4">
        <v>45577.610000000008</v>
      </c>
      <c r="D4" s="5">
        <v>19476.34</v>
      </c>
      <c r="E4" s="5">
        <v>18838.62</v>
      </c>
      <c r="F4" s="5">
        <v>5459.7183764637475</v>
      </c>
      <c r="G4" s="5">
        <f>+C4+D4+E4+F4</f>
        <v>89352.288376463752</v>
      </c>
    </row>
    <row r="5" spans="1:7" ht="21">
      <c r="A5" s="28" t="s">
        <v>14</v>
      </c>
      <c r="B5" s="29" t="s">
        <v>15</v>
      </c>
      <c r="C5" s="4">
        <v>7596.2699999999995</v>
      </c>
      <c r="D5" s="5">
        <v>1662.72</v>
      </c>
      <c r="E5" s="5">
        <v>533.22</v>
      </c>
      <c r="F5" s="6" t="s">
        <v>9</v>
      </c>
      <c r="G5" s="5">
        <f>+C5+D5+E5</f>
        <v>9792.2099999999991</v>
      </c>
    </row>
    <row r="6" spans="1:7">
      <c r="A6" s="28" t="s">
        <v>16</v>
      </c>
      <c r="B6" s="29" t="s">
        <v>15</v>
      </c>
      <c r="C6" s="4">
        <v>45577.610000000008</v>
      </c>
      <c r="D6" s="5">
        <v>13976.430000000002</v>
      </c>
      <c r="E6" s="5">
        <v>18838.62</v>
      </c>
      <c r="F6" s="5">
        <v>5974.159925613827</v>
      </c>
      <c r="G6" s="5">
        <f>+C6+D6+E6+F6</f>
        <v>84366.819925613832</v>
      </c>
    </row>
    <row r="7" spans="1:7" ht="21">
      <c r="A7" s="28" t="s">
        <v>17</v>
      </c>
      <c r="B7" s="29" t="s">
        <v>15</v>
      </c>
      <c r="C7" s="4">
        <v>24530.41</v>
      </c>
      <c r="D7" s="5">
        <v>5252.6299999999992</v>
      </c>
      <c r="E7" s="5">
        <v>2339</v>
      </c>
      <c r="F7" s="6" t="s">
        <v>18</v>
      </c>
      <c r="G7" s="5">
        <f>+C7+D7+E7</f>
        <v>32122.04</v>
      </c>
    </row>
    <row r="8" spans="1:7" ht="18">
      <c r="A8" s="28" t="s">
        <v>19</v>
      </c>
      <c r="B8" s="30" t="s">
        <v>20</v>
      </c>
      <c r="C8" s="4">
        <v>45577.610000000008</v>
      </c>
      <c r="D8" s="5">
        <v>9976.33</v>
      </c>
      <c r="E8" s="5">
        <v>3199.2999999999993</v>
      </c>
      <c r="F8" s="5">
        <v>4835.7505620107477</v>
      </c>
      <c r="G8" s="5">
        <f t="shared" ref="G8:G13" si="0">+C8+D8+E8+F8</f>
        <v>63588.990562010753</v>
      </c>
    </row>
    <row r="9" spans="1:7">
      <c r="A9" s="28" t="s">
        <v>21</v>
      </c>
      <c r="B9" s="29" t="s">
        <v>15</v>
      </c>
      <c r="C9" s="4">
        <v>45577.610000000008</v>
      </c>
      <c r="D9" s="5">
        <v>9976.33</v>
      </c>
      <c r="E9" s="5">
        <v>3199.2999999999993</v>
      </c>
      <c r="F9" s="5">
        <v>5974.159925613827</v>
      </c>
      <c r="G9" s="5">
        <f t="shared" si="0"/>
        <v>64727.399925613834</v>
      </c>
    </row>
    <row r="10" spans="1:7">
      <c r="A10" s="28" t="s">
        <v>22</v>
      </c>
      <c r="B10" s="29" t="s">
        <v>15</v>
      </c>
      <c r="C10" s="4">
        <v>45577.610000000008</v>
      </c>
      <c r="D10" s="5">
        <v>13976.430000000002</v>
      </c>
      <c r="E10" s="5">
        <v>12913.29</v>
      </c>
      <c r="F10" s="5">
        <v>5974.159925613827</v>
      </c>
      <c r="G10" s="5">
        <f t="shared" si="0"/>
        <v>78441.489925613845</v>
      </c>
    </row>
    <row r="11" spans="1:7">
      <c r="A11" s="28" t="s">
        <v>23</v>
      </c>
      <c r="B11" s="29" t="s">
        <v>24</v>
      </c>
      <c r="C11" s="4">
        <v>45577.610000000008</v>
      </c>
      <c r="D11" s="5">
        <v>36511.020000000004</v>
      </c>
      <c r="E11" s="5">
        <v>23830.430000000004</v>
      </c>
      <c r="F11" s="5">
        <v>5974.159925613827</v>
      </c>
      <c r="G11" s="5">
        <f t="shared" si="0"/>
        <v>111893.21992561384</v>
      </c>
    </row>
    <row r="12" spans="1:7" ht="18">
      <c r="A12" s="28" t="s">
        <v>25</v>
      </c>
      <c r="B12" s="30" t="s">
        <v>20</v>
      </c>
      <c r="C12" s="4">
        <v>45577.610000000008</v>
      </c>
      <c r="D12" s="5">
        <v>13976.430000000002</v>
      </c>
      <c r="E12" s="5">
        <v>14152.770000000002</v>
      </c>
      <c r="F12" s="5">
        <v>5891.1854822025243</v>
      </c>
      <c r="G12" s="5">
        <f t="shared" si="0"/>
        <v>79597.995482202532</v>
      </c>
    </row>
    <row r="13" spans="1:7" s="3" customFormat="1">
      <c r="A13" s="28" t="s">
        <v>26</v>
      </c>
      <c r="B13" s="29" t="s">
        <v>15</v>
      </c>
      <c r="C13" s="4">
        <v>45577.610000000008</v>
      </c>
      <c r="D13" s="5">
        <v>9976.32</v>
      </c>
      <c r="E13" s="5">
        <v>3199.2999999999993</v>
      </c>
      <c r="F13" s="5">
        <v>5974.159925613827</v>
      </c>
      <c r="G13" s="5">
        <f t="shared" si="0"/>
        <v>64727.389925613839</v>
      </c>
    </row>
    <row r="14" spans="1:7" ht="21">
      <c r="A14" s="28" t="s">
        <v>27</v>
      </c>
      <c r="B14" s="29" t="s">
        <v>15</v>
      </c>
      <c r="C14" s="4">
        <v>35921.570000000007</v>
      </c>
      <c r="D14" s="5">
        <v>7762.1099999999988</v>
      </c>
      <c r="E14" s="5">
        <v>2522.52</v>
      </c>
      <c r="F14" s="6" t="s">
        <v>18</v>
      </c>
      <c r="G14" s="5">
        <f>+C14+D14+E14</f>
        <v>46206.200000000004</v>
      </c>
    </row>
    <row r="15" spans="1:7" ht="21">
      <c r="A15" s="28" t="s">
        <v>28</v>
      </c>
      <c r="B15" s="29" t="s">
        <v>15</v>
      </c>
      <c r="C15" s="4">
        <v>45577.610000000008</v>
      </c>
      <c r="D15" s="5">
        <v>11501.359999999999</v>
      </c>
      <c r="E15" s="5">
        <v>0</v>
      </c>
      <c r="F15" s="6" t="s">
        <v>9</v>
      </c>
      <c r="G15" s="5">
        <f>+C15+D15+E15</f>
        <v>57078.970000000008</v>
      </c>
    </row>
    <row r="16" spans="1:7">
      <c r="A16" s="28" t="s">
        <v>29</v>
      </c>
      <c r="B16" s="29" t="s">
        <v>15</v>
      </c>
      <c r="C16" s="4">
        <v>45577.610000000008</v>
      </c>
      <c r="D16" s="5">
        <v>9976.33</v>
      </c>
      <c r="E16" s="5">
        <v>3199.2999999999993</v>
      </c>
      <c r="F16" s="5">
        <v>1244.6166511695474</v>
      </c>
      <c r="G16" s="5">
        <f t="shared" ref="G16:G22" si="1">+C16+D16+E16+F16</f>
        <v>59997.856651169554</v>
      </c>
    </row>
    <row r="17" spans="1:7">
      <c r="A17" s="28" t="s">
        <v>30</v>
      </c>
      <c r="B17" s="29" t="s">
        <v>15</v>
      </c>
      <c r="C17" s="4">
        <v>45577.610000000008</v>
      </c>
      <c r="D17" s="5">
        <v>13976.430000000002</v>
      </c>
      <c r="E17" s="5">
        <v>12913.29</v>
      </c>
      <c r="F17" s="5">
        <v>5974.159925613827</v>
      </c>
      <c r="G17" s="5">
        <f t="shared" si="1"/>
        <v>78441.489925613845</v>
      </c>
    </row>
    <row r="18" spans="1:7">
      <c r="A18" s="28" t="s">
        <v>31</v>
      </c>
      <c r="B18" s="29" t="s">
        <v>15</v>
      </c>
      <c r="C18" s="4">
        <v>45577.610000000008</v>
      </c>
      <c r="D18" s="5">
        <v>13976.430000000002</v>
      </c>
      <c r="E18" s="5">
        <v>17599.140000000003</v>
      </c>
      <c r="F18" s="5">
        <v>5949.2675925904359</v>
      </c>
      <c r="G18" s="5">
        <f t="shared" si="1"/>
        <v>83102.447592590441</v>
      </c>
    </row>
    <row r="19" spans="1:7">
      <c r="A19" s="28" t="s">
        <v>32</v>
      </c>
      <c r="B19" s="29" t="s">
        <v>15</v>
      </c>
      <c r="C19" s="4">
        <v>45577.610000000008</v>
      </c>
      <c r="D19" s="5">
        <v>14573.779999999995</v>
      </c>
      <c r="E19" s="5">
        <v>17599.140000000003</v>
      </c>
      <c r="F19" s="5">
        <v>5974.159925613827</v>
      </c>
      <c r="G19" s="5">
        <f t="shared" si="1"/>
        <v>83724.689925613828</v>
      </c>
    </row>
    <row r="20" spans="1:7">
      <c r="A20" s="28" t="s">
        <v>33</v>
      </c>
      <c r="B20" s="29" t="s">
        <v>15</v>
      </c>
      <c r="C20" s="4">
        <v>45577.610000000008</v>
      </c>
      <c r="D20" s="5">
        <v>13976.430000000002</v>
      </c>
      <c r="E20" s="5">
        <v>18838.62</v>
      </c>
      <c r="F20" s="5">
        <v>5974.159925613827</v>
      </c>
      <c r="G20" s="5">
        <f t="shared" si="1"/>
        <v>84366.819925613832</v>
      </c>
    </row>
    <row r="21" spans="1:7">
      <c r="A21" s="28" t="s">
        <v>34</v>
      </c>
      <c r="B21" s="29" t="s">
        <v>35</v>
      </c>
      <c r="C21" s="4">
        <v>45577.610000000008</v>
      </c>
      <c r="D21" s="5">
        <v>14039.869999999999</v>
      </c>
      <c r="E21" s="5">
        <v>0</v>
      </c>
      <c r="F21" s="5">
        <v>5974.159925613827</v>
      </c>
      <c r="G21" s="5">
        <f t="shared" si="1"/>
        <v>65591.639925613839</v>
      </c>
    </row>
    <row r="22" spans="1:7">
      <c r="A22" s="28" t="s">
        <v>36</v>
      </c>
      <c r="B22" s="29" t="s">
        <v>15</v>
      </c>
      <c r="C22" s="4">
        <v>45577.610000000008</v>
      </c>
      <c r="D22" s="5">
        <v>18841.03</v>
      </c>
      <c r="E22" s="5">
        <v>20924.669999999998</v>
      </c>
      <c r="F22" s="5">
        <v>5974.159925613827</v>
      </c>
      <c r="G22" s="5">
        <f t="shared" si="1"/>
        <v>91317.469925613826</v>
      </c>
    </row>
    <row r="23" spans="1:7" ht="21">
      <c r="A23" s="28" t="s">
        <v>37</v>
      </c>
      <c r="B23" s="29" t="s">
        <v>15</v>
      </c>
      <c r="C23" s="4">
        <v>45577.610000000008</v>
      </c>
      <c r="D23" s="5">
        <v>9976.33</v>
      </c>
      <c r="E23" s="5">
        <v>3199.2999999999993</v>
      </c>
      <c r="F23" s="6" t="s">
        <v>18</v>
      </c>
      <c r="G23" s="5">
        <f>+C23+D23+E23</f>
        <v>58753.240000000005</v>
      </c>
    </row>
    <row r="24" spans="1:7">
      <c r="A24" s="28" t="s">
        <v>38</v>
      </c>
      <c r="B24" s="29" t="s">
        <v>15</v>
      </c>
      <c r="C24" s="4">
        <v>45577.610000000008</v>
      </c>
      <c r="D24" s="5">
        <v>9976.33</v>
      </c>
      <c r="E24" s="5">
        <v>3199.2999999999993</v>
      </c>
      <c r="F24" s="5">
        <v>5974.159925613827</v>
      </c>
      <c r="G24" s="5">
        <f t="shared" ref="G24:G30" si="2">+C24+D24+E24+F24</f>
        <v>64727.399925613834</v>
      </c>
    </row>
    <row r="25" spans="1:7">
      <c r="A25" s="28" t="s">
        <v>39</v>
      </c>
      <c r="B25" s="29" t="s">
        <v>15</v>
      </c>
      <c r="C25" s="4">
        <v>45577.610000000008</v>
      </c>
      <c r="D25" s="5">
        <v>13976.430000000002</v>
      </c>
      <c r="E25" s="5">
        <v>17599.140000000003</v>
      </c>
      <c r="F25" s="5">
        <v>5974.159925613827</v>
      </c>
      <c r="G25" s="5">
        <f t="shared" si="2"/>
        <v>83127.339925613836</v>
      </c>
    </row>
    <row r="26" spans="1:7">
      <c r="A26" s="28" t="s">
        <v>40</v>
      </c>
      <c r="B26" s="29" t="s">
        <v>15</v>
      </c>
      <c r="C26" s="4">
        <v>45577.610000000008</v>
      </c>
      <c r="D26" s="5">
        <v>14573.779999999995</v>
      </c>
      <c r="E26" s="5">
        <v>12913.29</v>
      </c>
      <c r="F26" s="5">
        <v>5974.159925613827</v>
      </c>
      <c r="G26" s="5">
        <f t="shared" si="2"/>
        <v>79038.839925613822</v>
      </c>
    </row>
    <row r="27" spans="1:7">
      <c r="A27" s="28" t="s">
        <v>41</v>
      </c>
      <c r="B27" s="29" t="s">
        <v>15</v>
      </c>
      <c r="C27" s="4">
        <v>45577.610000000008</v>
      </c>
      <c r="D27" s="5">
        <v>13976.430000000002</v>
      </c>
      <c r="E27" s="5">
        <v>17599.140000000003</v>
      </c>
      <c r="F27" s="5">
        <v>5974.159925613827</v>
      </c>
      <c r="G27" s="5">
        <f t="shared" si="2"/>
        <v>83127.339925613836</v>
      </c>
    </row>
    <row r="28" spans="1:7">
      <c r="A28" s="28" t="s">
        <v>42</v>
      </c>
      <c r="B28" s="29" t="s">
        <v>15</v>
      </c>
      <c r="C28" s="4">
        <v>45577.610000000008</v>
      </c>
      <c r="D28" s="5">
        <v>9976.33</v>
      </c>
      <c r="E28" s="5">
        <v>3199.2999999999993</v>
      </c>
      <c r="F28" s="5">
        <v>5974.159925613827</v>
      </c>
      <c r="G28" s="5">
        <f t="shared" si="2"/>
        <v>64727.399925613834</v>
      </c>
    </row>
    <row r="29" spans="1:7">
      <c r="A29" s="28" t="s">
        <v>43</v>
      </c>
      <c r="B29" s="29" t="s">
        <v>44</v>
      </c>
      <c r="C29" s="4">
        <v>45577.610000000008</v>
      </c>
      <c r="D29" s="5">
        <v>32330.809999999998</v>
      </c>
      <c r="E29" s="5">
        <v>30512.28</v>
      </c>
      <c r="F29" s="5">
        <v>5974.159925613827</v>
      </c>
      <c r="G29" s="5">
        <f t="shared" si="2"/>
        <v>114394.85992561384</v>
      </c>
    </row>
    <row r="30" spans="1:7">
      <c r="A30" s="28" t="s">
        <v>45</v>
      </c>
      <c r="B30" s="29" t="s">
        <v>15</v>
      </c>
      <c r="C30" s="4">
        <v>45577.610000000008</v>
      </c>
      <c r="D30" s="5">
        <v>9976.32</v>
      </c>
      <c r="E30" s="5">
        <v>3199.2999999999993</v>
      </c>
      <c r="F30" s="5">
        <v>5974.159925613827</v>
      </c>
      <c r="G30" s="5">
        <f t="shared" si="2"/>
        <v>64727.389925613839</v>
      </c>
    </row>
    <row r="31" spans="1:7" ht="17.25">
      <c r="A31" s="28" t="s">
        <v>46</v>
      </c>
      <c r="B31" s="31" t="s">
        <v>47</v>
      </c>
      <c r="C31" s="4">
        <v>0</v>
      </c>
      <c r="D31" s="4">
        <v>0</v>
      </c>
      <c r="E31" s="4">
        <v>0</v>
      </c>
      <c r="F31" s="5">
        <v>5974.159925613827</v>
      </c>
      <c r="G31" s="5">
        <f>+F31</f>
        <v>5974.159925613827</v>
      </c>
    </row>
    <row r="32" spans="1:7">
      <c r="A32" s="28" t="s">
        <v>48</v>
      </c>
      <c r="B32" s="29" t="s">
        <v>15</v>
      </c>
      <c r="C32" s="4">
        <v>45577.610000000008</v>
      </c>
      <c r="D32" s="5">
        <v>13976.430000000002</v>
      </c>
      <c r="E32" s="5">
        <v>12913.29</v>
      </c>
      <c r="F32" s="5">
        <v>5974.159925613827</v>
      </c>
      <c r="G32" s="5">
        <f t="shared" ref="G32:G38" si="3">+C32+D32+E32+F32</f>
        <v>78441.489925613845</v>
      </c>
    </row>
    <row r="33" spans="1:7">
      <c r="A33" s="28" t="s">
        <v>49</v>
      </c>
      <c r="B33" s="29" t="s">
        <v>50</v>
      </c>
      <c r="C33" s="4">
        <v>45577.610000000008</v>
      </c>
      <c r="D33" s="5">
        <v>20976.41</v>
      </c>
      <c r="E33" s="5">
        <v>17599.140000000003</v>
      </c>
      <c r="F33" s="5">
        <v>5974.159925613827</v>
      </c>
      <c r="G33" s="5">
        <f t="shared" si="3"/>
        <v>90127.319925613832</v>
      </c>
    </row>
    <row r="34" spans="1:7">
      <c r="A34" s="28" t="s">
        <v>51</v>
      </c>
      <c r="B34" s="29" t="s">
        <v>11</v>
      </c>
      <c r="C34" s="4">
        <v>45577.610000000008</v>
      </c>
      <c r="D34" s="5">
        <v>11456.899999999998</v>
      </c>
      <c r="E34" s="5">
        <v>17095.91</v>
      </c>
      <c r="F34" s="5">
        <v>5974.159925613827</v>
      </c>
      <c r="G34" s="5">
        <f t="shared" si="3"/>
        <v>80104.579925613842</v>
      </c>
    </row>
    <row r="35" spans="1:7">
      <c r="A35" s="28" t="s">
        <v>52</v>
      </c>
      <c r="B35" s="29" t="s">
        <v>15</v>
      </c>
      <c r="C35" s="4">
        <v>45577.610000000008</v>
      </c>
      <c r="D35" s="5">
        <v>13976.430000000002</v>
      </c>
      <c r="E35" s="5">
        <v>17599.140000000003</v>
      </c>
      <c r="F35" s="5">
        <v>5974.159925613827</v>
      </c>
      <c r="G35" s="5">
        <f t="shared" si="3"/>
        <v>83127.339925613836</v>
      </c>
    </row>
    <row r="36" spans="1:7">
      <c r="A36" s="28" t="s">
        <v>53</v>
      </c>
      <c r="B36" s="29" t="s">
        <v>11</v>
      </c>
      <c r="C36" s="4">
        <v>45577.610000000008</v>
      </c>
      <c r="D36" s="5">
        <v>11456.899999999998</v>
      </c>
      <c r="E36" s="5">
        <v>20467.59</v>
      </c>
      <c r="F36" s="5">
        <v>5974.159925613827</v>
      </c>
      <c r="G36" s="5">
        <f t="shared" si="3"/>
        <v>83476.259925613835</v>
      </c>
    </row>
    <row r="37" spans="1:7">
      <c r="A37" s="28" t="s">
        <v>54</v>
      </c>
      <c r="B37" s="29" t="s">
        <v>15</v>
      </c>
      <c r="C37" s="4">
        <v>45577.610000000008</v>
      </c>
      <c r="D37" s="5">
        <v>9976.33</v>
      </c>
      <c r="E37" s="5">
        <v>3199.2999999999993</v>
      </c>
      <c r="F37" s="5">
        <v>5974.159925613827</v>
      </c>
      <c r="G37" s="5">
        <f t="shared" si="3"/>
        <v>64727.399925613834</v>
      </c>
    </row>
    <row r="38" spans="1:7">
      <c r="A38" s="28" t="s">
        <v>55</v>
      </c>
      <c r="B38" s="29" t="s">
        <v>11</v>
      </c>
      <c r="C38" s="4">
        <v>45577.610000000008</v>
      </c>
      <c r="D38" s="5">
        <v>8850.4899999999961</v>
      </c>
      <c r="E38" s="5">
        <v>7346.170000000001</v>
      </c>
      <c r="F38" s="5">
        <v>5974.159925613827</v>
      </c>
      <c r="G38" s="5">
        <f t="shared" si="3"/>
        <v>67748.429925613833</v>
      </c>
    </row>
    <row r="39" spans="1:7" ht="21">
      <c r="A39" s="28" t="s">
        <v>56</v>
      </c>
      <c r="B39" s="30" t="s">
        <v>20</v>
      </c>
      <c r="C39" s="4">
        <v>45577.610000000008</v>
      </c>
      <c r="D39" s="5">
        <v>11501.359999999999</v>
      </c>
      <c r="E39" s="5">
        <v>0</v>
      </c>
      <c r="F39" s="6" t="s">
        <v>9</v>
      </c>
      <c r="G39" s="5">
        <f>+C39+D39+E39</f>
        <v>57078.970000000008</v>
      </c>
    </row>
    <row r="40" spans="1:7">
      <c r="A40" s="28" t="s">
        <v>57</v>
      </c>
      <c r="B40" s="29" t="s">
        <v>58</v>
      </c>
      <c r="C40" s="4">
        <v>45577.610000000008</v>
      </c>
      <c r="D40" s="5">
        <v>19212.829999999998</v>
      </c>
      <c r="E40" s="5">
        <v>17095.91</v>
      </c>
      <c r="F40" s="5">
        <v>5974.159925613827</v>
      </c>
      <c r="G40" s="5">
        <f>+C40+D40+E40+F40</f>
        <v>87860.509925613835</v>
      </c>
    </row>
    <row r="41" spans="1:7">
      <c r="A41" s="28" t="s">
        <v>59</v>
      </c>
      <c r="B41" s="29" t="s">
        <v>11</v>
      </c>
      <c r="C41" s="4">
        <v>45577.610000000008</v>
      </c>
      <c r="D41" s="5">
        <v>11456.899999999998</v>
      </c>
      <c r="E41" s="5">
        <v>20467.59</v>
      </c>
      <c r="F41" s="5">
        <v>5974.159925613827</v>
      </c>
      <c r="G41" s="5">
        <f>+C41+D41+E41+F41</f>
        <v>83476.259925613835</v>
      </c>
    </row>
    <row r="42" spans="1:7">
      <c r="A42" s="28" t="s">
        <v>60</v>
      </c>
      <c r="B42" s="29" t="s">
        <v>61</v>
      </c>
      <c r="C42" s="4">
        <v>45577.610000000008</v>
      </c>
      <c r="D42" s="5">
        <v>11456.899999999998</v>
      </c>
      <c r="E42" s="5">
        <v>7346.170000000001</v>
      </c>
      <c r="F42" s="5">
        <v>5974.159925613827</v>
      </c>
      <c r="G42" s="5">
        <f>+C42+D42+E42+F42</f>
        <v>70354.839925613836</v>
      </c>
    </row>
    <row r="43" spans="1:7">
      <c r="A43" s="28" t="s">
        <v>62</v>
      </c>
      <c r="B43" s="29" t="s">
        <v>15</v>
      </c>
      <c r="C43" s="4">
        <v>45577.610000000008</v>
      </c>
      <c r="D43" s="5">
        <v>9226.3499999999985</v>
      </c>
      <c r="E43" s="5">
        <v>3199.2999999999993</v>
      </c>
      <c r="F43" s="5">
        <v>995.69332093563787</v>
      </c>
      <c r="G43" s="5">
        <f>+C43+D43+E43+F43</f>
        <v>58998.953320935645</v>
      </c>
    </row>
    <row r="44" spans="1:7" ht="21">
      <c r="A44" s="28" t="s">
        <v>63</v>
      </c>
      <c r="B44" s="29" t="s">
        <v>15</v>
      </c>
      <c r="C44" s="4">
        <v>45577.610000000008</v>
      </c>
      <c r="D44" s="5">
        <v>9301.369999999999</v>
      </c>
      <c r="E44" s="5">
        <v>0</v>
      </c>
      <c r="F44" s="6" t="s">
        <v>9</v>
      </c>
      <c r="G44" s="5">
        <f>+C44+D44+E44</f>
        <v>54878.98000000001</v>
      </c>
    </row>
    <row r="45" spans="1:7">
      <c r="A45" s="28" t="s">
        <v>64</v>
      </c>
      <c r="B45" s="29" t="s">
        <v>65</v>
      </c>
      <c r="C45" s="4">
        <v>45577.610000000008</v>
      </c>
      <c r="D45" s="5">
        <v>16374.020000000004</v>
      </c>
      <c r="E45" s="5">
        <v>17095.91</v>
      </c>
      <c r="F45" s="5">
        <v>5974.159925613827</v>
      </c>
      <c r="G45" s="5">
        <f>+C45+D45+E45+F45</f>
        <v>85021.699925613837</v>
      </c>
    </row>
    <row r="46" spans="1:7">
      <c r="A46" s="28" t="s">
        <v>66</v>
      </c>
      <c r="B46" s="29" t="s">
        <v>15</v>
      </c>
      <c r="C46" s="4">
        <v>45577.610000000008</v>
      </c>
      <c r="D46" s="5">
        <v>13976.430000000002</v>
      </c>
      <c r="E46" s="5">
        <v>17599.140000000003</v>
      </c>
      <c r="F46" s="5">
        <v>5974.159925613827</v>
      </c>
      <c r="G46" s="5">
        <f>+C46+D46+E46+F46</f>
        <v>83127.339925613836</v>
      </c>
    </row>
    <row r="47" spans="1:7">
      <c r="A47" s="28" t="s">
        <v>67</v>
      </c>
      <c r="B47" s="29" t="s">
        <v>8</v>
      </c>
      <c r="C47" s="4">
        <v>45577.610000000008</v>
      </c>
      <c r="D47" s="5">
        <v>19476.34</v>
      </c>
      <c r="E47" s="5">
        <v>17599.140000000003</v>
      </c>
      <c r="F47" s="5">
        <v>5974.159925613827</v>
      </c>
      <c r="G47" s="5">
        <f>+C47+D47+E47+F47</f>
        <v>88627.24992561384</v>
      </c>
    </row>
    <row r="48" spans="1:7" ht="21">
      <c r="A48" s="28" t="s">
        <v>68</v>
      </c>
      <c r="B48" s="29" t="s">
        <v>15</v>
      </c>
      <c r="C48" s="4">
        <v>45434.98</v>
      </c>
      <c r="D48" s="5">
        <v>11501.359999999999</v>
      </c>
      <c r="E48" s="5">
        <v>0</v>
      </c>
      <c r="F48" s="6" t="s">
        <v>9</v>
      </c>
      <c r="G48" s="5">
        <f>+C48+D48+E48</f>
        <v>56936.340000000004</v>
      </c>
    </row>
    <row r="49" spans="1:7">
      <c r="A49" s="28" t="s">
        <v>69</v>
      </c>
      <c r="B49" s="29" t="s">
        <v>70</v>
      </c>
      <c r="C49" s="4">
        <v>45577.610000000008</v>
      </c>
      <c r="D49" s="5">
        <v>9404.85</v>
      </c>
      <c r="E49" s="5">
        <v>0</v>
      </c>
      <c r="F49" s="5">
        <v>5974.159925613827</v>
      </c>
      <c r="G49" s="5">
        <f t="shared" ref="G49:G54" si="4">+C49+D49+E49+F49</f>
        <v>60956.619925613835</v>
      </c>
    </row>
    <row r="50" spans="1:7">
      <c r="A50" s="28" t="s">
        <v>71</v>
      </c>
      <c r="B50" s="29" t="s">
        <v>15</v>
      </c>
      <c r="C50" s="4">
        <v>45577.610000000008</v>
      </c>
      <c r="D50" s="5">
        <v>9976.33</v>
      </c>
      <c r="E50" s="5">
        <v>14152.770000000004</v>
      </c>
      <c r="F50" s="5">
        <v>5974.159925613827</v>
      </c>
      <c r="G50" s="5">
        <f t="shared" si="4"/>
        <v>75680.86992561385</v>
      </c>
    </row>
    <row r="51" spans="1:7" ht="18">
      <c r="A51" s="28" t="s">
        <v>72</v>
      </c>
      <c r="B51" s="32" t="s">
        <v>73</v>
      </c>
      <c r="C51" s="4">
        <v>45577.610000000008</v>
      </c>
      <c r="D51" s="5">
        <v>9976.33</v>
      </c>
      <c r="E51" s="5">
        <v>3199.2999999999993</v>
      </c>
      <c r="F51" s="5">
        <v>2987.0799628069135</v>
      </c>
      <c r="G51" s="5">
        <f t="shared" si="4"/>
        <v>61740.31996280692</v>
      </c>
    </row>
    <row r="52" spans="1:7">
      <c r="A52" s="28" t="s">
        <v>74</v>
      </c>
      <c r="B52" s="29" t="s">
        <v>75</v>
      </c>
      <c r="C52" s="4">
        <v>45577.610000000008</v>
      </c>
      <c r="D52" s="5">
        <v>34501.089999999997</v>
      </c>
      <c r="E52" s="5">
        <v>0</v>
      </c>
      <c r="F52" s="5">
        <v>11948.32</v>
      </c>
      <c r="G52" s="5">
        <f t="shared" si="4"/>
        <v>92027.020000000019</v>
      </c>
    </row>
    <row r="53" spans="1:7">
      <c r="A53" s="28" t="s">
        <v>76</v>
      </c>
      <c r="B53" s="29" t="s">
        <v>11</v>
      </c>
      <c r="C53" s="4">
        <v>45577.610000000008</v>
      </c>
      <c r="D53" s="5">
        <v>11456.899999999998</v>
      </c>
      <c r="E53" s="5">
        <v>21991.709999999992</v>
      </c>
      <c r="F53" s="5">
        <v>5974.159925613827</v>
      </c>
      <c r="G53" s="5">
        <f t="shared" si="4"/>
        <v>85000.37992561383</v>
      </c>
    </row>
    <row r="54" spans="1:7">
      <c r="A54" s="28" t="s">
        <v>77</v>
      </c>
      <c r="B54" s="29" t="s">
        <v>15</v>
      </c>
      <c r="C54" s="4">
        <v>45577.610000000008</v>
      </c>
      <c r="D54" s="5">
        <v>18831.12</v>
      </c>
      <c r="E54" s="5">
        <v>18707.649999999994</v>
      </c>
      <c r="F54" s="5">
        <v>5974.159925613827</v>
      </c>
      <c r="G54" s="5">
        <f t="shared" si="4"/>
        <v>89090.539925613833</v>
      </c>
    </row>
    <row r="55" spans="1:7" ht="21">
      <c r="A55" s="28" t="s">
        <v>78</v>
      </c>
      <c r="B55" s="31" t="s">
        <v>79</v>
      </c>
      <c r="C55" s="4"/>
      <c r="D55" s="5"/>
      <c r="E55" s="5"/>
      <c r="F55" s="6" t="s">
        <v>18</v>
      </c>
      <c r="G55" s="5"/>
    </row>
    <row r="56" spans="1:7">
      <c r="A56" s="28" t="s">
        <v>80</v>
      </c>
      <c r="B56" s="29" t="s">
        <v>15</v>
      </c>
      <c r="C56" s="4">
        <v>45577.610000000008</v>
      </c>
      <c r="D56" s="5">
        <v>13976.430000000002</v>
      </c>
      <c r="E56" s="5">
        <v>17599.140000000003</v>
      </c>
      <c r="F56" s="5">
        <v>5974.159925613827</v>
      </c>
      <c r="G56" s="5">
        <f>+C56+D56+E56+F56</f>
        <v>83127.339925613836</v>
      </c>
    </row>
    <row r="57" spans="1:7">
      <c r="A57" s="28" t="s">
        <v>81</v>
      </c>
      <c r="B57" s="29" t="s">
        <v>11</v>
      </c>
      <c r="C57" s="4">
        <v>45577.610000000008</v>
      </c>
      <c r="D57" s="5">
        <v>11456.899999999998</v>
      </c>
      <c r="E57" s="5">
        <v>7346.170000000001</v>
      </c>
      <c r="F57" s="5">
        <v>5974.159925613827</v>
      </c>
      <c r="G57" s="5">
        <f>+C57+D57+E57+F57</f>
        <v>70354.839925613836</v>
      </c>
    </row>
    <row r="58" spans="1:7">
      <c r="A58" s="28" t="s">
        <v>82</v>
      </c>
      <c r="B58" s="29" t="s">
        <v>83</v>
      </c>
      <c r="C58" s="4">
        <v>0</v>
      </c>
      <c r="D58" s="4">
        <v>0</v>
      </c>
      <c r="E58" s="4">
        <v>0</v>
      </c>
      <c r="F58" s="5">
        <v>0</v>
      </c>
      <c r="G58" s="5">
        <f>+C58+D58+E58+F58</f>
        <v>0</v>
      </c>
    </row>
    <row r="59" spans="1:7" ht="18">
      <c r="A59" s="28" t="s">
        <v>84</v>
      </c>
      <c r="B59" s="30" t="s">
        <v>20</v>
      </c>
      <c r="C59" s="4">
        <v>44449.960000000006</v>
      </c>
      <c r="D59" s="5">
        <v>9733.32</v>
      </c>
      <c r="E59" s="5">
        <v>4037.2399999999993</v>
      </c>
      <c r="F59" s="5">
        <v>5468.0158208048779</v>
      </c>
      <c r="G59" s="5">
        <f>+C59+D59+E59+F59</f>
        <v>63688.535820804886</v>
      </c>
    </row>
    <row r="60" spans="1:7" ht="18">
      <c r="A60" s="28" t="s">
        <v>85</v>
      </c>
      <c r="B60" s="31" t="s">
        <v>79</v>
      </c>
      <c r="C60" s="4">
        <v>0</v>
      </c>
      <c r="D60" s="4">
        <v>0</v>
      </c>
      <c r="E60" s="4">
        <v>0</v>
      </c>
      <c r="F60" s="5">
        <v>5974.159925613827</v>
      </c>
      <c r="G60" s="5">
        <f>+F60</f>
        <v>5974.159925613827</v>
      </c>
    </row>
    <row r="61" spans="1:7">
      <c r="A61" s="28" t="s">
        <v>86</v>
      </c>
      <c r="B61" s="29" t="s">
        <v>15</v>
      </c>
      <c r="C61" s="4">
        <v>45577.610000000008</v>
      </c>
      <c r="D61" s="5">
        <v>18841.03</v>
      </c>
      <c r="E61" s="5">
        <v>17599.140000000003</v>
      </c>
      <c r="F61" s="5">
        <v>5974.159925613827</v>
      </c>
      <c r="G61" s="5">
        <f t="shared" ref="G61:G67" si="5">+C61+D61+E61+F61</f>
        <v>87991.939925613842</v>
      </c>
    </row>
    <row r="62" spans="1:7" ht="18">
      <c r="A62" s="28" t="s">
        <v>87</v>
      </c>
      <c r="B62" s="30" t="s">
        <v>20</v>
      </c>
      <c r="C62" s="4">
        <v>45577.610000000008</v>
      </c>
      <c r="D62" s="5">
        <v>9976.33</v>
      </c>
      <c r="E62" s="5">
        <v>14152.770000000004</v>
      </c>
      <c r="F62" s="5">
        <v>5932.6727039081752</v>
      </c>
      <c r="G62" s="5">
        <f t="shared" si="5"/>
        <v>75639.382703908195</v>
      </c>
    </row>
    <row r="63" spans="1:7">
      <c r="A63" s="28" t="s">
        <v>88</v>
      </c>
      <c r="B63" s="29" t="s">
        <v>15</v>
      </c>
      <c r="C63" s="4">
        <v>45577.610000000008</v>
      </c>
      <c r="D63" s="5">
        <v>9976.33</v>
      </c>
      <c r="E63" s="5">
        <v>3199.2999999999993</v>
      </c>
      <c r="F63" s="5">
        <v>5725.2365953799181</v>
      </c>
      <c r="G63" s="5">
        <f t="shared" si="5"/>
        <v>64478.476595379921</v>
      </c>
    </row>
    <row r="64" spans="1:7">
      <c r="A64" s="28" t="s">
        <v>89</v>
      </c>
      <c r="B64" s="29" t="s">
        <v>15</v>
      </c>
      <c r="C64" s="4">
        <v>45577.610000000008</v>
      </c>
      <c r="D64" s="5">
        <v>13976.430000000002</v>
      </c>
      <c r="E64" s="5">
        <v>12913.29</v>
      </c>
      <c r="F64" s="5">
        <v>5974.159925613827</v>
      </c>
      <c r="G64" s="5">
        <f t="shared" si="5"/>
        <v>78441.489925613845</v>
      </c>
    </row>
    <row r="65" spans="1:7">
      <c r="A65" s="28" t="s">
        <v>90</v>
      </c>
      <c r="B65" s="29" t="s">
        <v>11</v>
      </c>
      <c r="C65" s="4">
        <v>45577.610000000008</v>
      </c>
      <c r="D65" s="5">
        <v>16373.760000000004</v>
      </c>
      <c r="E65" s="5">
        <v>20098.129999999997</v>
      </c>
      <c r="F65" s="5">
        <v>5974.159925613827</v>
      </c>
      <c r="G65" s="5">
        <f t="shared" si="5"/>
        <v>88023.659925613829</v>
      </c>
    </row>
    <row r="66" spans="1:7">
      <c r="A66" s="28" t="s">
        <v>91</v>
      </c>
      <c r="B66" s="29" t="s">
        <v>15</v>
      </c>
      <c r="C66" s="4">
        <v>45577.610000000008</v>
      </c>
      <c r="D66" s="5">
        <v>9976.33</v>
      </c>
      <c r="E66" s="5">
        <v>12913.29</v>
      </c>
      <c r="F66" s="5">
        <v>5974.159925613827</v>
      </c>
      <c r="G66" s="5">
        <f t="shared" si="5"/>
        <v>74441.389925613839</v>
      </c>
    </row>
    <row r="67" spans="1:7">
      <c r="A67" s="28" t="s">
        <v>92</v>
      </c>
      <c r="B67" s="29" t="s">
        <v>15</v>
      </c>
      <c r="C67" s="4">
        <v>45577.610000000008</v>
      </c>
      <c r="D67" s="5">
        <v>13976.430000000002</v>
      </c>
      <c r="E67" s="5">
        <v>12913.29</v>
      </c>
      <c r="F67" s="5">
        <v>5974.159925613827</v>
      </c>
      <c r="G67" s="5">
        <f t="shared" si="5"/>
        <v>78441.489925613845</v>
      </c>
    </row>
    <row r="68" spans="1:7" ht="21">
      <c r="A68" s="28" t="s">
        <v>93</v>
      </c>
      <c r="B68" s="29" t="s">
        <v>15</v>
      </c>
      <c r="C68" s="4">
        <v>22788.799999999999</v>
      </c>
      <c r="D68" s="5">
        <v>4880.4699999999993</v>
      </c>
      <c r="E68" s="5">
        <v>1599.6499999999999</v>
      </c>
      <c r="F68" s="6" t="s">
        <v>18</v>
      </c>
      <c r="G68" s="5">
        <f>+C68+D68+E68</f>
        <v>29268.92</v>
      </c>
    </row>
    <row r="69" spans="1:7" ht="21">
      <c r="A69" s="28" t="s">
        <v>94</v>
      </c>
      <c r="B69" s="31" t="s">
        <v>95</v>
      </c>
      <c r="C69" s="4"/>
      <c r="D69" s="5"/>
      <c r="E69" s="5"/>
      <c r="F69" s="6" t="s">
        <v>18</v>
      </c>
      <c r="G69" s="5"/>
    </row>
    <row r="70" spans="1:7">
      <c r="A70" s="28" t="s">
        <v>96</v>
      </c>
      <c r="B70" s="29" t="s">
        <v>97</v>
      </c>
      <c r="C70" s="4">
        <v>45577.610000000008</v>
      </c>
      <c r="D70" s="5">
        <v>8853.779999999997</v>
      </c>
      <c r="E70" s="5">
        <v>2169.1800000000007</v>
      </c>
      <c r="F70" s="5">
        <v>5974.159925613827</v>
      </c>
      <c r="G70" s="5">
        <f t="shared" ref="G70:G80" si="6">+C70+D70+E70+F70</f>
        <v>62574.729925613836</v>
      </c>
    </row>
    <row r="71" spans="1:7">
      <c r="A71" s="28" t="s">
        <v>98</v>
      </c>
      <c r="B71" s="29" t="s">
        <v>99</v>
      </c>
      <c r="C71" s="4">
        <v>45577.610000000008</v>
      </c>
      <c r="D71" s="5">
        <v>18841.03</v>
      </c>
      <c r="E71" s="5">
        <v>26965.029999999995</v>
      </c>
      <c r="F71" s="5">
        <v>5974.159925613827</v>
      </c>
      <c r="G71" s="5">
        <f t="shared" si="6"/>
        <v>97357.829925613827</v>
      </c>
    </row>
    <row r="72" spans="1:7">
      <c r="A72" s="28" t="s">
        <v>100</v>
      </c>
      <c r="B72" s="29" t="s">
        <v>15</v>
      </c>
      <c r="C72" s="4">
        <v>45577.610000000008</v>
      </c>
      <c r="D72" s="5">
        <v>13976.430000000002</v>
      </c>
      <c r="E72" s="5">
        <v>21095.879999999997</v>
      </c>
      <c r="F72" s="5">
        <v>5974.159925613827</v>
      </c>
      <c r="G72" s="5">
        <f t="shared" si="6"/>
        <v>86624.079925613842</v>
      </c>
    </row>
    <row r="73" spans="1:7">
      <c r="A73" s="28" t="s">
        <v>101</v>
      </c>
      <c r="B73" s="29" t="s">
        <v>15</v>
      </c>
      <c r="C73" s="4">
        <v>45577.610000000008</v>
      </c>
      <c r="D73" s="5">
        <v>13976.430000000002</v>
      </c>
      <c r="E73" s="5">
        <v>12913.29</v>
      </c>
      <c r="F73" s="5">
        <v>5974.159925613827</v>
      </c>
      <c r="G73" s="5">
        <f t="shared" si="6"/>
        <v>78441.489925613845</v>
      </c>
    </row>
    <row r="74" spans="1:7">
      <c r="A74" s="28" t="s">
        <v>102</v>
      </c>
      <c r="B74" s="29" t="s">
        <v>15</v>
      </c>
      <c r="C74" s="4">
        <v>45577.610000000008</v>
      </c>
      <c r="D74" s="5">
        <v>13976.430000000002</v>
      </c>
      <c r="E74" s="5">
        <v>12913.29</v>
      </c>
      <c r="F74" s="5">
        <v>5974.159925613827</v>
      </c>
      <c r="G74" s="5">
        <f t="shared" si="6"/>
        <v>78441.489925613845</v>
      </c>
    </row>
    <row r="75" spans="1:7">
      <c r="A75" s="28" t="s">
        <v>103</v>
      </c>
      <c r="B75" s="29" t="s">
        <v>15</v>
      </c>
      <c r="C75" s="4">
        <v>45577.610000000008</v>
      </c>
      <c r="D75" s="5">
        <v>9976.33</v>
      </c>
      <c r="E75" s="5">
        <v>3199.2999999999993</v>
      </c>
      <c r="F75" s="5">
        <v>4978.4666046781913</v>
      </c>
      <c r="G75" s="5">
        <f t="shared" si="6"/>
        <v>63731.706604678198</v>
      </c>
    </row>
    <row r="76" spans="1:7">
      <c r="A76" s="28" t="s">
        <v>104</v>
      </c>
      <c r="B76" s="29" t="s">
        <v>97</v>
      </c>
      <c r="C76" s="4">
        <v>45577.610000000008</v>
      </c>
      <c r="D76" s="5">
        <v>11456.899999999998</v>
      </c>
      <c r="E76" s="5">
        <v>19081.919999999998</v>
      </c>
      <c r="F76" s="5">
        <v>5974.159925613827</v>
      </c>
      <c r="G76" s="5">
        <f t="shared" si="6"/>
        <v>82090.589925613836</v>
      </c>
    </row>
    <row r="77" spans="1:7">
      <c r="A77" s="28" t="s">
        <v>105</v>
      </c>
      <c r="B77" s="29" t="s">
        <v>11</v>
      </c>
      <c r="C77" s="4">
        <v>45577.610000000008</v>
      </c>
      <c r="D77" s="5">
        <v>11456.899999999998</v>
      </c>
      <c r="E77" s="5">
        <v>7346.170000000001</v>
      </c>
      <c r="F77" s="5">
        <v>5974.159925613827</v>
      </c>
      <c r="G77" s="5">
        <f t="shared" si="6"/>
        <v>70354.839925613836</v>
      </c>
    </row>
    <row r="78" spans="1:7">
      <c r="A78" s="28" t="s">
        <v>106</v>
      </c>
      <c r="B78" s="29" t="s">
        <v>15</v>
      </c>
      <c r="C78" s="4">
        <v>45577.610000000008</v>
      </c>
      <c r="D78" s="5">
        <v>9976.33</v>
      </c>
      <c r="E78" s="5">
        <v>3199.2999999999993</v>
      </c>
      <c r="F78" s="5">
        <v>5974.1599256138297</v>
      </c>
      <c r="G78" s="5">
        <f t="shared" si="6"/>
        <v>64727.399925613834</v>
      </c>
    </row>
    <row r="79" spans="1:7">
      <c r="A79" s="28" t="s">
        <v>107</v>
      </c>
      <c r="B79" s="29" t="s">
        <v>15</v>
      </c>
      <c r="C79" s="4">
        <v>45577.610000000008</v>
      </c>
      <c r="D79" s="5">
        <v>30992.45</v>
      </c>
      <c r="E79" s="5">
        <v>30501.77</v>
      </c>
      <c r="F79" s="5">
        <v>5974.159925613827</v>
      </c>
      <c r="G79" s="5">
        <f t="shared" si="6"/>
        <v>113045.98992561385</v>
      </c>
    </row>
    <row r="80" spans="1:7">
      <c r="A80" s="28" t="s">
        <v>108</v>
      </c>
      <c r="B80" s="29" t="s">
        <v>15</v>
      </c>
      <c r="C80" s="4">
        <v>45577.610000000008</v>
      </c>
      <c r="D80" s="5">
        <v>13976.430000000002</v>
      </c>
      <c r="E80" s="5">
        <v>18838.62</v>
      </c>
      <c r="F80" s="5">
        <v>5974.159925613827</v>
      </c>
      <c r="G80" s="5">
        <f t="shared" si="6"/>
        <v>84366.819925613832</v>
      </c>
    </row>
    <row r="81" spans="1:7" ht="18">
      <c r="A81" s="28" t="s">
        <v>109</v>
      </c>
      <c r="B81" s="31" t="s">
        <v>95</v>
      </c>
      <c r="C81" s="4">
        <v>0</v>
      </c>
      <c r="D81" s="4">
        <v>0</v>
      </c>
      <c r="E81" s="4">
        <v>0</v>
      </c>
      <c r="F81" s="5">
        <v>5974.159925613827</v>
      </c>
      <c r="G81" s="5">
        <f>+F81</f>
        <v>5974.159925613827</v>
      </c>
    </row>
    <row r="82" spans="1:7">
      <c r="A82" s="28" t="s">
        <v>110</v>
      </c>
      <c r="B82" s="29" t="s">
        <v>8</v>
      </c>
      <c r="C82" s="4">
        <v>45577.610000000008</v>
      </c>
      <c r="D82" s="5">
        <v>19476.34</v>
      </c>
      <c r="E82" s="5">
        <v>19631.430000000004</v>
      </c>
      <c r="F82" s="5">
        <v>5974.159925613827</v>
      </c>
      <c r="G82" s="5">
        <f t="shared" ref="G82:G91" si="7">+C82+D82+E82+F82</f>
        <v>90659.539925613848</v>
      </c>
    </row>
    <row r="83" spans="1:7">
      <c r="A83" s="28" t="s">
        <v>111</v>
      </c>
      <c r="B83" s="29" t="s">
        <v>50</v>
      </c>
      <c r="C83" s="4">
        <v>45577.610000000008</v>
      </c>
      <c r="D83" s="5">
        <v>20976.41</v>
      </c>
      <c r="E83" s="5">
        <v>12913.29</v>
      </c>
      <c r="F83" s="5">
        <v>5974.159925613827</v>
      </c>
      <c r="G83" s="5">
        <f t="shared" si="7"/>
        <v>85441.469925613826</v>
      </c>
    </row>
    <row r="84" spans="1:7" ht="18">
      <c r="A84" s="28" t="s">
        <v>112</v>
      </c>
      <c r="B84" s="30" t="s">
        <v>20</v>
      </c>
      <c r="C84" s="4">
        <v>45577.610000000008</v>
      </c>
      <c r="D84" s="5">
        <v>13976.430000000002</v>
      </c>
      <c r="E84" s="5">
        <v>12913.29</v>
      </c>
      <c r="F84" s="5">
        <v>4215.1017252942002</v>
      </c>
      <c r="G84" s="5">
        <f t="shared" si="7"/>
        <v>76682.431725294213</v>
      </c>
    </row>
    <row r="85" spans="1:7">
      <c r="A85" s="28" t="s">
        <v>113</v>
      </c>
      <c r="B85" s="29" t="s">
        <v>114</v>
      </c>
      <c r="C85" s="4">
        <v>45577.610000000008</v>
      </c>
      <c r="D85" s="5">
        <v>33933.380000000012</v>
      </c>
      <c r="E85" s="5">
        <v>47123.569999999992</v>
      </c>
      <c r="F85" s="5">
        <v>5974.159925613827</v>
      </c>
      <c r="G85" s="5">
        <f t="shared" si="7"/>
        <v>132608.71992561384</v>
      </c>
    </row>
    <row r="86" spans="1:7">
      <c r="A86" s="28" t="s">
        <v>115</v>
      </c>
      <c r="B86" s="29" t="s">
        <v>15</v>
      </c>
      <c r="C86" s="4">
        <v>45577.610000000008</v>
      </c>
      <c r="D86" s="5">
        <v>13976.430000000002</v>
      </c>
      <c r="E86" s="5">
        <v>17599.140000000003</v>
      </c>
      <c r="F86" s="5">
        <v>5974.159925613827</v>
      </c>
      <c r="G86" s="5">
        <f t="shared" si="7"/>
        <v>83127.339925613836</v>
      </c>
    </row>
    <row r="87" spans="1:7">
      <c r="A87" s="28" t="s">
        <v>116</v>
      </c>
      <c r="B87" s="29" t="s">
        <v>15</v>
      </c>
      <c r="C87" s="4">
        <v>45577.610000000008</v>
      </c>
      <c r="D87" s="5">
        <v>13976.430000000002</v>
      </c>
      <c r="E87" s="5">
        <v>17599.140000000003</v>
      </c>
      <c r="F87" s="5">
        <v>5974.159925613827</v>
      </c>
      <c r="G87" s="5">
        <f t="shared" si="7"/>
        <v>83127.339925613836</v>
      </c>
    </row>
    <row r="88" spans="1:7">
      <c r="A88" s="28" t="s">
        <v>117</v>
      </c>
      <c r="B88" s="29" t="s">
        <v>15</v>
      </c>
      <c r="C88" s="4">
        <v>45577.610000000008</v>
      </c>
      <c r="D88" s="5">
        <v>13976.430000000002</v>
      </c>
      <c r="E88" s="5">
        <v>17599.140000000003</v>
      </c>
      <c r="F88" s="5">
        <v>5974.159925613827</v>
      </c>
      <c r="G88" s="5">
        <f t="shared" si="7"/>
        <v>83127.339925613836</v>
      </c>
    </row>
    <row r="89" spans="1:7">
      <c r="A89" s="28" t="s">
        <v>118</v>
      </c>
      <c r="B89" s="29" t="s">
        <v>11</v>
      </c>
      <c r="C89" s="4">
        <v>45577.610000000008</v>
      </c>
      <c r="D89" s="5">
        <v>11456.899999999998</v>
      </c>
      <c r="E89" s="5">
        <v>17095.91</v>
      </c>
      <c r="F89" s="5">
        <v>5974.159925613827</v>
      </c>
      <c r="G89" s="5">
        <f t="shared" si="7"/>
        <v>80104.579925613842</v>
      </c>
    </row>
    <row r="90" spans="1:7">
      <c r="A90" s="28" t="s">
        <v>119</v>
      </c>
      <c r="B90" s="29" t="s">
        <v>120</v>
      </c>
      <c r="C90" s="4">
        <v>45577.610000000008</v>
      </c>
      <c r="D90" s="5">
        <v>19005.22</v>
      </c>
      <c r="E90" s="5">
        <v>0</v>
      </c>
      <c r="F90" s="5">
        <v>5974.159925613827</v>
      </c>
      <c r="G90" s="5">
        <f t="shared" si="7"/>
        <v>70556.989925613831</v>
      </c>
    </row>
    <row r="91" spans="1:7">
      <c r="A91" s="28" t="s">
        <v>121</v>
      </c>
      <c r="B91" s="29" t="s">
        <v>15</v>
      </c>
      <c r="C91" s="4">
        <v>45577.610000000008</v>
      </c>
      <c r="D91" s="5">
        <v>14573.779999999995</v>
      </c>
      <c r="E91" s="5">
        <v>17599.140000000003</v>
      </c>
      <c r="F91" s="5">
        <v>5974.159925613827</v>
      </c>
      <c r="G91" s="5">
        <f t="shared" si="7"/>
        <v>83724.689925613828</v>
      </c>
    </row>
    <row r="92" spans="1:7" ht="21">
      <c r="A92" s="28" t="s">
        <v>122</v>
      </c>
      <c r="B92" s="29" t="s">
        <v>15</v>
      </c>
      <c r="C92" s="4">
        <v>20296.89</v>
      </c>
      <c r="D92" s="5">
        <v>4425.12</v>
      </c>
      <c r="E92" s="5">
        <v>1456.09</v>
      </c>
      <c r="F92" s="6" t="s">
        <v>18</v>
      </c>
      <c r="G92" s="5">
        <f>+C92+D92+E92</f>
        <v>26178.1</v>
      </c>
    </row>
    <row r="93" spans="1:7" ht="18">
      <c r="A93" s="28" t="s">
        <v>123</v>
      </c>
      <c r="B93" s="31" t="s">
        <v>79</v>
      </c>
      <c r="C93" s="4">
        <v>0</v>
      </c>
      <c r="D93" s="4">
        <v>0</v>
      </c>
      <c r="E93" s="4">
        <v>0</v>
      </c>
      <c r="F93" s="5">
        <v>5974.159925613827</v>
      </c>
      <c r="G93" s="5">
        <f>+F93</f>
        <v>5974.159925613827</v>
      </c>
    </row>
    <row r="94" spans="1:7" ht="21">
      <c r="A94" s="28" t="s">
        <v>124</v>
      </c>
      <c r="B94" s="29" t="s">
        <v>50</v>
      </c>
      <c r="C94" s="4">
        <v>45577.610000000008</v>
      </c>
      <c r="D94" s="5">
        <v>15351.440000000006</v>
      </c>
      <c r="E94" s="5">
        <v>0</v>
      </c>
      <c r="F94" s="6" t="s">
        <v>9</v>
      </c>
      <c r="G94" s="5">
        <f>+C94+D94+E94</f>
        <v>60929.050000000017</v>
      </c>
    </row>
    <row r="95" spans="1:7">
      <c r="A95" s="28" t="s">
        <v>125</v>
      </c>
      <c r="B95" s="29" t="s">
        <v>24</v>
      </c>
      <c r="C95" s="4">
        <v>45577.610000000008</v>
      </c>
      <c r="D95" s="5">
        <v>36862.020000000004</v>
      </c>
      <c r="E95" s="5">
        <v>32667.44000000001</v>
      </c>
      <c r="F95" s="5">
        <v>5974.159925613827</v>
      </c>
      <c r="G95" s="5">
        <f t="shared" ref="G95:G100" si="8">+C95+D95+E95+F95</f>
        <v>121081.22992561384</v>
      </c>
    </row>
    <row r="96" spans="1:7" ht="18">
      <c r="A96" s="28" t="s">
        <v>126</v>
      </c>
      <c r="B96" s="32" t="s">
        <v>73</v>
      </c>
      <c r="C96" s="4">
        <v>0</v>
      </c>
      <c r="D96" s="5">
        <v>0</v>
      </c>
      <c r="E96" s="5">
        <v>0</v>
      </c>
      <c r="F96" s="5">
        <v>497.84666046781894</v>
      </c>
      <c r="G96" s="5">
        <f t="shared" si="8"/>
        <v>497.84666046781894</v>
      </c>
    </row>
    <row r="97" spans="1:7">
      <c r="A97" s="28" t="s">
        <v>127</v>
      </c>
      <c r="B97" s="29" t="s">
        <v>15</v>
      </c>
      <c r="C97" s="4">
        <v>45577.610000000008</v>
      </c>
      <c r="D97" s="5">
        <v>14573.779999999995</v>
      </c>
      <c r="E97" s="5">
        <v>17599.140000000003</v>
      </c>
      <c r="F97" s="5">
        <v>5974.159925613827</v>
      </c>
      <c r="G97" s="5">
        <f t="shared" si="8"/>
        <v>83724.689925613828</v>
      </c>
    </row>
    <row r="98" spans="1:7">
      <c r="A98" s="28" t="s">
        <v>128</v>
      </c>
      <c r="B98" s="29" t="s">
        <v>15</v>
      </c>
      <c r="C98" s="4">
        <v>45577.610000000008</v>
      </c>
      <c r="D98" s="5">
        <v>40715.89</v>
      </c>
      <c r="E98" s="5">
        <v>40552.33</v>
      </c>
      <c r="F98" s="5">
        <v>5974.159925613827</v>
      </c>
      <c r="G98" s="5">
        <f t="shared" si="8"/>
        <v>132819.98992561383</v>
      </c>
    </row>
    <row r="99" spans="1:7">
      <c r="A99" s="28" t="s">
        <v>129</v>
      </c>
      <c r="B99" s="29" t="s">
        <v>15</v>
      </c>
      <c r="C99" s="4">
        <v>45577.610000000008</v>
      </c>
      <c r="D99" s="5">
        <v>9976.33</v>
      </c>
      <c r="E99" s="5">
        <v>3199.2999999999993</v>
      </c>
      <c r="F99" s="5">
        <v>5974.159925613827</v>
      </c>
      <c r="G99" s="5">
        <f t="shared" si="8"/>
        <v>64727.399925613834</v>
      </c>
    </row>
    <row r="100" spans="1:7">
      <c r="A100" s="28" t="s">
        <v>130</v>
      </c>
      <c r="B100" s="29" t="s">
        <v>15</v>
      </c>
      <c r="C100" s="4">
        <v>45577.610000000008</v>
      </c>
      <c r="D100" s="5">
        <v>9634.0299999999988</v>
      </c>
      <c r="E100" s="5">
        <v>3199.2999999999993</v>
      </c>
      <c r="F100" s="5">
        <v>1742.4633116373664</v>
      </c>
      <c r="G100" s="5">
        <f t="shared" si="8"/>
        <v>60153.403311637368</v>
      </c>
    </row>
    <row r="101" spans="1:7" ht="18">
      <c r="A101" s="28" t="s">
        <v>131</v>
      </c>
      <c r="B101" s="31" t="s">
        <v>132</v>
      </c>
      <c r="C101" s="4">
        <v>0</v>
      </c>
      <c r="D101" s="4">
        <v>0</v>
      </c>
      <c r="E101" s="4">
        <v>0</v>
      </c>
      <c r="F101" s="5">
        <v>5974.159925613827</v>
      </c>
      <c r="G101" s="5">
        <f>+F101</f>
        <v>5974.159925613827</v>
      </c>
    </row>
    <row r="102" spans="1:7">
      <c r="A102" s="28" t="s">
        <v>133</v>
      </c>
      <c r="B102" s="29" t="s">
        <v>75</v>
      </c>
      <c r="C102" s="4">
        <v>45577.610000000008</v>
      </c>
      <c r="D102" s="5">
        <v>34501.089999999997</v>
      </c>
      <c r="E102" s="5">
        <v>0</v>
      </c>
      <c r="F102" s="5">
        <v>5974.159925613827</v>
      </c>
      <c r="G102" s="5">
        <f>+C102+D102+E102+F102</f>
        <v>86052.85992561384</v>
      </c>
    </row>
    <row r="103" spans="1:7" ht="18">
      <c r="A103" s="28" t="s">
        <v>134</v>
      </c>
      <c r="B103" s="30" t="s">
        <v>20</v>
      </c>
      <c r="C103" s="4">
        <v>45577.610000000008</v>
      </c>
      <c r="D103" s="5">
        <v>38285.03</v>
      </c>
      <c r="E103" s="5">
        <v>38246.269999999997</v>
      </c>
      <c r="F103" s="5">
        <v>5891.1854822025243</v>
      </c>
      <c r="G103" s="5">
        <f>+C103+D103+E103+F103</f>
        <v>128000.09548220252</v>
      </c>
    </row>
    <row r="104" spans="1:7">
      <c r="A104" s="28" t="s">
        <v>135</v>
      </c>
      <c r="B104" s="29" t="s">
        <v>15</v>
      </c>
      <c r="C104" s="4">
        <v>45577.610000000008</v>
      </c>
      <c r="D104" s="5">
        <v>9976.33</v>
      </c>
      <c r="E104" s="5">
        <v>3199.2999999999993</v>
      </c>
      <c r="F104" s="5">
        <v>5476.3132651460082</v>
      </c>
      <c r="G104" s="5">
        <f>+C104+D104+E104+F104</f>
        <v>64229.553265146016</v>
      </c>
    </row>
    <row r="105" spans="1:7">
      <c r="A105" s="28" t="s">
        <v>136</v>
      </c>
      <c r="B105" s="29" t="s">
        <v>8</v>
      </c>
      <c r="C105" s="4">
        <v>45577.610000000008</v>
      </c>
      <c r="D105" s="5">
        <v>19476.34</v>
      </c>
      <c r="E105" s="5">
        <v>17599.140000000003</v>
      </c>
      <c r="F105" s="5">
        <v>5974.159925613827</v>
      </c>
      <c r="G105" s="5">
        <f>+C105+D105+E105+F105</f>
        <v>88627.24992561384</v>
      </c>
    </row>
    <row r="106" spans="1:7">
      <c r="A106" s="28" t="s">
        <v>137</v>
      </c>
      <c r="B106" s="29" t="s">
        <v>15</v>
      </c>
      <c r="C106" s="4">
        <v>45577.610000000008</v>
      </c>
      <c r="D106" s="5">
        <v>13976.430000000002</v>
      </c>
      <c r="E106" s="5">
        <v>12913.29</v>
      </c>
      <c r="F106" s="5">
        <v>5974.159925613827</v>
      </c>
      <c r="G106" s="5">
        <f>+C106+D106+E106+F106</f>
        <v>78441.489925613845</v>
      </c>
    </row>
    <row r="107" spans="1:7" ht="21">
      <c r="A107" s="28" t="s">
        <v>138</v>
      </c>
      <c r="B107" s="29" t="s">
        <v>15</v>
      </c>
      <c r="C107" s="4">
        <v>7596.2699999999995</v>
      </c>
      <c r="D107" s="5">
        <v>1558.88</v>
      </c>
      <c r="E107" s="5">
        <v>739.8</v>
      </c>
      <c r="F107" s="6" t="s">
        <v>18</v>
      </c>
      <c r="G107" s="5">
        <f>+C107+D107+E107</f>
        <v>9894.9499999999989</v>
      </c>
    </row>
    <row r="108" spans="1:7" ht="21">
      <c r="A108" s="28" t="s">
        <v>139</v>
      </c>
      <c r="B108" s="29" t="s">
        <v>15</v>
      </c>
      <c r="C108" s="4">
        <v>28325.300000000003</v>
      </c>
      <c r="D108" s="5">
        <v>6099.3899999999994</v>
      </c>
      <c r="E108" s="5">
        <v>2702.0199999999995</v>
      </c>
      <c r="F108" s="6" t="s">
        <v>18</v>
      </c>
      <c r="G108" s="5">
        <f>+C108+D108+E108</f>
        <v>37126.71</v>
      </c>
    </row>
    <row r="109" spans="1:7" ht="21">
      <c r="A109" s="28" t="s">
        <v>140</v>
      </c>
      <c r="B109" s="29" t="s">
        <v>8</v>
      </c>
      <c r="C109" s="4">
        <v>43865.61</v>
      </c>
      <c r="D109" s="5">
        <v>14526.329999999998</v>
      </c>
      <c r="E109" s="5">
        <v>0</v>
      </c>
      <c r="F109" s="6" t="s">
        <v>9</v>
      </c>
      <c r="G109" s="5">
        <f>+C109+D109+E109</f>
        <v>58391.94</v>
      </c>
    </row>
    <row r="110" spans="1:7">
      <c r="A110" s="28" t="s">
        <v>141</v>
      </c>
      <c r="B110" s="29" t="s">
        <v>15</v>
      </c>
      <c r="C110" s="4">
        <v>45577.610000000008</v>
      </c>
      <c r="D110" s="5">
        <v>13976.430000000002</v>
      </c>
      <c r="E110" s="5">
        <v>17971.979999999996</v>
      </c>
      <c r="F110" s="5">
        <v>5974.159925613827</v>
      </c>
      <c r="G110" s="5">
        <f t="shared" ref="G110:G115" si="9">+C110+D110+E110+F110</f>
        <v>83500.179925613833</v>
      </c>
    </row>
    <row r="111" spans="1:7">
      <c r="A111" s="28" t="s">
        <v>142</v>
      </c>
      <c r="B111" s="29" t="s">
        <v>8</v>
      </c>
      <c r="C111" s="4">
        <v>45577.610000000008</v>
      </c>
      <c r="D111" s="5">
        <v>19476.34</v>
      </c>
      <c r="E111" s="5">
        <v>17599.140000000003</v>
      </c>
      <c r="F111" s="5">
        <v>5974.159925613827</v>
      </c>
      <c r="G111" s="5">
        <f t="shared" si="9"/>
        <v>88627.24992561384</v>
      </c>
    </row>
    <row r="112" spans="1:7">
      <c r="A112" s="28" t="s">
        <v>143</v>
      </c>
      <c r="B112" s="29" t="s">
        <v>15</v>
      </c>
      <c r="C112" s="4">
        <v>45577.610000000008</v>
      </c>
      <c r="D112" s="5">
        <v>9449.4299999999985</v>
      </c>
      <c r="E112" s="5">
        <v>3199.2999999999993</v>
      </c>
      <c r="F112" s="5">
        <v>746.76999070172837</v>
      </c>
      <c r="G112" s="5">
        <f t="shared" si="9"/>
        <v>58973.109990701741</v>
      </c>
    </row>
    <row r="113" spans="1:7">
      <c r="A113" s="28" t="s">
        <v>144</v>
      </c>
      <c r="B113" s="29" t="s">
        <v>15</v>
      </c>
      <c r="C113" s="4">
        <v>45577.610000000008</v>
      </c>
      <c r="D113" s="5">
        <v>9976.33</v>
      </c>
      <c r="E113" s="5">
        <v>3199.2999999999993</v>
      </c>
      <c r="F113" s="5">
        <v>5974.159925613827</v>
      </c>
      <c r="G113" s="5">
        <f t="shared" si="9"/>
        <v>64727.399925613834</v>
      </c>
    </row>
    <row r="114" spans="1:7" ht="18">
      <c r="A114" s="28" t="s">
        <v>145</v>
      </c>
      <c r="B114" s="30" t="s">
        <v>20</v>
      </c>
      <c r="C114" s="4">
        <v>45577.610000000008</v>
      </c>
      <c r="D114" s="5">
        <v>13940.600000000002</v>
      </c>
      <c r="E114" s="5">
        <v>17554.010000000002</v>
      </c>
      <c r="F114" s="5">
        <v>5514.4815091152068</v>
      </c>
      <c r="G114" s="5">
        <f t="shared" si="9"/>
        <v>82586.701509115213</v>
      </c>
    </row>
    <row r="115" spans="1:7">
      <c r="A115" s="28" t="s">
        <v>146</v>
      </c>
      <c r="B115" s="29" t="s">
        <v>8</v>
      </c>
      <c r="C115" s="4">
        <v>45577.610000000008</v>
      </c>
      <c r="D115" s="5">
        <v>19476.34</v>
      </c>
      <c r="E115" s="5">
        <v>18846.229999999996</v>
      </c>
      <c r="F115" s="5">
        <v>5974.159925613827</v>
      </c>
      <c r="G115" s="5">
        <f t="shared" si="9"/>
        <v>89874.339925613836</v>
      </c>
    </row>
    <row r="116" spans="1:7" ht="21">
      <c r="A116" s="28" t="s">
        <v>147</v>
      </c>
      <c r="B116" s="29" t="s">
        <v>15</v>
      </c>
      <c r="C116" s="4">
        <v>20733.899999999998</v>
      </c>
      <c r="D116" s="5">
        <v>4436.67</v>
      </c>
      <c r="E116" s="5">
        <v>1456.09</v>
      </c>
      <c r="F116" s="6" t="s">
        <v>18</v>
      </c>
      <c r="G116" s="5">
        <f>+C116+D116+E116</f>
        <v>26626.66</v>
      </c>
    </row>
    <row r="117" spans="1:7">
      <c r="A117" s="28" t="s">
        <v>148</v>
      </c>
      <c r="B117" s="29" t="s">
        <v>15</v>
      </c>
      <c r="C117" s="4">
        <v>40256.170000000006</v>
      </c>
      <c r="D117" s="5">
        <v>12345.84</v>
      </c>
      <c r="E117" s="5">
        <v>18259.28</v>
      </c>
      <c r="F117" s="5">
        <v>5974.159925613827</v>
      </c>
      <c r="G117" s="5">
        <f>+C117+D117+E117+F117</f>
        <v>76835.449925613837</v>
      </c>
    </row>
    <row r="118" spans="1:7">
      <c r="A118" s="28" t="s">
        <v>149</v>
      </c>
      <c r="B118" s="29" t="s">
        <v>15</v>
      </c>
      <c r="C118" s="4">
        <v>45577.610000000008</v>
      </c>
      <c r="D118" s="5">
        <v>13976.430000000002</v>
      </c>
      <c r="E118" s="5">
        <v>18838.62</v>
      </c>
      <c r="F118" s="5">
        <v>5974.159925613827</v>
      </c>
      <c r="G118" s="5">
        <f>+C118+D118+E118+F118</f>
        <v>84366.819925613832</v>
      </c>
    </row>
    <row r="119" spans="1:7">
      <c r="A119" s="28" t="s">
        <v>150</v>
      </c>
      <c r="B119" s="29" t="s">
        <v>15</v>
      </c>
      <c r="C119" s="4">
        <v>45577.610000000008</v>
      </c>
      <c r="D119" s="5">
        <v>9814.7899999999991</v>
      </c>
      <c r="E119" s="5">
        <v>4325.1699999999992</v>
      </c>
      <c r="F119" s="5">
        <v>995.69332093563787</v>
      </c>
      <c r="G119" s="5">
        <f>+C119+D119+E119+F119</f>
        <v>60713.263320935643</v>
      </c>
    </row>
    <row r="120" spans="1:7" ht="21">
      <c r="A120" s="28" t="s">
        <v>151</v>
      </c>
      <c r="B120" s="29" t="s">
        <v>15</v>
      </c>
      <c r="C120" s="4">
        <v>45577.610000000008</v>
      </c>
      <c r="D120" s="5">
        <v>12051.390000000001</v>
      </c>
      <c r="E120" s="5">
        <v>0</v>
      </c>
      <c r="F120" s="6" t="s">
        <v>9</v>
      </c>
      <c r="G120" s="5">
        <f>+C120+D120+E120</f>
        <v>57629.000000000007</v>
      </c>
    </row>
    <row r="121" spans="1:7">
      <c r="A121" s="28" t="s">
        <v>152</v>
      </c>
      <c r="B121" s="29" t="s">
        <v>15</v>
      </c>
      <c r="C121" s="4">
        <v>45577.610000000008</v>
      </c>
      <c r="D121" s="5">
        <v>13976.430000000002</v>
      </c>
      <c r="E121" s="5">
        <v>17599.140000000003</v>
      </c>
      <c r="F121" s="5">
        <v>5974.159925613827</v>
      </c>
      <c r="G121" s="5">
        <f t="shared" ref="G121:G142" si="10">+C121+D121+E121+F121</f>
        <v>83127.339925613836</v>
      </c>
    </row>
    <row r="122" spans="1:7">
      <c r="A122" s="28" t="s">
        <v>153</v>
      </c>
      <c r="B122" s="29" t="s">
        <v>15</v>
      </c>
      <c r="C122" s="4">
        <v>45577.610000000008</v>
      </c>
      <c r="D122" s="5">
        <v>13976.430000000002</v>
      </c>
      <c r="E122" s="5">
        <v>19862.309999999994</v>
      </c>
      <c r="F122" s="5">
        <v>5974.159925613827</v>
      </c>
      <c r="G122" s="5">
        <f t="shared" si="10"/>
        <v>85390.509925613835</v>
      </c>
    </row>
    <row r="123" spans="1:7">
      <c r="A123" s="28" t="s">
        <v>154</v>
      </c>
      <c r="B123" s="29" t="s">
        <v>15</v>
      </c>
      <c r="C123" s="4">
        <v>45577.610000000008</v>
      </c>
      <c r="D123" s="5">
        <v>9976.33</v>
      </c>
      <c r="E123" s="5">
        <v>3199.2999999999993</v>
      </c>
      <c r="F123" s="5">
        <v>5974.159925613827</v>
      </c>
      <c r="G123" s="5">
        <f t="shared" si="10"/>
        <v>64727.399925613834</v>
      </c>
    </row>
    <row r="124" spans="1:7">
      <c r="A124" s="28" t="s">
        <v>155</v>
      </c>
      <c r="B124" s="29" t="s">
        <v>35</v>
      </c>
      <c r="C124" s="4">
        <v>45577.610000000008</v>
      </c>
      <c r="D124" s="5">
        <v>14039.869999999999</v>
      </c>
      <c r="E124" s="5">
        <v>0</v>
      </c>
      <c r="F124" s="5">
        <v>5974.159925613827</v>
      </c>
      <c r="G124" s="5">
        <f t="shared" si="10"/>
        <v>65591.639925613839</v>
      </c>
    </row>
    <row r="125" spans="1:7">
      <c r="A125" s="28" t="s">
        <v>156</v>
      </c>
      <c r="B125" s="29" t="s">
        <v>15</v>
      </c>
      <c r="C125" s="4">
        <v>45577.610000000008</v>
      </c>
      <c r="D125" s="5">
        <v>9976.32</v>
      </c>
      <c r="E125" s="5">
        <v>3199.2999999999993</v>
      </c>
      <c r="F125" s="5">
        <v>3484.9266232747327</v>
      </c>
      <c r="G125" s="5">
        <f t="shared" si="10"/>
        <v>62238.156623274743</v>
      </c>
    </row>
    <row r="126" spans="1:7">
      <c r="A126" s="28" t="s">
        <v>157</v>
      </c>
      <c r="B126" s="29" t="s">
        <v>15</v>
      </c>
      <c r="C126" s="4">
        <v>45577.610000000008</v>
      </c>
      <c r="D126" s="5">
        <v>9976.33</v>
      </c>
      <c r="E126" s="5">
        <v>3199.2999999999993</v>
      </c>
      <c r="F126" s="5">
        <v>3733.8499535086435</v>
      </c>
      <c r="G126" s="5">
        <f t="shared" si="10"/>
        <v>62487.08995350865</v>
      </c>
    </row>
    <row r="127" spans="1:7">
      <c r="A127" s="28" t="s">
        <v>158</v>
      </c>
      <c r="B127" s="29" t="s">
        <v>15</v>
      </c>
      <c r="C127" s="4">
        <v>45577.610000000008</v>
      </c>
      <c r="D127" s="5">
        <v>9630.1899999999987</v>
      </c>
      <c r="E127" s="5">
        <v>3199.2999999999993</v>
      </c>
      <c r="F127" s="5">
        <v>1244.6166511695474</v>
      </c>
      <c r="G127" s="5">
        <f t="shared" si="10"/>
        <v>59651.716651169554</v>
      </c>
    </row>
    <row r="128" spans="1:7">
      <c r="A128" s="28" t="s">
        <v>159</v>
      </c>
      <c r="B128" s="29" t="s">
        <v>15</v>
      </c>
      <c r="C128" s="4">
        <v>45577.610000000008</v>
      </c>
      <c r="D128" s="5">
        <v>9976.33</v>
      </c>
      <c r="E128" s="5">
        <v>12913.29</v>
      </c>
      <c r="F128" s="5">
        <v>5974.159925613827</v>
      </c>
      <c r="G128" s="5">
        <f t="shared" si="10"/>
        <v>74441.389925613839</v>
      </c>
    </row>
    <row r="129" spans="1:7">
      <c r="A129" s="28" t="s">
        <v>160</v>
      </c>
      <c r="B129" s="29" t="s">
        <v>15</v>
      </c>
      <c r="C129" s="4">
        <v>45577.610000000008</v>
      </c>
      <c r="D129" s="5">
        <v>13976.430000000002</v>
      </c>
      <c r="E129" s="5">
        <v>17599.140000000003</v>
      </c>
      <c r="F129" s="5">
        <v>5974.159925613827</v>
      </c>
      <c r="G129" s="5">
        <f t="shared" si="10"/>
        <v>83127.339925613836</v>
      </c>
    </row>
    <row r="130" spans="1:7">
      <c r="A130" s="28" t="s">
        <v>161</v>
      </c>
      <c r="B130" s="29" t="s">
        <v>15</v>
      </c>
      <c r="C130" s="4">
        <v>45577.610000000008</v>
      </c>
      <c r="D130" s="5">
        <v>13976.430000000002</v>
      </c>
      <c r="E130" s="5">
        <v>12913.29</v>
      </c>
      <c r="F130" s="5">
        <v>5974.159925613827</v>
      </c>
      <c r="G130" s="5">
        <f t="shared" si="10"/>
        <v>78441.489925613845</v>
      </c>
    </row>
    <row r="131" spans="1:7">
      <c r="A131" s="28" t="s">
        <v>162</v>
      </c>
      <c r="B131" s="29" t="s">
        <v>15</v>
      </c>
      <c r="C131" s="4">
        <v>45577.610000000008</v>
      </c>
      <c r="D131" s="5">
        <v>13976.430000000002</v>
      </c>
      <c r="E131" s="5">
        <v>21340.41</v>
      </c>
      <c r="F131" s="5">
        <v>5974.159925613827</v>
      </c>
      <c r="G131" s="5">
        <f t="shared" si="10"/>
        <v>86868.60992561384</v>
      </c>
    </row>
    <row r="132" spans="1:7">
      <c r="A132" s="28" t="s">
        <v>163</v>
      </c>
      <c r="B132" s="29" t="s">
        <v>15</v>
      </c>
      <c r="C132" s="4">
        <v>45577.610000000008</v>
      </c>
      <c r="D132" s="5">
        <v>13976.430000000002</v>
      </c>
      <c r="E132" s="5">
        <v>12913.29</v>
      </c>
      <c r="F132" s="5">
        <v>5974.159925613827</v>
      </c>
      <c r="G132" s="5">
        <f t="shared" si="10"/>
        <v>78441.489925613845</v>
      </c>
    </row>
    <row r="133" spans="1:7">
      <c r="A133" s="28" t="s">
        <v>164</v>
      </c>
      <c r="B133" s="29" t="s">
        <v>15</v>
      </c>
      <c r="C133" s="4">
        <v>45577.610000000008</v>
      </c>
      <c r="D133" s="5">
        <v>13976.430000000002</v>
      </c>
      <c r="E133" s="5">
        <v>21095.289999999997</v>
      </c>
      <c r="F133" s="5">
        <v>5974.159925613827</v>
      </c>
      <c r="G133" s="5">
        <f t="shared" si="10"/>
        <v>86623.489925613831</v>
      </c>
    </row>
    <row r="134" spans="1:7">
      <c r="A134" s="28" t="s">
        <v>165</v>
      </c>
      <c r="B134" s="29" t="s">
        <v>15</v>
      </c>
      <c r="C134" s="4">
        <v>45577.610000000008</v>
      </c>
      <c r="D134" s="5">
        <v>9976.33</v>
      </c>
      <c r="E134" s="5">
        <v>3199.2999999999993</v>
      </c>
      <c r="F134" s="5">
        <v>746.76999070172872</v>
      </c>
      <c r="G134" s="5">
        <f t="shared" si="10"/>
        <v>59500.009990701736</v>
      </c>
    </row>
    <row r="135" spans="1:7">
      <c r="A135" s="28" t="s">
        <v>166</v>
      </c>
      <c r="B135" s="29" t="s">
        <v>15</v>
      </c>
      <c r="C135" s="4">
        <v>45577.610000000008</v>
      </c>
      <c r="D135" s="5">
        <v>18791.48</v>
      </c>
      <c r="E135" s="5">
        <v>17599.140000000003</v>
      </c>
      <c r="F135" s="5">
        <v>5974.159925613827</v>
      </c>
      <c r="G135" s="5">
        <f t="shared" si="10"/>
        <v>87942.389925613839</v>
      </c>
    </row>
    <row r="136" spans="1:7">
      <c r="A136" s="29" t="s">
        <v>167</v>
      </c>
      <c r="B136" s="29" t="s">
        <v>50</v>
      </c>
      <c r="C136" s="4">
        <v>45577.610000000008</v>
      </c>
      <c r="D136" s="4">
        <f>6726.36+11294.99</f>
        <v>18021.349999999999</v>
      </c>
      <c r="E136" s="4">
        <f>13811.76+11913.72</f>
        <v>25725.48</v>
      </c>
      <c r="F136" s="5">
        <v>5974.159925613827</v>
      </c>
      <c r="G136" s="5">
        <f t="shared" si="10"/>
        <v>95298.599925613831</v>
      </c>
    </row>
    <row r="137" spans="1:7">
      <c r="A137" s="28" t="s">
        <v>168</v>
      </c>
      <c r="B137" s="29" t="s">
        <v>15</v>
      </c>
      <c r="C137" s="4">
        <v>45577.610000000008</v>
      </c>
      <c r="D137" s="5">
        <v>14573.779999999995</v>
      </c>
      <c r="E137" s="5">
        <v>17599.140000000003</v>
      </c>
      <c r="F137" s="5">
        <v>5974.159925613827</v>
      </c>
      <c r="G137" s="5">
        <f t="shared" si="10"/>
        <v>83724.689925613828</v>
      </c>
    </row>
    <row r="138" spans="1:7">
      <c r="A138" s="28" t="s">
        <v>169</v>
      </c>
      <c r="B138" s="29" t="s">
        <v>11</v>
      </c>
      <c r="C138" s="4">
        <v>45577.610000000008</v>
      </c>
      <c r="D138" s="5">
        <v>11456.899999999998</v>
      </c>
      <c r="E138" s="5">
        <v>17095.91</v>
      </c>
      <c r="F138" s="5">
        <v>5974.159925613827</v>
      </c>
      <c r="G138" s="5">
        <f t="shared" si="10"/>
        <v>80104.579925613842</v>
      </c>
    </row>
    <row r="139" spans="1:7">
      <c r="A139" s="28" t="s">
        <v>170</v>
      </c>
      <c r="B139" s="29" t="s">
        <v>15</v>
      </c>
      <c r="C139" s="4">
        <v>45577.610000000008</v>
      </c>
      <c r="D139" s="5">
        <v>14573.779999999995</v>
      </c>
      <c r="E139" s="5">
        <v>12913.29</v>
      </c>
      <c r="F139" s="5">
        <v>5974.159925613827</v>
      </c>
      <c r="G139" s="5">
        <f t="shared" si="10"/>
        <v>79038.839925613822</v>
      </c>
    </row>
    <row r="140" spans="1:7">
      <c r="A140" s="28" t="s">
        <v>171</v>
      </c>
      <c r="B140" s="29" t="s">
        <v>15</v>
      </c>
      <c r="C140" s="4">
        <v>45577.610000000008</v>
      </c>
      <c r="D140" s="5">
        <v>9976.33</v>
      </c>
      <c r="E140" s="5">
        <v>3199.2999999999993</v>
      </c>
      <c r="F140" s="5">
        <v>5974.159925613827</v>
      </c>
      <c r="G140" s="5">
        <f t="shared" si="10"/>
        <v>64727.399925613834</v>
      </c>
    </row>
    <row r="141" spans="1:7">
      <c r="A141" s="28" t="s">
        <v>172</v>
      </c>
      <c r="B141" s="29" t="s">
        <v>11</v>
      </c>
      <c r="C141" s="4">
        <v>44267.710000000006</v>
      </c>
      <c r="D141" s="5">
        <v>11133.759999999998</v>
      </c>
      <c r="E141" s="5">
        <v>7138.9700000000012</v>
      </c>
      <c r="F141" s="5">
        <v>5974.159925613827</v>
      </c>
      <c r="G141" s="5">
        <f t="shared" si="10"/>
        <v>68514.599925613831</v>
      </c>
    </row>
    <row r="142" spans="1:7">
      <c r="A142" s="28" t="s">
        <v>173</v>
      </c>
      <c r="B142" s="29" t="s">
        <v>24</v>
      </c>
      <c r="C142" s="4">
        <v>45577.610000000008</v>
      </c>
      <c r="D142" s="5">
        <v>36862.15</v>
      </c>
      <c r="E142" s="5">
        <v>30840.680000000004</v>
      </c>
      <c r="F142" s="5">
        <v>5974.159925613827</v>
      </c>
      <c r="G142" s="5">
        <f t="shared" si="10"/>
        <v>119254.59992561385</v>
      </c>
    </row>
    <row r="143" spans="1:7" ht="21">
      <c r="A143" s="28" t="s">
        <v>174</v>
      </c>
      <c r="B143" s="29" t="s">
        <v>15</v>
      </c>
      <c r="C143" s="4">
        <v>45577.610000000008</v>
      </c>
      <c r="D143" s="5">
        <v>11501.359999999999</v>
      </c>
      <c r="E143" s="5">
        <v>3717.48</v>
      </c>
      <c r="F143" s="6" t="s">
        <v>9</v>
      </c>
      <c r="G143" s="5">
        <f>+C143+D143+E143</f>
        <v>60796.450000000012</v>
      </c>
    </row>
    <row r="144" spans="1:7" ht="18">
      <c r="A144" s="28" t="s">
        <v>175</v>
      </c>
      <c r="B144" s="32" t="s">
        <v>73</v>
      </c>
      <c r="C144" s="4">
        <v>0</v>
      </c>
      <c r="D144" s="4">
        <v>0</v>
      </c>
      <c r="E144" s="4">
        <v>0</v>
      </c>
      <c r="F144" s="5">
        <v>4082.3426158361153</v>
      </c>
      <c r="G144" s="5">
        <f t="shared" ref="G144:G149" si="11">+C144+D144+E144+F144</f>
        <v>4082.3426158361153</v>
      </c>
    </row>
    <row r="145" spans="1:7">
      <c r="A145" s="28" t="s">
        <v>176</v>
      </c>
      <c r="B145" s="29" t="s">
        <v>15</v>
      </c>
      <c r="C145" s="4">
        <v>45577.610000000008</v>
      </c>
      <c r="D145" s="5">
        <v>9976.32</v>
      </c>
      <c r="E145" s="5">
        <v>4438.78</v>
      </c>
      <c r="F145" s="5">
        <v>4729.5432744442796</v>
      </c>
      <c r="G145" s="5">
        <f t="shared" si="11"/>
        <v>64722.253274444287</v>
      </c>
    </row>
    <row r="146" spans="1:7">
      <c r="A146" s="28" t="s">
        <v>177</v>
      </c>
      <c r="B146" s="29" t="s">
        <v>15</v>
      </c>
      <c r="C146" s="4">
        <v>45577.610000000008</v>
      </c>
      <c r="D146" s="5">
        <v>18841.03</v>
      </c>
      <c r="E146" s="5">
        <v>19880.180000000004</v>
      </c>
      <c r="F146" s="5">
        <v>5974.159925613827</v>
      </c>
      <c r="G146" s="5">
        <f t="shared" si="11"/>
        <v>90272.979925613836</v>
      </c>
    </row>
    <row r="147" spans="1:7">
      <c r="A147" s="28" t="s">
        <v>178</v>
      </c>
      <c r="B147" s="29" t="s">
        <v>15</v>
      </c>
      <c r="C147" s="4">
        <v>45577.610000000008</v>
      </c>
      <c r="D147" s="5">
        <v>28479.539999999997</v>
      </c>
      <c r="E147" s="5">
        <v>27789.87</v>
      </c>
      <c r="F147" s="5">
        <v>5974.159925613827</v>
      </c>
      <c r="G147" s="5">
        <f t="shared" si="11"/>
        <v>107821.17992561383</v>
      </c>
    </row>
    <row r="148" spans="1:7">
      <c r="A148" s="28" t="s">
        <v>179</v>
      </c>
      <c r="B148" s="29" t="s">
        <v>15</v>
      </c>
      <c r="C148" s="4">
        <v>45577.610000000008</v>
      </c>
      <c r="D148" s="5">
        <v>14573.779999999995</v>
      </c>
      <c r="E148" s="5">
        <v>17599.140000000003</v>
      </c>
      <c r="F148" s="5">
        <v>5974.159925613827</v>
      </c>
      <c r="G148" s="5">
        <f t="shared" si="11"/>
        <v>83724.689925613828</v>
      </c>
    </row>
    <row r="149" spans="1:7" ht="18">
      <c r="A149" s="28" t="s">
        <v>180</v>
      </c>
      <c r="B149" s="30" t="s">
        <v>181</v>
      </c>
      <c r="C149" s="4">
        <v>45577.610000000008</v>
      </c>
      <c r="D149" s="5">
        <v>11456.899999999998</v>
      </c>
      <c r="E149" s="5">
        <v>17095.91</v>
      </c>
      <c r="F149" s="5">
        <v>5939.3106593810808</v>
      </c>
      <c r="G149" s="5">
        <f t="shared" si="11"/>
        <v>80069.730659381094</v>
      </c>
    </row>
    <row r="150" spans="1:7" ht="21">
      <c r="A150" s="28" t="s">
        <v>182</v>
      </c>
      <c r="B150" s="29" t="s">
        <v>15</v>
      </c>
      <c r="C150" s="4">
        <v>45577.610000000008</v>
      </c>
      <c r="D150" s="5">
        <v>11501.359999999999</v>
      </c>
      <c r="E150" s="5">
        <v>0</v>
      </c>
      <c r="F150" s="6" t="s">
        <v>9</v>
      </c>
      <c r="G150" s="5">
        <f>+C150+D150+E150</f>
        <v>57078.970000000008</v>
      </c>
    </row>
    <row r="151" spans="1:7" ht="21">
      <c r="A151" s="28" t="s">
        <v>183</v>
      </c>
      <c r="B151" s="29" t="s">
        <v>15</v>
      </c>
      <c r="C151" s="4">
        <v>20743.649999999998</v>
      </c>
      <c r="D151" s="5">
        <v>6361.0599999999986</v>
      </c>
      <c r="E151" s="5">
        <v>5877.21</v>
      </c>
      <c r="F151" s="6" t="s">
        <v>18</v>
      </c>
      <c r="G151" s="5">
        <f>+C151+D151+E151</f>
        <v>32981.919999999998</v>
      </c>
    </row>
    <row r="152" spans="1:7">
      <c r="A152" s="28" t="s">
        <v>184</v>
      </c>
      <c r="B152" s="29" t="s">
        <v>8</v>
      </c>
      <c r="C152" s="4">
        <v>7835.9099999999989</v>
      </c>
      <c r="D152" s="5">
        <v>3246.0599999999995</v>
      </c>
      <c r="E152" s="5">
        <v>2152.2200000000003</v>
      </c>
      <c r="F152" s="5">
        <v>5974.159925613827</v>
      </c>
      <c r="G152" s="5">
        <f>+C152+D152+E152+F152</f>
        <v>19208.349925613824</v>
      </c>
    </row>
    <row r="153" spans="1:7" ht="21">
      <c r="A153" s="28" t="s">
        <v>185</v>
      </c>
      <c r="B153" s="29" t="s">
        <v>15</v>
      </c>
      <c r="C153" s="4">
        <v>30385.08</v>
      </c>
      <c r="D153" s="5">
        <v>6535.5099999999993</v>
      </c>
      <c r="E153" s="5">
        <v>2132.87</v>
      </c>
      <c r="F153" s="6" t="s">
        <v>18</v>
      </c>
      <c r="G153" s="5">
        <f>+C153+D153+E153</f>
        <v>39053.460000000006</v>
      </c>
    </row>
    <row r="154" spans="1:7">
      <c r="A154" s="28" t="s">
        <v>186</v>
      </c>
      <c r="B154" s="29" t="s">
        <v>11</v>
      </c>
      <c r="C154" s="4">
        <v>45577.610000000008</v>
      </c>
      <c r="D154" s="5">
        <v>11456.899999999998</v>
      </c>
      <c r="E154" s="5">
        <v>17095.91</v>
      </c>
      <c r="F154" s="5">
        <v>5974.159925613827</v>
      </c>
      <c r="G154" s="5">
        <f t="shared" ref="G154:G165" si="12">+C154+D154+E154+F154</f>
        <v>80104.579925613842</v>
      </c>
    </row>
    <row r="155" spans="1:7">
      <c r="A155" s="28" t="s">
        <v>187</v>
      </c>
      <c r="B155" s="29" t="s">
        <v>15</v>
      </c>
      <c r="C155" s="4">
        <v>45577.610000000008</v>
      </c>
      <c r="D155" s="5">
        <v>14573.779999999995</v>
      </c>
      <c r="E155" s="5">
        <v>17599.140000000003</v>
      </c>
      <c r="F155" s="5">
        <v>5974.159925613827</v>
      </c>
      <c r="G155" s="5">
        <f t="shared" si="12"/>
        <v>83724.689925613828</v>
      </c>
    </row>
    <row r="156" spans="1:7">
      <c r="A156" s="28" t="s">
        <v>188</v>
      </c>
      <c r="B156" s="29" t="s">
        <v>189</v>
      </c>
      <c r="C156" s="4">
        <v>45577.610000000008</v>
      </c>
      <c r="D156" s="5">
        <v>32909.889999999992</v>
      </c>
      <c r="E156" s="5">
        <v>0</v>
      </c>
      <c r="F156" s="5">
        <v>5974.159925613827</v>
      </c>
      <c r="G156" s="5">
        <f t="shared" si="12"/>
        <v>84461.659925613829</v>
      </c>
    </row>
    <row r="157" spans="1:7">
      <c r="A157" s="28" t="s">
        <v>190</v>
      </c>
      <c r="B157" s="29" t="s">
        <v>97</v>
      </c>
      <c r="C157" s="4">
        <v>45577.610000000008</v>
      </c>
      <c r="D157" s="5">
        <v>37848.28</v>
      </c>
      <c r="E157" s="5">
        <v>36754.969999999994</v>
      </c>
      <c r="F157" s="5">
        <v>5974.159925613827</v>
      </c>
      <c r="G157" s="5">
        <f t="shared" si="12"/>
        <v>126155.01992561384</v>
      </c>
    </row>
    <row r="158" spans="1:7" ht="18">
      <c r="A158" s="28" t="s">
        <v>191</v>
      </c>
      <c r="B158" s="30" t="s">
        <v>20</v>
      </c>
      <c r="C158" s="4">
        <v>45312.210000000006</v>
      </c>
      <c r="D158" s="5">
        <v>9432.89</v>
      </c>
      <c r="E158" s="5">
        <v>3182.8999999999992</v>
      </c>
      <c r="F158" s="5">
        <v>1991.39</v>
      </c>
      <c r="G158" s="5">
        <f t="shared" si="12"/>
        <v>59919.390000000007</v>
      </c>
    </row>
    <row r="159" spans="1:7">
      <c r="A159" s="28" t="s">
        <v>192</v>
      </c>
      <c r="B159" s="29" t="s">
        <v>11</v>
      </c>
      <c r="C159" s="4">
        <v>45577.610000000008</v>
      </c>
      <c r="D159" s="5">
        <v>8853.779999999997</v>
      </c>
      <c r="E159" s="5">
        <v>2169.1800000000007</v>
      </c>
      <c r="F159" s="5">
        <v>5974.159925613827</v>
      </c>
      <c r="G159" s="5">
        <f t="shared" si="12"/>
        <v>62574.729925613836</v>
      </c>
    </row>
    <row r="160" spans="1:7">
      <c r="A160" s="28" t="s">
        <v>193</v>
      </c>
      <c r="B160" s="29" t="s">
        <v>15</v>
      </c>
      <c r="C160" s="4">
        <v>45577.610000000008</v>
      </c>
      <c r="D160" s="5">
        <v>9976.32</v>
      </c>
      <c r="E160" s="5">
        <v>4438.78</v>
      </c>
      <c r="F160" s="5">
        <v>5974.159925613827</v>
      </c>
      <c r="G160" s="5">
        <f t="shared" si="12"/>
        <v>65966.869925613835</v>
      </c>
    </row>
    <row r="161" spans="1:7">
      <c r="A161" s="28" t="s">
        <v>194</v>
      </c>
      <c r="B161" s="29" t="s">
        <v>15</v>
      </c>
      <c r="C161" s="4">
        <v>45577.610000000008</v>
      </c>
      <c r="D161" s="5">
        <v>13976.430000000002</v>
      </c>
      <c r="E161" s="5">
        <v>14152.770000000002</v>
      </c>
      <c r="F161" s="5">
        <v>5974.159925613827</v>
      </c>
      <c r="G161" s="5">
        <f t="shared" si="12"/>
        <v>79680.969925613841</v>
      </c>
    </row>
    <row r="162" spans="1:7">
      <c r="A162" s="28" t="s">
        <v>195</v>
      </c>
      <c r="B162" s="29" t="s">
        <v>196</v>
      </c>
      <c r="C162" s="4">
        <v>45577.610000000008</v>
      </c>
      <c r="D162" s="5">
        <v>19212.829999999998</v>
      </c>
      <c r="E162" s="5">
        <v>17095.91</v>
      </c>
      <c r="F162" s="5">
        <v>5974.159925613827</v>
      </c>
      <c r="G162" s="5">
        <f t="shared" si="12"/>
        <v>87860.509925613835</v>
      </c>
    </row>
    <row r="163" spans="1:7">
      <c r="A163" s="28" t="s">
        <v>197</v>
      </c>
      <c r="B163" s="29" t="s">
        <v>15</v>
      </c>
      <c r="C163" s="4">
        <v>45577.610000000008</v>
      </c>
      <c r="D163" s="5">
        <v>13976.430000000002</v>
      </c>
      <c r="E163" s="5">
        <v>12913.29</v>
      </c>
      <c r="F163" s="5">
        <v>5974.159925613827</v>
      </c>
      <c r="G163" s="5">
        <f t="shared" si="12"/>
        <v>78441.489925613845</v>
      </c>
    </row>
    <row r="164" spans="1:7">
      <c r="A164" s="28" t="s">
        <v>198</v>
      </c>
      <c r="B164" s="29" t="s">
        <v>8</v>
      </c>
      <c r="C164" s="4">
        <v>45577.610000000008</v>
      </c>
      <c r="D164" s="5">
        <v>19476.34</v>
      </c>
      <c r="E164" s="5">
        <v>17599.140000000003</v>
      </c>
      <c r="F164" s="5">
        <v>5974.159925613827</v>
      </c>
      <c r="G164" s="5">
        <f t="shared" si="12"/>
        <v>88627.24992561384</v>
      </c>
    </row>
    <row r="165" spans="1:7">
      <c r="A165" s="28" t="s">
        <v>199</v>
      </c>
      <c r="B165" s="29" t="s">
        <v>15</v>
      </c>
      <c r="C165" s="4">
        <v>45577.610000000008</v>
      </c>
      <c r="D165" s="5">
        <v>13976.430000000002</v>
      </c>
      <c r="E165" s="5">
        <v>17599.140000000003</v>
      </c>
      <c r="F165" s="5">
        <v>5974.159925613827</v>
      </c>
      <c r="G165" s="5">
        <f t="shared" si="12"/>
        <v>83127.339925613836</v>
      </c>
    </row>
    <row r="166" spans="1:7" ht="21">
      <c r="A166" s="28" t="s">
        <v>200</v>
      </c>
      <c r="B166" s="29" t="s">
        <v>15</v>
      </c>
      <c r="C166" s="4">
        <v>45577.610000000008</v>
      </c>
      <c r="D166" s="5">
        <v>8888.869999999999</v>
      </c>
      <c r="E166" s="5">
        <v>0</v>
      </c>
      <c r="F166" s="6" t="s">
        <v>9</v>
      </c>
      <c r="G166" s="5">
        <f>+C166+D166+E166</f>
        <v>54466.48000000001</v>
      </c>
    </row>
    <row r="167" spans="1:7">
      <c r="A167" s="28" t="s">
        <v>201</v>
      </c>
      <c r="B167" s="29" t="s">
        <v>15</v>
      </c>
      <c r="C167" s="4">
        <v>45577.610000000008</v>
      </c>
      <c r="D167" s="5">
        <v>9976.33</v>
      </c>
      <c r="E167" s="5">
        <v>12913.29</v>
      </c>
      <c r="F167" s="5">
        <v>5974.159925613827</v>
      </c>
      <c r="G167" s="5">
        <f>+C167+D167+E167+F167</f>
        <v>74441.389925613839</v>
      </c>
    </row>
    <row r="168" spans="1:7" ht="18">
      <c r="A168" s="28" t="s">
        <v>202</v>
      </c>
      <c r="B168" s="31" t="s">
        <v>95</v>
      </c>
      <c r="C168" s="4">
        <v>0</v>
      </c>
      <c r="D168" s="4">
        <v>0</v>
      </c>
      <c r="E168" s="4">
        <v>0</v>
      </c>
      <c r="F168" s="5">
        <v>5974.159925613827</v>
      </c>
      <c r="G168" s="5">
        <f>+F168</f>
        <v>5974.159925613827</v>
      </c>
    </row>
    <row r="169" spans="1:7">
      <c r="A169" s="28" t="s">
        <v>203</v>
      </c>
      <c r="B169" s="29" t="s">
        <v>8</v>
      </c>
      <c r="C169" s="4">
        <v>45577.610000000008</v>
      </c>
      <c r="D169" s="5">
        <v>19476.34</v>
      </c>
      <c r="E169" s="5">
        <v>17989.66</v>
      </c>
      <c r="F169" s="5">
        <v>5974.159925613827</v>
      </c>
      <c r="G169" s="5">
        <f t="shared" ref="G169:G174" si="13">+C169+D169+E169+F169</f>
        <v>89017.769925613844</v>
      </c>
    </row>
    <row r="170" spans="1:7">
      <c r="A170" s="28" t="s">
        <v>204</v>
      </c>
      <c r="B170" s="29" t="s">
        <v>15</v>
      </c>
      <c r="C170" s="4">
        <v>45577.610000000008</v>
      </c>
      <c r="D170" s="5">
        <v>13976.430000000002</v>
      </c>
      <c r="E170" s="5">
        <v>17599.140000000003</v>
      </c>
      <c r="F170" s="5">
        <v>5974.159925613827</v>
      </c>
      <c r="G170" s="5">
        <f t="shared" si="13"/>
        <v>83127.339925613836</v>
      </c>
    </row>
    <row r="171" spans="1:7">
      <c r="A171" s="28" t="s">
        <v>205</v>
      </c>
      <c r="B171" s="29" t="s">
        <v>15</v>
      </c>
      <c r="C171" s="4">
        <v>45577.610000000008</v>
      </c>
      <c r="D171" s="5">
        <v>9976.33</v>
      </c>
      <c r="E171" s="5">
        <v>4438.78</v>
      </c>
      <c r="F171" s="5">
        <v>5974.159925613827</v>
      </c>
      <c r="G171" s="5">
        <f t="shared" si="13"/>
        <v>65966.87992561383</v>
      </c>
    </row>
    <row r="172" spans="1:7">
      <c r="A172" s="28" t="s">
        <v>206</v>
      </c>
      <c r="B172" s="29" t="s">
        <v>15</v>
      </c>
      <c r="C172" s="4">
        <v>45577.610000000008</v>
      </c>
      <c r="D172" s="5">
        <v>9976.33</v>
      </c>
      <c r="E172" s="5">
        <v>3199.2999999999993</v>
      </c>
      <c r="F172" s="5">
        <v>5974.159925613827</v>
      </c>
      <c r="G172" s="5">
        <f t="shared" si="13"/>
        <v>64727.399925613834</v>
      </c>
    </row>
    <row r="173" spans="1:7">
      <c r="A173" s="28" t="s">
        <v>207</v>
      </c>
      <c r="B173" s="29" t="s">
        <v>15</v>
      </c>
      <c r="C173" s="4">
        <v>45577.610000000008</v>
      </c>
      <c r="D173" s="5">
        <v>9976.33</v>
      </c>
      <c r="E173" s="5">
        <v>4438.78</v>
      </c>
      <c r="F173" s="5">
        <v>2240.3099721051854</v>
      </c>
      <c r="G173" s="5">
        <f t="shared" si="13"/>
        <v>62233.029972105192</v>
      </c>
    </row>
    <row r="174" spans="1:7">
      <c r="A174" s="28" t="s">
        <v>208</v>
      </c>
      <c r="B174" s="29" t="s">
        <v>24</v>
      </c>
      <c r="C174" s="4">
        <v>45577.610000000008</v>
      </c>
      <c r="D174" s="5">
        <v>36454.430000000008</v>
      </c>
      <c r="E174" s="5">
        <v>26093.729999999992</v>
      </c>
      <c r="F174" s="5">
        <v>5974.159925613827</v>
      </c>
      <c r="G174" s="5">
        <f t="shared" si="13"/>
        <v>114099.92992561383</v>
      </c>
    </row>
    <row r="175" spans="1:7" ht="21">
      <c r="A175" s="28" t="s">
        <v>209</v>
      </c>
      <c r="B175" s="29" t="s">
        <v>15</v>
      </c>
      <c r="C175" s="4">
        <v>45577.610000000008</v>
      </c>
      <c r="D175" s="5">
        <v>8888.869999999999</v>
      </c>
      <c r="E175" s="5">
        <v>0</v>
      </c>
      <c r="F175" s="6" t="s">
        <v>9</v>
      </c>
      <c r="G175" s="5">
        <f>+C175+D175+E175</f>
        <v>54466.48000000001</v>
      </c>
    </row>
    <row r="176" spans="1:7">
      <c r="A176" s="28" t="s">
        <v>210</v>
      </c>
      <c r="B176" s="29" t="s">
        <v>211</v>
      </c>
      <c r="C176" s="4">
        <v>45577.610000000008</v>
      </c>
      <c r="D176" s="5">
        <v>33933.380000000012</v>
      </c>
      <c r="E176" s="5">
        <v>23460.969999999998</v>
      </c>
      <c r="F176" s="5">
        <v>5974.159925613827</v>
      </c>
      <c r="G176" s="5">
        <f>+C176+D176+E176+F176</f>
        <v>108946.11992561385</v>
      </c>
    </row>
    <row r="177" spans="1:7">
      <c r="A177" s="28" t="s">
        <v>212</v>
      </c>
      <c r="B177" s="29" t="s">
        <v>8</v>
      </c>
      <c r="C177" s="4">
        <v>45577.610000000008</v>
      </c>
      <c r="D177" s="5">
        <v>19476.34</v>
      </c>
      <c r="E177" s="5">
        <v>18838.62</v>
      </c>
      <c r="F177" s="5">
        <v>5974.159925613827</v>
      </c>
      <c r="G177" s="5">
        <f>+C177+D177+E177+F177</f>
        <v>89866.729925613836</v>
      </c>
    </row>
    <row r="178" spans="1:7">
      <c r="A178" s="28" t="s">
        <v>213</v>
      </c>
      <c r="B178" s="29" t="s">
        <v>15</v>
      </c>
      <c r="C178" s="4">
        <v>45577.610000000008</v>
      </c>
      <c r="D178" s="5">
        <v>13976.430000000002</v>
      </c>
      <c r="E178" s="5">
        <v>12913.29</v>
      </c>
      <c r="F178" s="5">
        <v>5974.159925613827</v>
      </c>
      <c r="G178" s="5">
        <f>+C178+D178+E178+F178</f>
        <v>78441.489925613845</v>
      </c>
    </row>
    <row r="179" spans="1:7">
      <c r="A179" s="28" t="s">
        <v>214</v>
      </c>
      <c r="B179" s="29" t="s">
        <v>11</v>
      </c>
      <c r="C179" s="4">
        <v>45577.610000000008</v>
      </c>
      <c r="D179" s="5">
        <v>11456.899999999998</v>
      </c>
      <c r="E179" s="5">
        <v>19913.399999999994</v>
      </c>
      <c r="F179" s="5">
        <v>5974.159925613827</v>
      </c>
      <c r="G179" s="5">
        <f>+C179+D179+E179+F179</f>
        <v>82922.069925613832</v>
      </c>
    </row>
    <row r="180" spans="1:7" ht="21">
      <c r="A180" s="28" t="s">
        <v>215</v>
      </c>
      <c r="B180" s="29" t="s">
        <v>15</v>
      </c>
      <c r="C180" s="4">
        <v>15192.529999999999</v>
      </c>
      <c r="D180" s="5">
        <v>4658.8099999999995</v>
      </c>
      <c r="E180" s="5">
        <v>4304.43</v>
      </c>
      <c r="F180" s="6" t="s">
        <v>18</v>
      </c>
      <c r="G180" s="5">
        <f>+C180+D180+E180</f>
        <v>24155.769999999997</v>
      </c>
    </row>
    <row r="181" spans="1:7">
      <c r="A181" s="28" t="s">
        <v>216</v>
      </c>
      <c r="B181" s="29" t="s">
        <v>15</v>
      </c>
      <c r="C181" s="4">
        <v>45577.610000000008</v>
      </c>
      <c r="D181" s="5">
        <v>9976.33</v>
      </c>
      <c r="E181" s="5">
        <v>3199.2999999999993</v>
      </c>
      <c r="F181" s="5">
        <v>5974.159925613827</v>
      </c>
      <c r="G181" s="5">
        <f>+C181+D181+E181+F181</f>
        <v>64727.399925613834</v>
      </c>
    </row>
    <row r="182" spans="1:7" ht="21">
      <c r="A182" s="28" t="s">
        <v>217</v>
      </c>
      <c r="B182" s="29" t="s">
        <v>15</v>
      </c>
      <c r="C182" s="4">
        <v>45577.610000000008</v>
      </c>
      <c r="D182" s="5">
        <v>11501.359999999999</v>
      </c>
      <c r="E182" s="5">
        <v>0</v>
      </c>
      <c r="F182" s="6" t="s">
        <v>9</v>
      </c>
      <c r="G182" s="5">
        <f>+C182+D182+E182</f>
        <v>57078.970000000008</v>
      </c>
    </row>
    <row r="183" spans="1:7" ht="21">
      <c r="A183" s="28" t="s">
        <v>218</v>
      </c>
      <c r="B183" s="29" t="s">
        <v>15</v>
      </c>
      <c r="C183" s="4">
        <v>5537.2999999999993</v>
      </c>
      <c r="D183" s="5">
        <v>1107.3800000000001</v>
      </c>
      <c r="E183" s="5">
        <v>389.65999999999997</v>
      </c>
      <c r="F183" s="6" t="s">
        <v>18</v>
      </c>
      <c r="G183" s="5">
        <f>+C183+D183+E183</f>
        <v>7034.3399999999992</v>
      </c>
    </row>
    <row r="184" spans="1:7" ht="18">
      <c r="A184" s="28" t="s">
        <v>219</v>
      </c>
      <c r="B184" s="31" t="s">
        <v>79</v>
      </c>
      <c r="C184" s="4">
        <v>0</v>
      </c>
      <c r="D184" s="4">
        <v>0</v>
      </c>
      <c r="E184" s="4">
        <v>0</v>
      </c>
      <c r="F184" s="5">
        <v>5974.159925613827</v>
      </c>
      <c r="G184" s="5">
        <f>+F184</f>
        <v>5974.159925613827</v>
      </c>
    </row>
    <row r="185" spans="1:7">
      <c r="A185" s="28" t="s">
        <v>220</v>
      </c>
      <c r="B185" s="29" t="s">
        <v>15</v>
      </c>
      <c r="C185" s="4">
        <v>45577.610000000008</v>
      </c>
      <c r="D185" s="5">
        <v>9976.33</v>
      </c>
      <c r="E185" s="5">
        <v>3199.2999999999993</v>
      </c>
      <c r="F185" s="5">
        <v>5974.159925613827</v>
      </c>
      <c r="G185" s="5">
        <f>+C185+D185+E185+F185</f>
        <v>64727.399925613834</v>
      </c>
    </row>
    <row r="186" spans="1:7" ht="18">
      <c r="A186" s="28" t="s">
        <v>221</v>
      </c>
      <c r="B186" s="30" t="s">
        <v>20</v>
      </c>
      <c r="C186" s="4">
        <v>44996.76</v>
      </c>
      <c r="D186" s="5">
        <v>9850.9699999999993</v>
      </c>
      <c r="E186" s="5">
        <v>3159.0999999999995</v>
      </c>
      <c r="F186" s="5">
        <v>5974.159925613827</v>
      </c>
      <c r="G186" s="5">
        <f>+C186+D186+E186+F186</f>
        <v>63980.989925613831</v>
      </c>
    </row>
    <row r="187" spans="1:7" ht="21">
      <c r="A187" s="28" t="s">
        <v>222</v>
      </c>
      <c r="B187" s="29" t="s">
        <v>15</v>
      </c>
      <c r="C187" s="4">
        <v>34173.050000000003</v>
      </c>
      <c r="D187" s="5">
        <v>6749.5799999999981</v>
      </c>
      <c r="E187" s="5">
        <v>2399.4699999999998</v>
      </c>
      <c r="F187" s="6" t="s">
        <v>18</v>
      </c>
      <c r="G187" s="5">
        <f>+C187+D187+E187</f>
        <v>43322.100000000006</v>
      </c>
    </row>
    <row r="188" spans="1:7" ht="21">
      <c r="A188" s="28" t="s">
        <v>223</v>
      </c>
      <c r="B188" s="29" t="s">
        <v>15</v>
      </c>
      <c r="C188" s="4">
        <v>45577.610000000008</v>
      </c>
      <c r="D188" s="5">
        <v>9976.33</v>
      </c>
      <c r="E188" s="5">
        <v>3199.2999999999993</v>
      </c>
      <c r="F188" s="6" t="s">
        <v>18</v>
      </c>
      <c r="G188" s="5">
        <f>+C188+D188+E188</f>
        <v>58753.240000000005</v>
      </c>
    </row>
    <row r="189" spans="1:7" ht="18">
      <c r="A189" s="28" t="s">
        <v>224</v>
      </c>
      <c r="B189" s="30" t="s">
        <v>20</v>
      </c>
      <c r="C189" s="4">
        <v>37981.339999999997</v>
      </c>
      <c r="D189" s="5">
        <v>25827.040000000001</v>
      </c>
      <c r="E189" s="5">
        <v>25418.140000000003</v>
      </c>
      <c r="F189" s="5">
        <v>5897.8234376754281</v>
      </c>
      <c r="G189" s="5">
        <f t="shared" ref="G189:G202" si="14">+C189+D189+E189+F189</f>
        <v>95124.34343767543</v>
      </c>
    </row>
    <row r="190" spans="1:7">
      <c r="A190" s="28" t="s">
        <v>225</v>
      </c>
      <c r="B190" s="29" t="s">
        <v>11</v>
      </c>
      <c r="C190" s="4">
        <v>45577.610000000008</v>
      </c>
      <c r="D190" s="5">
        <v>16341.320000000002</v>
      </c>
      <c r="E190" s="5">
        <v>21114.21</v>
      </c>
      <c r="F190" s="5">
        <v>5974.159925613827</v>
      </c>
      <c r="G190" s="5">
        <f t="shared" si="14"/>
        <v>89007.299925613843</v>
      </c>
    </row>
    <row r="191" spans="1:7">
      <c r="A191" s="28" t="s">
        <v>226</v>
      </c>
      <c r="B191" s="29" t="s">
        <v>15</v>
      </c>
      <c r="C191" s="4">
        <v>45577.610000000008</v>
      </c>
      <c r="D191" s="5">
        <v>9976.33</v>
      </c>
      <c r="E191" s="5">
        <v>3199.2999999999993</v>
      </c>
      <c r="F191" s="5">
        <v>5974.159925613827</v>
      </c>
      <c r="G191" s="5">
        <f t="shared" si="14"/>
        <v>64727.399925613834</v>
      </c>
    </row>
    <row r="192" spans="1:7">
      <c r="A192" s="28" t="s">
        <v>227</v>
      </c>
      <c r="B192" s="29" t="s">
        <v>15</v>
      </c>
      <c r="C192" s="4">
        <v>45577.610000000008</v>
      </c>
      <c r="D192" s="5">
        <v>13976.430000000002</v>
      </c>
      <c r="E192" s="5">
        <v>14152.770000000004</v>
      </c>
      <c r="F192" s="5">
        <v>5974.159925613827</v>
      </c>
      <c r="G192" s="5">
        <f t="shared" si="14"/>
        <v>79680.969925613841</v>
      </c>
    </row>
    <row r="193" spans="1:7">
      <c r="A193" s="28" t="s">
        <v>228</v>
      </c>
      <c r="B193" s="29" t="s">
        <v>8</v>
      </c>
      <c r="C193" s="4">
        <v>45577.610000000008</v>
      </c>
      <c r="D193" s="5">
        <v>19476.34</v>
      </c>
      <c r="E193" s="5">
        <v>23919.279999999995</v>
      </c>
      <c r="F193" s="5">
        <v>5974.159925613827</v>
      </c>
      <c r="G193" s="5">
        <f t="shared" si="14"/>
        <v>94947.389925613839</v>
      </c>
    </row>
    <row r="194" spans="1:7">
      <c r="A194" s="28" t="s">
        <v>229</v>
      </c>
      <c r="B194" s="29" t="s">
        <v>15</v>
      </c>
      <c r="C194" s="4">
        <v>45577.610000000008</v>
      </c>
      <c r="D194" s="5">
        <v>18841.03</v>
      </c>
      <c r="E194" s="5">
        <v>19816.16</v>
      </c>
      <c r="F194" s="5">
        <v>5974.159925613827</v>
      </c>
      <c r="G194" s="5">
        <f t="shared" si="14"/>
        <v>90208.959925613832</v>
      </c>
    </row>
    <row r="195" spans="1:7">
      <c r="A195" s="28" t="s">
        <v>230</v>
      </c>
      <c r="B195" s="29" t="s">
        <v>65</v>
      </c>
      <c r="C195" s="4">
        <v>45577.610000000008</v>
      </c>
      <c r="D195" s="5">
        <v>19476.34</v>
      </c>
      <c r="E195" s="5">
        <v>18838.62</v>
      </c>
      <c r="F195" s="5">
        <v>5974.159925613827</v>
      </c>
      <c r="G195" s="5">
        <f t="shared" si="14"/>
        <v>89866.729925613836</v>
      </c>
    </row>
    <row r="196" spans="1:7">
      <c r="A196" s="28" t="s">
        <v>231</v>
      </c>
      <c r="B196" s="29" t="s">
        <v>15</v>
      </c>
      <c r="C196" s="4">
        <v>45577.610000000008</v>
      </c>
      <c r="D196" s="5">
        <v>9976.33</v>
      </c>
      <c r="E196" s="5">
        <v>3199.2999999999993</v>
      </c>
      <c r="F196" s="5">
        <v>5974.159925613827</v>
      </c>
      <c r="G196" s="5">
        <f t="shared" si="14"/>
        <v>64727.399925613834</v>
      </c>
    </row>
    <row r="197" spans="1:7">
      <c r="A197" s="28" t="s">
        <v>232</v>
      </c>
      <c r="B197" s="29" t="s">
        <v>15</v>
      </c>
      <c r="C197" s="4">
        <v>45577.610000000008</v>
      </c>
      <c r="D197" s="5">
        <v>9976.33</v>
      </c>
      <c r="E197" s="5">
        <v>3199.2999999999993</v>
      </c>
      <c r="F197" s="5">
        <v>5974.159925613827</v>
      </c>
      <c r="G197" s="5">
        <f t="shared" si="14"/>
        <v>64727.399925613834</v>
      </c>
    </row>
    <row r="198" spans="1:7">
      <c r="A198" s="28" t="s">
        <v>233</v>
      </c>
      <c r="B198" s="29" t="s">
        <v>15</v>
      </c>
      <c r="C198" s="4">
        <v>45577.610000000008</v>
      </c>
      <c r="D198" s="5">
        <v>9976.33</v>
      </c>
      <c r="E198" s="5">
        <v>3199.2999999999993</v>
      </c>
      <c r="F198" s="5">
        <v>5974.159925613827</v>
      </c>
      <c r="G198" s="5">
        <f t="shared" si="14"/>
        <v>64727.399925613834</v>
      </c>
    </row>
    <row r="199" spans="1:7">
      <c r="A199" s="28" t="s">
        <v>234</v>
      </c>
      <c r="B199" s="29" t="s">
        <v>15</v>
      </c>
      <c r="C199" s="4">
        <v>45577.610000000008</v>
      </c>
      <c r="D199" s="5">
        <v>13976.430000000002</v>
      </c>
      <c r="E199" s="5">
        <v>17968.600000000006</v>
      </c>
      <c r="F199" s="5">
        <v>5974.159925613827</v>
      </c>
      <c r="G199" s="5">
        <f t="shared" si="14"/>
        <v>83496.799925613843</v>
      </c>
    </row>
    <row r="200" spans="1:7">
      <c r="A200" s="28" t="s">
        <v>235</v>
      </c>
      <c r="B200" s="29" t="s">
        <v>15</v>
      </c>
      <c r="C200" s="4">
        <v>45577.610000000008</v>
      </c>
      <c r="D200" s="5">
        <v>18811.3</v>
      </c>
      <c r="E200" s="5">
        <v>18707.649999999994</v>
      </c>
      <c r="F200" s="5">
        <v>5974.159925613827</v>
      </c>
      <c r="G200" s="5">
        <f t="shared" si="14"/>
        <v>89070.719925613826</v>
      </c>
    </row>
    <row r="201" spans="1:7">
      <c r="A201" s="28" t="s">
        <v>236</v>
      </c>
      <c r="B201" s="29" t="s">
        <v>237</v>
      </c>
      <c r="C201" s="4">
        <v>45577.610000000008</v>
      </c>
      <c r="D201" s="5">
        <v>19212.829999999998</v>
      </c>
      <c r="E201" s="5">
        <v>20467.59</v>
      </c>
      <c r="F201" s="5">
        <v>5974.159925613827</v>
      </c>
      <c r="G201" s="5">
        <f t="shared" si="14"/>
        <v>91232.189925613828</v>
      </c>
    </row>
    <row r="202" spans="1:7">
      <c r="A202" s="28" t="s">
        <v>238</v>
      </c>
      <c r="B202" s="29" t="s">
        <v>50</v>
      </c>
      <c r="C202" s="4">
        <v>45577.610000000008</v>
      </c>
      <c r="D202" s="5">
        <v>20976.41</v>
      </c>
      <c r="E202" s="5">
        <v>12913.29</v>
      </c>
      <c r="F202" s="5">
        <v>5974.159925613827</v>
      </c>
      <c r="G202" s="5">
        <f t="shared" si="14"/>
        <v>85441.469925613826</v>
      </c>
    </row>
    <row r="203" spans="1:7" ht="21">
      <c r="A203" s="28" t="s">
        <v>239</v>
      </c>
      <c r="B203" s="29" t="s">
        <v>15</v>
      </c>
      <c r="C203" s="4">
        <v>45577.610000000008</v>
      </c>
      <c r="D203" s="5">
        <v>9284.0499999999993</v>
      </c>
      <c r="E203" s="5">
        <v>3199.2999999999993</v>
      </c>
      <c r="F203" s="6" t="s">
        <v>18</v>
      </c>
      <c r="G203" s="5">
        <f>+C203+D203+E203</f>
        <v>58060.960000000006</v>
      </c>
    </row>
    <row r="204" spans="1:7">
      <c r="A204" s="28" t="s">
        <v>240</v>
      </c>
      <c r="B204" s="29" t="s">
        <v>15</v>
      </c>
      <c r="C204" s="4">
        <v>45577.610000000008</v>
      </c>
      <c r="D204" s="5">
        <v>13976.430000000002</v>
      </c>
      <c r="E204" s="5">
        <v>22763.39</v>
      </c>
      <c r="F204" s="5">
        <v>5974.159925613827</v>
      </c>
      <c r="G204" s="5">
        <f t="shared" ref="G204:G209" si="15">+C204+D204+E204+F204</f>
        <v>88291.589925613836</v>
      </c>
    </row>
    <row r="205" spans="1:7">
      <c r="A205" s="28" t="s">
        <v>241</v>
      </c>
      <c r="B205" s="29" t="s">
        <v>15</v>
      </c>
      <c r="C205" s="4">
        <v>45577.610000000008</v>
      </c>
      <c r="D205" s="5">
        <v>13976.430000000002</v>
      </c>
      <c r="E205" s="5">
        <v>18838.62</v>
      </c>
      <c r="F205" s="5">
        <v>5974.159925613827</v>
      </c>
      <c r="G205" s="5">
        <f t="shared" si="15"/>
        <v>84366.819925613832</v>
      </c>
    </row>
    <row r="206" spans="1:7">
      <c r="A206" s="28" t="s">
        <v>242</v>
      </c>
      <c r="B206" s="29" t="s">
        <v>243</v>
      </c>
      <c r="C206" s="4">
        <v>45577.610000000008</v>
      </c>
      <c r="D206" s="5">
        <v>36511.020000000004</v>
      </c>
      <c r="E206" s="5">
        <v>43187.23</v>
      </c>
      <c r="F206" s="5">
        <v>5974.159925613827</v>
      </c>
      <c r="G206" s="5">
        <f t="shared" si="15"/>
        <v>131250.01992561383</v>
      </c>
    </row>
    <row r="207" spans="1:7" ht="18">
      <c r="A207" s="28" t="s">
        <v>244</v>
      </c>
      <c r="B207" s="30" t="s">
        <v>20</v>
      </c>
      <c r="C207" s="4">
        <v>44184.970000000008</v>
      </c>
      <c r="D207" s="5">
        <v>13546.390000000001</v>
      </c>
      <c r="E207" s="5">
        <v>17057.63</v>
      </c>
      <c r="F207" s="5">
        <v>5816.5084831323511</v>
      </c>
      <c r="G207" s="5">
        <f t="shared" si="15"/>
        <v>80605.498483132353</v>
      </c>
    </row>
    <row r="208" spans="1:7">
      <c r="A208" s="28" t="s">
        <v>245</v>
      </c>
      <c r="B208" s="29" t="s">
        <v>50</v>
      </c>
      <c r="C208" s="4">
        <v>45577.610000000008</v>
      </c>
      <c r="D208" s="5">
        <v>20976.41</v>
      </c>
      <c r="E208" s="5">
        <v>20878.520000000004</v>
      </c>
      <c r="F208" s="5">
        <v>5974.159925613827</v>
      </c>
      <c r="G208" s="5">
        <f t="shared" si="15"/>
        <v>93406.699925613837</v>
      </c>
    </row>
    <row r="209" spans="1:7">
      <c r="A209" s="28" t="s">
        <v>246</v>
      </c>
      <c r="B209" s="29" t="s">
        <v>15</v>
      </c>
      <c r="C209" s="4">
        <v>45577.610000000008</v>
      </c>
      <c r="D209" s="5">
        <v>13976.430000000002</v>
      </c>
      <c r="E209" s="5">
        <v>17599.140000000003</v>
      </c>
      <c r="F209" s="5">
        <v>5974.159925613827</v>
      </c>
      <c r="G209" s="5">
        <f t="shared" si="15"/>
        <v>83127.339925613836</v>
      </c>
    </row>
    <row r="210" spans="1:7" ht="21">
      <c r="A210" s="28" t="s">
        <v>247</v>
      </c>
      <c r="B210" s="29" t="s">
        <v>15</v>
      </c>
      <c r="C210" s="4">
        <v>45577.610000000008</v>
      </c>
      <c r="D210" s="5">
        <v>11501.359999999999</v>
      </c>
      <c r="E210" s="5">
        <v>0</v>
      </c>
      <c r="F210" s="6" t="s">
        <v>9</v>
      </c>
      <c r="G210" s="5">
        <f>+C210+D210+E210</f>
        <v>57078.970000000008</v>
      </c>
    </row>
    <row r="211" spans="1:7">
      <c r="A211" s="28" t="s">
        <v>248</v>
      </c>
      <c r="B211" s="29" t="s">
        <v>11</v>
      </c>
      <c r="C211" s="4">
        <v>45577.610000000008</v>
      </c>
      <c r="D211" s="5">
        <v>11457.159999999998</v>
      </c>
      <c r="E211" s="5">
        <v>17095.919999999998</v>
      </c>
      <c r="F211" s="5">
        <v>5990.7548142960877</v>
      </c>
      <c r="G211" s="5">
        <f>+C211+D211+E211+F211</f>
        <v>80121.44481429609</v>
      </c>
    </row>
    <row r="212" spans="1:7">
      <c r="A212" s="28" t="s">
        <v>249</v>
      </c>
      <c r="B212" s="29" t="s">
        <v>15</v>
      </c>
      <c r="C212" s="4">
        <v>45577.610000000008</v>
      </c>
      <c r="D212" s="5">
        <v>14573.779999999995</v>
      </c>
      <c r="E212" s="5">
        <v>18245.760000000002</v>
      </c>
      <c r="F212" s="5">
        <v>5974.159925613827</v>
      </c>
      <c r="G212" s="5">
        <f>+C212+D212+E212+F212</f>
        <v>84371.309925613823</v>
      </c>
    </row>
    <row r="213" spans="1:7" ht="21">
      <c r="A213" s="28" t="s">
        <v>250</v>
      </c>
      <c r="B213" s="29" t="s">
        <v>15</v>
      </c>
      <c r="C213" s="4">
        <v>7596.2699999999995</v>
      </c>
      <c r="D213" s="5">
        <v>1412.73</v>
      </c>
      <c r="E213" s="5">
        <v>533.22</v>
      </c>
      <c r="F213" s="6" t="s">
        <v>18</v>
      </c>
      <c r="G213" s="5">
        <f>+C213+D213+E213</f>
        <v>9542.2199999999993</v>
      </c>
    </row>
    <row r="214" spans="1:7">
      <c r="A214" s="28" t="s">
        <v>251</v>
      </c>
      <c r="B214" s="29" t="s">
        <v>24</v>
      </c>
      <c r="C214" s="4">
        <v>45577.610000000008</v>
      </c>
      <c r="D214" s="5">
        <v>36511.020000000004</v>
      </c>
      <c r="E214" s="5">
        <v>27571.569999999996</v>
      </c>
      <c r="F214" s="5">
        <v>5974.159925613827</v>
      </c>
      <c r="G214" s="5">
        <f t="shared" ref="G214:G220" si="16">+C214+D214+E214+F214</f>
        <v>115634.35992561383</v>
      </c>
    </row>
    <row r="215" spans="1:7">
      <c r="A215" s="28" t="s">
        <v>252</v>
      </c>
      <c r="B215" s="29" t="s">
        <v>11</v>
      </c>
      <c r="C215" s="4">
        <v>45577.610000000008</v>
      </c>
      <c r="D215" s="5">
        <v>11456.899999999998</v>
      </c>
      <c r="E215" s="5">
        <v>19543.809999999994</v>
      </c>
      <c r="F215" s="5">
        <v>5974.159925613827</v>
      </c>
      <c r="G215" s="5">
        <f t="shared" si="16"/>
        <v>82552.479925613836</v>
      </c>
    </row>
    <row r="216" spans="1:7">
      <c r="A216" s="28" t="s">
        <v>253</v>
      </c>
      <c r="B216" s="29" t="s">
        <v>15</v>
      </c>
      <c r="C216" s="4">
        <v>45577.610000000008</v>
      </c>
      <c r="D216" s="5">
        <v>18761.75</v>
      </c>
      <c r="E216" s="5">
        <v>21109.399999999994</v>
      </c>
      <c r="F216" s="5">
        <v>5974.159925613827</v>
      </c>
      <c r="G216" s="5">
        <f t="shared" si="16"/>
        <v>91422.919925613838</v>
      </c>
    </row>
    <row r="217" spans="1:7">
      <c r="A217" s="28" t="s">
        <v>254</v>
      </c>
      <c r="B217" s="29" t="s">
        <v>15</v>
      </c>
      <c r="C217" s="4">
        <v>45577.610000000008</v>
      </c>
      <c r="D217" s="5">
        <v>9976.32</v>
      </c>
      <c r="E217" s="5">
        <v>3199.2999999999993</v>
      </c>
      <c r="F217" s="5">
        <v>5974.159925613827</v>
      </c>
      <c r="G217" s="5">
        <f t="shared" si="16"/>
        <v>64727.389925613839</v>
      </c>
    </row>
    <row r="218" spans="1:7">
      <c r="A218" s="28" t="s">
        <v>255</v>
      </c>
      <c r="B218" s="29" t="s">
        <v>15</v>
      </c>
      <c r="C218" s="4">
        <v>45577.610000000008</v>
      </c>
      <c r="D218" s="5">
        <v>13976.430000000002</v>
      </c>
      <c r="E218" s="5">
        <v>17599.140000000003</v>
      </c>
      <c r="F218" s="5">
        <v>5974.159925613827</v>
      </c>
      <c r="G218" s="5">
        <f t="shared" si="16"/>
        <v>83127.339925613836</v>
      </c>
    </row>
    <row r="219" spans="1:7">
      <c r="A219" s="28" t="s">
        <v>256</v>
      </c>
      <c r="B219" s="29" t="s">
        <v>15</v>
      </c>
      <c r="C219" s="4">
        <v>45577.610000000008</v>
      </c>
      <c r="D219" s="5">
        <v>13976.430000000002</v>
      </c>
      <c r="E219" s="5">
        <v>19862.309999999994</v>
      </c>
      <c r="F219" s="5">
        <v>5974.159925613827</v>
      </c>
      <c r="G219" s="5">
        <f t="shared" si="16"/>
        <v>85390.509925613835</v>
      </c>
    </row>
    <row r="220" spans="1:7">
      <c r="A220" s="28" t="s">
        <v>257</v>
      </c>
      <c r="B220" s="29" t="s">
        <v>15</v>
      </c>
      <c r="C220" s="4">
        <v>45577.610000000008</v>
      </c>
      <c r="D220" s="5">
        <v>9976.33</v>
      </c>
      <c r="E220" s="5">
        <v>3199.2999999999993</v>
      </c>
      <c r="F220" s="5">
        <v>5974.159925613827</v>
      </c>
      <c r="G220" s="5">
        <f t="shared" si="16"/>
        <v>64727.399925613834</v>
      </c>
    </row>
    <row r="221" spans="1:7" ht="21">
      <c r="A221" s="28" t="s">
        <v>258</v>
      </c>
      <c r="B221" s="29" t="s">
        <v>15</v>
      </c>
      <c r="C221" s="4">
        <v>45577.610000000008</v>
      </c>
      <c r="D221" s="5">
        <v>11501.359999999999</v>
      </c>
      <c r="E221" s="5">
        <v>0</v>
      </c>
      <c r="F221" s="6" t="s">
        <v>9</v>
      </c>
      <c r="G221" s="5">
        <f>+C221+D221+E221</f>
        <v>57078.970000000008</v>
      </c>
    </row>
    <row r="222" spans="1:7" ht="18">
      <c r="A222" s="28" t="s">
        <v>259</v>
      </c>
      <c r="B222" s="31" t="s">
        <v>132</v>
      </c>
      <c r="C222" s="4">
        <v>0</v>
      </c>
      <c r="D222" s="4">
        <v>0</v>
      </c>
      <c r="E222" s="4">
        <v>0</v>
      </c>
      <c r="F222" s="5">
        <v>5974.159925613827</v>
      </c>
      <c r="G222" s="5">
        <f>+F222</f>
        <v>5974.159925613827</v>
      </c>
    </row>
    <row r="223" spans="1:7">
      <c r="A223" s="28" t="s">
        <v>260</v>
      </c>
      <c r="B223" s="29" t="s">
        <v>11</v>
      </c>
      <c r="C223" s="4">
        <v>45577.610000000008</v>
      </c>
      <c r="D223" s="5">
        <v>11456.899999999998</v>
      </c>
      <c r="E223" s="5">
        <v>17095.91</v>
      </c>
      <c r="F223" s="5">
        <v>5974.159925613827</v>
      </c>
      <c r="G223" s="5">
        <f t="shared" ref="G223:G231" si="17">+C223+D223+E223+F223</f>
        <v>80104.579925613842</v>
      </c>
    </row>
    <row r="224" spans="1:7">
      <c r="A224" s="28" t="s">
        <v>261</v>
      </c>
      <c r="B224" s="29" t="s">
        <v>15</v>
      </c>
      <c r="C224" s="4">
        <v>45577.610000000008</v>
      </c>
      <c r="D224" s="5">
        <v>13976.430000000002</v>
      </c>
      <c r="E224" s="5">
        <v>12913.29</v>
      </c>
      <c r="F224" s="5">
        <v>5965.8624812726966</v>
      </c>
      <c r="G224" s="5">
        <f t="shared" si="17"/>
        <v>78433.192481272708</v>
      </c>
    </row>
    <row r="225" spans="1:7">
      <c r="A225" s="28" t="s">
        <v>262</v>
      </c>
      <c r="B225" s="29" t="s">
        <v>15</v>
      </c>
      <c r="C225" s="4">
        <v>45577.610000000008</v>
      </c>
      <c r="D225" s="5">
        <v>18841.03</v>
      </c>
      <c r="E225" s="5">
        <v>17599.140000000003</v>
      </c>
      <c r="F225" s="5">
        <v>5974.159925613827</v>
      </c>
      <c r="G225" s="5">
        <f t="shared" si="17"/>
        <v>87991.939925613842</v>
      </c>
    </row>
    <row r="226" spans="1:7" ht="18">
      <c r="A226" s="28" t="s">
        <v>263</v>
      </c>
      <c r="B226" s="30" t="s">
        <v>264</v>
      </c>
      <c r="C226" s="4">
        <v>45577.610000000008</v>
      </c>
      <c r="D226" s="5">
        <v>8837.3499999999985</v>
      </c>
      <c r="E226" s="5">
        <v>2169.1800000000007</v>
      </c>
      <c r="F226" s="5">
        <v>5579.2015749760239</v>
      </c>
      <c r="G226" s="5">
        <f t="shared" si="17"/>
        <v>62163.341574976032</v>
      </c>
    </row>
    <row r="227" spans="1:7" ht="18">
      <c r="A227" s="28" t="s">
        <v>265</v>
      </c>
      <c r="B227" s="30" t="s">
        <v>20</v>
      </c>
      <c r="C227" s="4">
        <v>45577.610000000008</v>
      </c>
      <c r="D227" s="5">
        <v>14573.779999999995</v>
      </c>
      <c r="E227" s="5">
        <v>18838.62</v>
      </c>
      <c r="F227" s="5">
        <v>5841.4008161557422</v>
      </c>
      <c r="G227" s="5">
        <f t="shared" si="17"/>
        <v>84831.410816155738</v>
      </c>
    </row>
    <row r="228" spans="1:7">
      <c r="A228" s="28" t="s">
        <v>266</v>
      </c>
      <c r="B228" s="29" t="s">
        <v>196</v>
      </c>
      <c r="C228" s="4">
        <v>45577.610000000008</v>
      </c>
      <c r="D228" s="5">
        <v>19212.829999999998</v>
      </c>
      <c r="E228" s="5">
        <v>20421.439999999999</v>
      </c>
      <c r="F228" s="5">
        <v>5974.159925613827</v>
      </c>
      <c r="G228" s="5">
        <f t="shared" si="17"/>
        <v>91186.039925613833</v>
      </c>
    </row>
    <row r="229" spans="1:7">
      <c r="A229" s="28" t="s">
        <v>267</v>
      </c>
      <c r="B229" s="29" t="s">
        <v>268</v>
      </c>
      <c r="C229" s="4">
        <v>45577.610000000008</v>
      </c>
      <c r="D229" s="5">
        <v>14039.05</v>
      </c>
      <c r="E229" s="5">
        <v>0</v>
      </c>
      <c r="F229" s="5">
        <v>5974.159925613827</v>
      </c>
      <c r="G229" s="5">
        <f t="shared" si="17"/>
        <v>65590.819925613832</v>
      </c>
    </row>
    <row r="230" spans="1:7">
      <c r="A230" s="28" t="s">
        <v>269</v>
      </c>
      <c r="B230" s="29" t="s">
        <v>24</v>
      </c>
      <c r="C230" s="4">
        <v>45577.610000000008</v>
      </c>
      <c r="D230" s="5">
        <v>36482.730000000003</v>
      </c>
      <c r="E230" s="5">
        <v>23460.969999999998</v>
      </c>
      <c r="F230" s="5">
        <v>5974.159925613827</v>
      </c>
      <c r="G230" s="5">
        <f t="shared" si="17"/>
        <v>111495.46992561384</v>
      </c>
    </row>
    <row r="231" spans="1:7">
      <c r="A231" s="28" t="s">
        <v>270</v>
      </c>
      <c r="B231" s="29" t="s">
        <v>15</v>
      </c>
      <c r="C231" s="4">
        <v>45577.610000000008</v>
      </c>
      <c r="D231" s="5">
        <v>13976.430000000002</v>
      </c>
      <c r="E231" s="5">
        <v>12913.29</v>
      </c>
      <c r="F231" s="5">
        <v>5974.159925613827</v>
      </c>
      <c r="G231" s="5">
        <f t="shared" si="17"/>
        <v>78441.489925613845</v>
      </c>
    </row>
    <row r="232" spans="1:7" ht="21">
      <c r="A232" s="28" t="s">
        <v>271</v>
      </c>
      <c r="B232" s="29" t="s">
        <v>11</v>
      </c>
      <c r="C232" s="4">
        <v>7596.2699999999995</v>
      </c>
      <c r="D232" s="5">
        <v>1371.77</v>
      </c>
      <c r="E232" s="5">
        <v>361.53000000000003</v>
      </c>
      <c r="F232" s="6" t="s">
        <v>18</v>
      </c>
      <c r="G232" s="5">
        <f>+C232+D232+E232</f>
        <v>9329.57</v>
      </c>
    </row>
    <row r="233" spans="1:7">
      <c r="A233" s="28" t="s">
        <v>272</v>
      </c>
      <c r="B233" s="29" t="s">
        <v>97</v>
      </c>
      <c r="C233" s="4">
        <v>45577.610000000008</v>
      </c>
      <c r="D233" s="5">
        <v>11456.899999999998</v>
      </c>
      <c r="E233" s="5">
        <v>19359.079999999998</v>
      </c>
      <c r="F233" s="5">
        <v>5974.159925613827</v>
      </c>
      <c r="G233" s="5">
        <f>+C233+D233+E233+F233</f>
        <v>82367.74992561384</v>
      </c>
    </row>
    <row r="234" spans="1:7">
      <c r="A234" s="28" t="s">
        <v>273</v>
      </c>
      <c r="B234" s="29" t="s">
        <v>15</v>
      </c>
      <c r="C234" s="4">
        <v>45577.610000000008</v>
      </c>
      <c r="D234" s="5">
        <v>9976.34</v>
      </c>
      <c r="E234" s="5">
        <v>3199.2999999999993</v>
      </c>
      <c r="F234" s="5">
        <v>5974.159925613827</v>
      </c>
      <c r="G234" s="5">
        <f>+C234+D234+E234+F234</f>
        <v>64727.409925613843</v>
      </c>
    </row>
    <row r="235" spans="1:7">
      <c r="A235" s="28" t="s">
        <v>274</v>
      </c>
      <c r="B235" s="29" t="s">
        <v>275</v>
      </c>
      <c r="C235" s="4">
        <v>45577.610000000008</v>
      </c>
      <c r="D235" s="5">
        <v>33933.380000000012</v>
      </c>
      <c r="E235" s="5">
        <v>23460.969999999998</v>
      </c>
      <c r="F235" s="5">
        <v>5974.159925613827</v>
      </c>
      <c r="G235" s="5">
        <f>+C235+D235+E235+F235</f>
        <v>108946.11992561385</v>
      </c>
    </row>
    <row r="236" spans="1:7">
      <c r="A236" s="28" t="s">
        <v>276</v>
      </c>
      <c r="B236" s="29" t="s">
        <v>8</v>
      </c>
      <c r="C236" s="4">
        <v>45577.610000000008</v>
      </c>
      <c r="D236" s="5">
        <v>19476.34</v>
      </c>
      <c r="E236" s="5">
        <v>22243.32</v>
      </c>
      <c r="F236" s="5">
        <v>5974.159925613827</v>
      </c>
      <c r="G236" s="5">
        <f>+C236+D236+E236+F236</f>
        <v>93271.429925613847</v>
      </c>
    </row>
    <row r="237" spans="1:7">
      <c r="A237" s="28" t="s">
        <v>277</v>
      </c>
      <c r="B237" s="29" t="s">
        <v>11</v>
      </c>
      <c r="C237" s="4">
        <v>45577.610000000008</v>
      </c>
      <c r="D237" s="5">
        <v>11456.899999999998</v>
      </c>
      <c r="E237" s="5">
        <v>17095.91</v>
      </c>
      <c r="F237" s="5">
        <v>5974.159925613827</v>
      </c>
      <c r="G237" s="5">
        <f>+C237+D237+E237+F237</f>
        <v>80104.579925613842</v>
      </c>
    </row>
    <row r="238" spans="1:7" ht="21">
      <c r="A238" s="28" t="s">
        <v>278</v>
      </c>
      <c r="B238" s="29" t="s">
        <v>15</v>
      </c>
      <c r="C238" s="4">
        <v>1752.98</v>
      </c>
      <c r="D238" s="5">
        <v>326.01</v>
      </c>
      <c r="E238" s="5">
        <v>123.05</v>
      </c>
      <c r="F238" s="6" t="s">
        <v>18</v>
      </c>
      <c r="G238" s="5">
        <f>+C238+D238+E238</f>
        <v>2202.04</v>
      </c>
    </row>
    <row r="239" spans="1:7">
      <c r="A239" s="28" t="s">
        <v>279</v>
      </c>
      <c r="B239" s="29" t="s">
        <v>8</v>
      </c>
      <c r="C239" s="4">
        <v>45577.610000000008</v>
      </c>
      <c r="D239" s="5">
        <v>19476.34</v>
      </c>
      <c r="E239" s="5">
        <v>17599.140000000003</v>
      </c>
      <c r="F239" s="5">
        <v>5974.159925613827</v>
      </c>
      <c r="G239" s="5">
        <f>+C239+D239+E239+F239</f>
        <v>88627.24992561384</v>
      </c>
    </row>
    <row r="240" spans="1:7">
      <c r="A240" s="28" t="s">
        <v>280</v>
      </c>
      <c r="B240" s="29" t="s">
        <v>15</v>
      </c>
      <c r="C240" s="4">
        <v>45577.610000000008</v>
      </c>
      <c r="D240" s="5">
        <v>9976.33</v>
      </c>
      <c r="E240" s="5">
        <v>3199.2999999999993</v>
      </c>
      <c r="F240" s="5">
        <v>995.69332093563787</v>
      </c>
      <c r="G240" s="5">
        <f>+C240+D240+E240+F240</f>
        <v>59748.933320935641</v>
      </c>
    </row>
    <row r="241" spans="1:7">
      <c r="A241" s="28" t="s">
        <v>281</v>
      </c>
      <c r="B241" s="29" t="s">
        <v>15</v>
      </c>
      <c r="C241" s="4">
        <v>45577.610000000008</v>
      </c>
      <c r="D241" s="5">
        <v>9976.32</v>
      </c>
      <c r="E241" s="5">
        <v>4438.78</v>
      </c>
      <c r="F241" s="5">
        <v>5974.159925613827</v>
      </c>
      <c r="G241" s="5">
        <f>+C241+D241+E241+F241</f>
        <v>65966.869925613835</v>
      </c>
    </row>
    <row r="242" spans="1:7" ht="21">
      <c r="A242" s="28" t="s">
        <v>282</v>
      </c>
      <c r="B242" s="29" t="s">
        <v>15</v>
      </c>
      <c r="C242" s="4">
        <v>45577.610000000008</v>
      </c>
      <c r="D242" s="5">
        <v>11501.359999999999</v>
      </c>
      <c r="E242" s="5">
        <v>4018.2999999999993</v>
      </c>
      <c r="F242" s="6" t="s">
        <v>9</v>
      </c>
      <c r="G242" s="5">
        <f>+C242+D242+E242</f>
        <v>61097.270000000004</v>
      </c>
    </row>
    <row r="243" spans="1:7" ht="18">
      <c r="A243" s="28" t="s">
        <v>283</v>
      </c>
      <c r="B243" s="32" t="s">
        <v>73</v>
      </c>
      <c r="C243" s="4">
        <v>0</v>
      </c>
      <c r="D243" s="4">
        <v>0</v>
      </c>
      <c r="E243" s="4">
        <v>0</v>
      </c>
      <c r="F243" s="5">
        <v>1244.6166511695474</v>
      </c>
      <c r="G243" s="5">
        <f t="shared" ref="G243:G255" si="18">+C243+D243+E243+F243</f>
        <v>1244.6166511695474</v>
      </c>
    </row>
    <row r="244" spans="1:7">
      <c r="A244" s="28" t="s">
        <v>284</v>
      </c>
      <c r="B244" s="29" t="s">
        <v>11</v>
      </c>
      <c r="C244" s="4">
        <v>45577.610000000008</v>
      </c>
      <c r="D244" s="5">
        <v>11456.899999999998</v>
      </c>
      <c r="E244" s="5">
        <v>20421.439999999999</v>
      </c>
      <c r="F244" s="5">
        <v>5974.159925613827</v>
      </c>
      <c r="G244" s="5">
        <f t="shared" si="18"/>
        <v>83430.10992561384</v>
      </c>
    </row>
    <row r="245" spans="1:7">
      <c r="A245" s="28" t="s">
        <v>285</v>
      </c>
      <c r="B245" s="29" t="s">
        <v>286</v>
      </c>
      <c r="C245" s="4">
        <v>45577.610000000008</v>
      </c>
      <c r="D245" s="5">
        <v>6829.32</v>
      </c>
      <c r="E245" s="5">
        <v>0</v>
      </c>
      <c r="F245" s="5">
        <v>5974.159925613827</v>
      </c>
      <c r="G245" s="5">
        <f t="shared" si="18"/>
        <v>58381.089925613836</v>
      </c>
    </row>
    <row r="246" spans="1:7" ht="18">
      <c r="A246" s="28" t="s">
        <v>287</v>
      </c>
      <c r="B246" s="30" t="s">
        <v>20</v>
      </c>
      <c r="C246" s="4">
        <v>45403.530000000006</v>
      </c>
      <c r="D246" s="5">
        <v>18699.199999999997</v>
      </c>
      <c r="E246" s="5">
        <v>17531.450000000004</v>
      </c>
      <c r="F246" s="5">
        <v>5924.3752595670458</v>
      </c>
      <c r="G246" s="5">
        <f t="shared" si="18"/>
        <v>87558.55525956706</v>
      </c>
    </row>
    <row r="247" spans="1:7" ht="18">
      <c r="A247" s="28" t="s">
        <v>288</v>
      </c>
      <c r="B247" s="30" t="s">
        <v>20</v>
      </c>
      <c r="C247" s="4">
        <v>45403.530000000006</v>
      </c>
      <c r="D247" s="5">
        <v>9937.9599999999991</v>
      </c>
      <c r="E247" s="5">
        <v>4426.4799999999996</v>
      </c>
      <c r="F247" s="5">
        <v>5882.888037861394</v>
      </c>
      <c r="G247" s="5">
        <f t="shared" si="18"/>
        <v>65650.858037861399</v>
      </c>
    </row>
    <row r="248" spans="1:7">
      <c r="A248" s="28" t="s">
        <v>289</v>
      </c>
      <c r="B248" s="29" t="s">
        <v>15</v>
      </c>
      <c r="C248" s="4">
        <v>45577.610000000008</v>
      </c>
      <c r="D248" s="5">
        <v>13976.430000000002</v>
      </c>
      <c r="E248" s="5">
        <v>12913.29</v>
      </c>
      <c r="F248" s="5">
        <v>5974.159925613827</v>
      </c>
      <c r="G248" s="5">
        <f t="shared" si="18"/>
        <v>78441.489925613845</v>
      </c>
    </row>
    <row r="249" spans="1:7">
      <c r="A249" s="28" t="s">
        <v>290</v>
      </c>
      <c r="B249" s="29" t="s">
        <v>15</v>
      </c>
      <c r="C249" s="4">
        <v>45577.610000000008</v>
      </c>
      <c r="D249" s="5">
        <v>13976.430000000002</v>
      </c>
      <c r="E249" s="5">
        <v>12913.29</v>
      </c>
      <c r="F249" s="5">
        <v>5974.159925613827</v>
      </c>
      <c r="G249" s="5">
        <f t="shared" si="18"/>
        <v>78441.489925613845</v>
      </c>
    </row>
    <row r="250" spans="1:7">
      <c r="A250" s="28" t="s">
        <v>291</v>
      </c>
      <c r="B250" s="29" t="s">
        <v>15</v>
      </c>
      <c r="C250" s="4">
        <v>45577.610000000008</v>
      </c>
      <c r="D250" s="5">
        <v>13976.430000000002</v>
      </c>
      <c r="E250" s="5">
        <v>12913.29</v>
      </c>
      <c r="F250" s="5">
        <v>5974.159925613827</v>
      </c>
      <c r="G250" s="5">
        <f t="shared" si="18"/>
        <v>78441.489925613845</v>
      </c>
    </row>
    <row r="251" spans="1:7">
      <c r="A251" s="28" t="s">
        <v>292</v>
      </c>
      <c r="B251" s="29" t="s">
        <v>15</v>
      </c>
      <c r="C251" s="4">
        <v>45577.610000000008</v>
      </c>
      <c r="D251" s="5">
        <v>9226.3499999999985</v>
      </c>
      <c r="E251" s="5">
        <v>4438.78</v>
      </c>
      <c r="F251" s="5">
        <v>995.69332093563787</v>
      </c>
      <c r="G251" s="5">
        <f t="shared" si="18"/>
        <v>60238.433320935641</v>
      </c>
    </row>
    <row r="252" spans="1:7">
      <c r="A252" s="28" t="s">
        <v>293</v>
      </c>
      <c r="B252" s="29" t="s">
        <v>15</v>
      </c>
      <c r="C252" s="4">
        <v>45577.610000000008</v>
      </c>
      <c r="D252" s="5">
        <v>13422.599999999999</v>
      </c>
      <c r="E252" s="5">
        <v>7953.6299999999992</v>
      </c>
      <c r="F252" s="5">
        <v>5974.159925613827</v>
      </c>
      <c r="G252" s="5">
        <f t="shared" si="18"/>
        <v>72927.99992561384</v>
      </c>
    </row>
    <row r="253" spans="1:7">
      <c r="A253" s="28" t="s">
        <v>294</v>
      </c>
      <c r="B253" s="29" t="s">
        <v>15</v>
      </c>
      <c r="C253" s="4">
        <v>45577.610000000008</v>
      </c>
      <c r="D253" s="5">
        <v>9976.32</v>
      </c>
      <c r="E253" s="5">
        <v>12913.300000000001</v>
      </c>
      <c r="F253" s="5">
        <v>5974.1599256138297</v>
      </c>
      <c r="G253" s="5">
        <f t="shared" si="18"/>
        <v>74441.389925613839</v>
      </c>
    </row>
    <row r="254" spans="1:7">
      <c r="A254" s="28" t="s">
        <v>295</v>
      </c>
      <c r="B254" s="29" t="s">
        <v>296</v>
      </c>
      <c r="C254" s="4">
        <v>45577.610000000008</v>
      </c>
      <c r="D254" s="5">
        <v>11456.899999999998</v>
      </c>
      <c r="E254" s="5">
        <v>19081.919999999998</v>
      </c>
      <c r="F254" s="5">
        <v>5974.159925613827</v>
      </c>
      <c r="G254" s="5">
        <f t="shared" si="18"/>
        <v>82090.589925613836</v>
      </c>
    </row>
    <row r="255" spans="1:7">
      <c r="A255" s="28" t="s">
        <v>297</v>
      </c>
      <c r="B255" s="29" t="s">
        <v>15</v>
      </c>
      <c r="C255" s="4">
        <v>45577.610000000008</v>
      </c>
      <c r="D255" s="5">
        <v>9976.32</v>
      </c>
      <c r="E255" s="5">
        <v>3199.2999999999993</v>
      </c>
      <c r="F255" s="5">
        <v>5974.159925613827</v>
      </c>
      <c r="G255" s="5">
        <f t="shared" si="18"/>
        <v>64727.389925613839</v>
      </c>
    </row>
    <row r="256" spans="1:7" ht="21">
      <c r="A256" s="28" t="s">
        <v>298</v>
      </c>
      <c r="B256" s="29" t="s">
        <v>24</v>
      </c>
      <c r="C256" s="4">
        <v>45577.610000000008</v>
      </c>
      <c r="D256" s="5">
        <v>28594.409999999996</v>
      </c>
      <c r="E256" s="5">
        <v>0</v>
      </c>
      <c r="F256" s="6" t="s">
        <v>9</v>
      </c>
      <c r="G256" s="5">
        <f>+C256+D256+E256</f>
        <v>74172.02</v>
      </c>
    </row>
    <row r="257" spans="1:7" ht="21">
      <c r="A257" s="28" t="s">
        <v>299</v>
      </c>
      <c r="B257" s="29" t="s">
        <v>15</v>
      </c>
      <c r="C257" s="4">
        <v>45577.610000000008</v>
      </c>
      <c r="D257" s="5">
        <v>12051.390000000001</v>
      </c>
      <c r="E257" s="5">
        <v>0</v>
      </c>
      <c r="F257" s="6" t="s">
        <v>9</v>
      </c>
      <c r="G257" s="5">
        <f>+C257+D257+E257</f>
        <v>57629.000000000007</v>
      </c>
    </row>
    <row r="258" spans="1:7">
      <c r="A258" s="28" t="s">
        <v>300</v>
      </c>
      <c r="B258" s="29" t="s">
        <v>301</v>
      </c>
      <c r="C258" s="4">
        <v>45577.610000000008</v>
      </c>
      <c r="D258" s="5">
        <v>32857.489999999991</v>
      </c>
      <c r="E258" s="5">
        <v>0</v>
      </c>
      <c r="F258" s="5">
        <v>5974.159925613827</v>
      </c>
      <c r="G258" s="5">
        <f t="shared" ref="G258:G264" si="19">+C258+D258+E258+F258</f>
        <v>84409.259925613835</v>
      </c>
    </row>
    <row r="259" spans="1:7">
      <c r="A259" s="28" t="s">
        <v>302</v>
      </c>
      <c r="B259" s="29" t="s">
        <v>15</v>
      </c>
      <c r="C259" s="4">
        <v>45577.610000000008</v>
      </c>
      <c r="D259" s="5">
        <v>9976.32</v>
      </c>
      <c r="E259" s="5">
        <v>4438.78</v>
      </c>
      <c r="F259" s="5">
        <v>5974.159925613827</v>
      </c>
      <c r="G259" s="5">
        <f t="shared" si="19"/>
        <v>65966.869925613835</v>
      </c>
    </row>
    <row r="260" spans="1:7">
      <c r="A260" s="28" t="s">
        <v>303</v>
      </c>
      <c r="B260" s="29" t="s">
        <v>15</v>
      </c>
      <c r="C260" s="4">
        <v>45577.610000000008</v>
      </c>
      <c r="D260" s="5">
        <v>13976.430000000002</v>
      </c>
      <c r="E260" s="5">
        <v>12913.29</v>
      </c>
      <c r="F260" s="5">
        <v>5974.159925613827</v>
      </c>
      <c r="G260" s="5">
        <f t="shared" si="19"/>
        <v>78441.489925613845</v>
      </c>
    </row>
    <row r="261" spans="1:7">
      <c r="A261" s="28" t="s">
        <v>304</v>
      </c>
      <c r="B261" s="29" t="s">
        <v>15</v>
      </c>
      <c r="C261" s="4">
        <v>45577.610000000008</v>
      </c>
      <c r="D261" s="5">
        <v>13940.600000000002</v>
      </c>
      <c r="E261" s="5">
        <v>12880.18</v>
      </c>
      <c r="F261" s="5">
        <v>5974.159925613827</v>
      </c>
      <c r="G261" s="5">
        <f t="shared" si="19"/>
        <v>78372.549925613843</v>
      </c>
    </row>
    <row r="262" spans="1:7">
      <c r="A262" s="28" t="s">
        <v>305</v>
      </c>
      <c r="B262" s="29" t="s">
        <v>15</v>
      </c>
      <c r="C262" s="4">
        <v>36523.760000000002</v>
      </c>
      <c r="D262" s="5">
        <v>7763.08</v>
      </c>
      <c r="E262" s="5">
        <v>2563.5299999999997</v>
      </c>
      <c r="F262" s="5">
        <v>2240.3099721051854</v>
      </c>
      <c r="G262" s="5">
        <f t="shared" si="19"/>
        <v>49090.679972105187</v>
      </c>
    </row>
    <row r="263" spans="1:7">
      <c r="A263" s="28" t="s">
        <v>306</v>
      </c>
      <c r="B263" s="29" t="s">
        <v>11</v>
      </c>
      <c r="C263" s="4">
        <v>45577.610000000008</v>
      </c>
      <c r="D263" s="5">
        <v>11456.899999999998</v>
      </c>
      <c r="E263" s="5">
        <v>17095.91</v>
      </c>
      <c r="F263" s="5">
        <v>5974.159925613827</v>
      </c>
      <c r="G263" s="5">
        <f t="shared" si="19"/>
        <v>80104.579925613842</v>
      </c>
    </row>
    <row r="264" spans="1:7">
      <c r="A264" s="28" t="s">
        <v>307</v>
      </c>
      <c r="B264" s="29" t="s">
        <v>11</v>
      </c>
      <c r="C264" s="4">
        <v>45577.610000000008</v>
      </c>
      <c r="D264" s="5">
        <v>11456.899999999998</v>
      </c>
      <c r="E264" s="5">
        <v>7346.170000000001</v>
      </c>
      <c r="F264" s="5">
        <v>5974.159925613827</v>
      </c>
      <c r="G264" s="5">
        <f t="shared" si="19"/>
        <v>70354.839925613836</v>
      </c>
    </row>
    <row r="265" spans="1:7">
      <c r="A265" s="28" t="s">
        <v>308</v>
      </c>
      <c r="B265" s="29" t="s">
        <v>309</v>
      </c>
      <c r="C265" s="4">
        <v>5551.11</v>
      </c>
      <c r="D265" s="5">
        <v>4446.8599999999997</v>
      </c>
      <c r="E265" s="5">
        <v>2857.42</v>
      </c>
      <c r="F265" s="5" t="s">
        <v>18</v>
      </c>
      <c r="G265" s="5">
        <f>+C265+D265+E265</f>
        <v>12855.39</v>
      </c>
    </row>
    <row r="266" spans="1:7">
      <c r="A266" s="28" t="s">
        <v>310</v>
      </c>
      <c r="B266" s="29" t="s">
        <v>11</v>
      </c>
      <c r="C266" s="4">
        <v>45577.610000000008</v>
      </c>
      <c r="D266" s="5">
        <v>11456.899999999998</v>
      </c>
      <c r="E266" s="5">
        <v>7346.170000000001</v>
      </c>
      <c r="F266" s="5">
        <v>5974.159925613827</v>
      </c>
      <c r="G266" s="5">
        <f>+C266+D266+E266+F266</f>
        <v>70354.839925613836</v>
      </c>
    </row>
    <row r="267" spans="1:7">
      <c r="A267" s="28" t="s">
        <v>311</v>
      </c>
      <c r="B267" s="29" t="s">
        <v>15</v>
      </c>
      <c r="C267" s="4">
        <v>45577.610000000008</v>
      </c>
      <c r="D267" s="5">
        <v>13976.430000000002</v>
      </c>
      <c r="E267" s="5">
        <v>12913.29</v>
      </c>
      <c r="F267" s="5">
        <v>5974.159925613827</v>
      </c>
      <c r="G267" s="5">
        <f>+C267+D267+E267+F267</f>
        <v>78441.489925613845</v>
      </c>
    </row>
    <row r="268" spans="1:7" ht="18">
      <c r="A268" s="28" t="s">
        <v>312</v>
      </c>
      <c r="B268" s="32" t="s">
        <v>73</v>
      </c>
      <c r="C268" s="4">
        <v>0</v>
      </c>
      <c r="D268" s="4">
        <v>0</v>
      </c>
      <c r="E268" s="4">
        <v>0</v>
      </c>
      <c r="F268" s="5">
        <v>4779.3279404910618</v>
      </c>
      <c r="G268" s="5">
        <f>+C268+D268+E268+F268</f>
        <v>4779.3279404910618</v>
      </c>
    </row>
    <row r="269" spans="1:7" ht="21">
      <c r="A269" s="28" t="s">
        <v>313</v>
      </c>
      <c r="B269" s="29" t="s">
        <v>15</v>
      </c>
      <c r="C269" s="4">
        <v>22788.799999999999</v>
      </c>
      <c r="D269" s="5">
        <v>4238.1899999999996</v>
      </c>
      <c r="E269" s="5">
        <v>1599.6499999999999</v>
      </c>
      <c r="F269" s="6" t="s">
        <v>18</v>
      </c>
      <c r="G269" s="5">
        <f>+C269+D269+E269</f>
        <v>28626.639999999999</v>
      </c>
    </row>
    <row r="270" spans="1:7">
      <c r="A270" s="28" t="s">
        <v>314</v>
      </c>
      <c r="B270" s="29" t="s">
        <v>315</v>
      </c>
      <c r="C270" s="4">
        <v>45577.610000000008</v>
      </c>
      <c r="D270" s="5">
        <v>19212.829999999998</v>
      </c>
      <c r="E270" s="5">
        <v>19359.079999999998</v>
      </c>
      <c r="F270" s="5">
        <v>5974.159925613827</v>
      </c>
      <c r="G270" s="5">
        <f t="shared" ref="G270:G278" si="20">+C270+D270+E270+F270</f>
        <v>90123.679925613833</v>
      </c>
    </row>
    <row r="271" spans="1:7" ht="18">
      <c r="A271" s="28" t="s">
        <v>316</v>
      </c>
      <c r="B271" s="30" t="s">
        <v>20</v>
      </c>
      <c r="C271" s="4">
        <v>45577.610000000008</v>
      </c>
      <c r="D271" s="5">
        <v>9976.33</v>
      </c>
      <c r="E271" s="5">
        <v>3199.2999999999993</v>
      </c>
      <c r="F271" s="5">
        <v>4185.230925666131</v>
      </c>
      <c r="G271" s="5">
        <f t="shared" si="20"/>
        <v>62938.470925666137</v>
      </c>
    </row>
    <row r="272" spans="1:7">
      <c r="A272" s="28" t="s">
        <v>317</v>
      </c>
      <c r="B272" s="29" t="s">
        <v>15</v>
      </c>
      <c r="C272" s="4">
        <v>45577.610000000008</v>
      </c>
      <c r="D272" s="5">
        <v>13976.430000000002</v>
      </c>
      <c r="E272" s="5">
        <v>12913.29</v>
      </c>
      <c r="F272" s="5">
        <v>5974.159925613827</v>
      </c>
      <c r="G272" s="5">
        <f t="shared" si="20"/>
        <v>78441.489925613845</v>
      </c>
    </row>
    <row r="273" spans="1:7">
      <c r="A273" s="28" t="s">
        <v>318</v>
      </c>
      <c r="B273" s="29" t="s">
        <v>15</v>
      </c>
      <c r="C273" s="4">
        <v>45577.610000000008</v>
      </c>
      <c r="D273" s="5">
        <v>9976.33</v>
      </c>
      <c r="E273" s="5">
        <v>3199.2999999999993</v>
      </c>
      <c r="F273" s="5">
        <v>5974.159925613827</v>
      </c>
      <c r="G273" s="5">
        <f t="shared" si="20"/>
        <v>64727.399925613834</v>
      </c>
    </row>
    <row r="274" spans="1:7">
      <c r="A274" s="28" t="s">
        <v>319</v>
      </c>
      <c r="B274" s="29" t="s">
        <v>15</v>
      </c>
      <c r="C274" s="4">
        <v>45577.610000000008</v>
      </c>
      <c r="D274" s="5">
        <v>43146.75</v>
      </c>
      <c r="E274" s="5">
        <v>43064.97</v>
      </c>
      <c r="F274" s="5">
        <v>5974.159925613827</v>
      </c>
      <c r="G274" s="5">
        <f t="shared" si="20"/>
        <v>137763.48992561383</v>
      </c>
    </row>
    <row r="275" spans="1:7">
      <c r="A275" s="28" t="s">
        <v>320</v>
      </c>
      <c r="B275" s="29" t="s">
        <v>15</v>
      </c>
      <c r="C275" s="4">
        <v>45577.610000000008</v>
      </c>
      <c r="D275" s="5">
        <v>13976.430000000002</v>
      </c>
      <c r="E275" s="5">
        <v>12913.29</v>
      </c>
      <c r="F275" s="5">
        <v>5974.159925613827</v>
      </c>
      <c r="G275" s="5">
        <f t="shared" si="20"/>
        <v>78441.489925613845</v>
      </c>
    </row>
    <row r="276" spans="1:7">
      <c r="A276" s="28" t="s">
        <v>321</v>
      </c>
      <c r="B276" s="29" t="s">
        <v>15</v>
      </c>
      <c r="C276" s="4">
        <v>45577.610000000008</v>
      </c>
      <c r="D276" s="5">
        <v>13976.430000000002</v>
      </c>
      <c r="E276" s="5">
        <v>12913.29</v>
      </c>
      <c r="F276" s="5">
        <v>5974.159925613827</v>
      </c>
      <c r="G276" s="5">
        <f t="shared" si="20"/>
        <v>78441.489925613845</v>
      </c>
    </row>
    <row r="277" spans="1:7">
      <c r="A277" s="28" t="s">
        <v>322</v>
      </c>
      <c r="B277" s="29" t="s">
        <v>15</v>
      </c>
      <c r="C277" s="4">
        <v>45577.610000000008</v>
      </c>
      <c r="D277" s="5">
        <v>13976.420000000002</v>
      </c>
      <c r="E277" s="5">
        <v>23499.139999999996</v>
      </c>
      <c r="F277" s="5">
        <v>5974.159925613827</v>
      </c>
      <c r="G277" s="5">
        <f t="shared" si="20"/>
        <v>89027.329925613842</v>
      </c>
    </row>
    <row r="278" spans="1:7">
      <c r="A278" s="28" t="s">
        <v>323</v>
      </c>
      <c r="B278" s="29" t="s">
        <v>15</v>
      </c>
      <c r="C278" s="4">
        <v>45577.610000000008</v>
      </c>
      <c r="D278" s="5">
        <v>13976.430000000002</v>
      </c>
      <c r="E278" s="5">
        <v>19947.129999999997</v>
      </c>
      <c r="F278" s="5">
        <v>5974.159925613827</v>
      </c>
      <c r="G278" s="5">
        <f t="shared" si="20"/>
        <v>85475.329925613842</v>
      </c>
    </row>
    <row r="279" spans="1:7" ht="21">
      <c r="A279" s="28" t="s">
        <v>324</v>
      </c>
      <c r="B279" s="29" t="s">
        <v>15</v>
      </c>
      <c r="C279" s="4">
        <v>43532.46</v>
      </c>
      <c r="D279" s="5">
        <v>13349.27</v>
      </c>
      <c r="E279" s="5">
        <v>12333.849999999999</v>
      </c>
      <c r="F279" s="6" t="s">
        <v>18</v>
      </c>
      <c r="G279" s="5">
        <f>+C279+D279+E279</f>
        <v>69215.579999999987</v>
      </c>
    </row>
    <row r="280" spans="1:7">
      <c r="A280" s="28" t="s">
        <v>325</v>
      </c>
      <c r="B280" s="29" t="s">
        <v>8</v>
      </c>
      <c r="C280" s="4">
        <v>45577.610000000008</v>
      </c>
      <c r="D280" s="5">
        <v>19476.34</v>
      </c>
      <c r="E280" s="5">
        <v>17599.140000000003</v>
      </c>
      <c r="F280" s="5">
        <v>5974.159925613827</v>
      </c>
      <c r="G280" s="5">
        <f>+C280+D280+E280+F280</f>
        <v>88627.24992561384</v>
      </c>
    </row>
    <row r="281" spans="1:7">
      <c r="A281" s="28" t="s">
        <v>326</v>
      </c>
      <c r="B281" s="29" t="s">
        <v>15</v>
      </c>
      <c r="C281" s="4">
        <v>45577.610000000008</v>
      </c>
      <c r="D281" s="5">
        <v>9976.34</v>
      </c>
      <c r="E281" s="5">
        <v>3199.2899999999995</v>
      </c>
      <c r="F281" s="5">
        <v>5974.1599256138297</v>
      </c>
      <c r="G281" s="5">
        <f>+C281+D281+E281+F281</f>
        <v>64727.399925613841</v>
      </c>
    </row>
    <row r="282" spans="1:7">
      <c r="A282" s="28" t="s">
        <v>327</v>
      </c>
      <c r="B282" s="29" t="s">
        <v>15</v>
      </c>
      <c r="C282" s="4">
        <v>45577.610000000008</v>
      </c>
      <c r="D282" s="5">
        <v>13976.430000000002</v>
      </c>
      <c r="E282" s="5">
        <v>12913.29</v>
      </c>
      <c r="F282" s="5">
        <v>5974.159925613827</v>
      </c>
      <c r="G282" s="5">
        <f>+C282+D282+E282+F282</f>
        <v>78441.489925613845</v>
      </c>
    </row>
    <row r="283" spans="1:7" ht="18">
      <c r="A283" s="28" t="s">
        <v>328</v>
      </c>
      <c r="B283" s="31" t="s">
        <v>79</v>
      </c>
      <c r="C283" s="4">
        <v>0</v>
      </c>
      <c r="D283" s="4">
        <v>0</v>
      </c>
      <c r="E283" s="4">
        <v>0</v>
      </c>
      <c r="F283" s="5">
        <v>5974.159925613827</v>
      </c>
      <c r="G283" s="5">
        <f>+F283</f>
        <v>5974.159925613827</v>
      </c>
    </row>
    <row r="284" spans="1:7">
      <c r="A284" s="28" t="s">
        <v>329</v>
      </c>
      <c r="B284" s="29" t="s">
        <v>11</v>
      </c>
      <c r="C284" s="4">
        <v>45577.610000000008</v>
      </c>
      <c r="D284" s="5">
        <v>11456.899999999998</v>
      </c>
      <c r="E284" s="5">
        <v>20421.439999999999</v>
      </c>
      <c r="F284" s="5">
        <v>5974.159925613827</v>
      </c>
      <c r="G284" s="5">
        <f t="shared" ref="G284:G289" si="21">+C284+D284+E284+F284</f>
        <v>83430.10992561384</v>
      </c>
    </row>
    <row r="285" spans="1:7" ht="18">
      <c r="A285" s="28" t="s">
        <v>330</v>
      </c>
      <c r="B285" s="30" t="s">
        <v>20</v>
      </c>
      <c r="C285" s="4">
        <v>40458.29</v>
      </c>
      <c r="D285" s="5">
        <v>12417.53</v>
      </c>
      <c r="E285" s="5">
        <v>11472.970000000001</v>
      </c>
      <c r="F285" s="5">
        <v>5823.1464386052548</v>
      </c>
      <c r="G285" s="5">
        <f t="shared" si="21"/>
        <v>70171.936438605262</v>
      </c>
    </row>
    <row r="286" spans="1:7">
      <c r="A286" s="28" t="s">
        <v>331</v>
      </c>
      <c r="B286" s="29" t="s">
        <v>15</v>
      </c>
      <c r="C286" s="4">
        <v>45577.610000000008</v>
      </c>
      <c r="D286" s="5">
        <v>14573.779999999995</v>
      </c>
      <c r="E286" s="5">
        <v>21340.41</v>
      </c>
      <c r="F286" s="5">
        <v>5974.159925613827</v>
      </c>
      <c r="G286" s="5">
        <f t="shared" si="21"/>
        <v>87465.959925613832</v>
      </c>
    </row>
    <row r="287" spans="1:7">
      <c r="A287" s="28" t="s">
        <v>332</v>
      </c>
      <c r="B287" s="29" t="s">
        <v>15</v>
      </c>
      <c r="C287" s="4">
        <v>45577.610000000008</v>
      </c>
      <c r="D287" s="5">
        <v>9976.33</v>
      </c>
      <c r="E287" s="5">
        <v>12913.29</v>
      </c>
      <c r="F287" s="5">
        <v>5974.159925613827</v>
      </c>
      <c r="G287" s="5">
        <f t="shared" si="21"/>
        <v>74441.389925613839</v>
      </c>
    </row>
    <row r="288" spans="1:7">
      <c r="A288" s="28" t="s">
        <v>333</v>
      </c>
      <c r="B288" s="29" t="s">
        <v>196</v>
      </c>
      <c r="C288" s="4">
        <v>45577.610000000008</v>
      </c>
      <c r="D288" s="5">
        <v>19212.829999999998</v>
      </c>
      <c r="E288" s="5">
        <v>20467.59</v>
      </c>
      <c r="F288" s="5">
        <v>5974.159925613827</v>
      </c>
      <c r="G288" s="5">
        <f t="shared" si="21"/>
        <v>91232.189925613828</v>
      </c>
    </row>
    <row r="289" spans="1:7">
      <c r="A289" s="28" t="s">
        <v>334</v>
      </c>
      <c r="B289" s="29" t="s">
        <v>15</v>
      </c>
      <c r="C289" s="4">
        <v>45577.610000000008</v>
      </c>
      <c r="D289" s="5">
        <v>30992.45</v>
      </c>
      <c r="E289" s="5">
        <v>30501.77</v>
      </c>
      <c r="F289" s="5">
        <v>248.92333023390947</v>
      </c>
      <c r="G289" s="5">
        <f t="shared" si="21"/>
        <v>107320.75333023393</v>
      </c>
    </row>
    <row r="290" spans="1:7" ht="21">
      <c r="A290" s="28" t="s">
        <v>335</v>
      </c>
      <c r="B290" s="29" t="s">
        <v>24</v>
      </c>
      <c r="C290" s="4">
        <v>45577.610000000008</v>
      </c>
      <c r="D290" s="5">
        <v>28594.409999999996</v>
      </c>
      <c r="E290" s="5">
        <v>2256.6699999999996</v>
      </c>
      <c r="F290" s="6" t="s">
        <v>9</v>
      </c>
      <c r="G290" s="5">
        <f>+C290+D290+E290</f>
        <v>76428.69</v>
      </c>
    </row>
    <row r="291" spans="1:7">
      <c r="A291" s="28" t="s">
        <v>336</v>
      </c>
      <c r="B291" s="29" t="s">
        <v>337</v>
      </c>
      <c r="C291" s="4">
        <v>45577.610000000008</v>
      </c>
      <c r="D291" s="5">
        <v>16373.760000000004</v>
      </c>
      <c r="E291" s="5">
        <v>17264.91</v>
      </c>
      <c r="F291" s="5">
        <v>5974.159925613827</v>
      </c>
      <c r="G291" s="5">
        <f>+C291+D291+E291+F291</f>
        <v>85190.439925613842</v>
      </c>
    </row>
    <row r="292" spans="1:7">
      <c r="A292" s="28" t="s">
        <v>338</v>
      </c>
      <c r="B292" s="29" t="s">
        <v>15</v>
      </c>
      <c r="C292" s="4">
        <v>45577.610000000008</v>
      </c>
      <c r="D292" s="5">
        <v>14573.779999999995</v>
      </c>
      <c r="E292" s="5">
        <v>23187.84</v>
      </c>
      <c r="F292" s="5">
        <v>5974.159925613827</v>
      </c>
      <c r="G292" s="5">
        <f>+C292+D292+E292+F292</f>
        <v>89313.389925613825</v>
      </c>
    </row>
    <row r="293" spans="1:7">
      <c r="A293" s="28" t="s">
        <v>339</v>
      </c>
      <c r="B293" s="29" t="s">
        <v>8</v>
      </c>
      <c r="C293" s="4">
        <v>45577.610000000008</v>
      </c>
      <c r="D293" s="5">
        <v>19476.34</v>
      </c>
      <c r="E293" s="5">
        <v>17599.140000000003</v>
      </c>
      <c r="F293" s="5">
        <v>5974.159925613827</v>
      </c>
      <c r="G293" s="5">
        <f>+C293+D293+E293+F293</f>
        <v>88627.24992561384</v>
      </c>
    </row>
    <row r="294" spans="1:7">
      <c r="A294" s="28" t="s">
        <v>340</v>
      </c>
      <c r="B294" s="29" t="s">
        <v>15</v>
      </c>
      <c r="C294" s="4">
        <v>45577.610000000008</v>
      </c>
      <c r="D294" s="5">
        <v>9976.33</v>
      </c>
      <c r="E294" s="5">
        <v>3199.2999999999993</v>
      </c>
      <c r="F294" s="5">
        <v>5974.1599256138297</v>
      </c>
      <c r="G294" s="5">
        <f>+C294+D294+E294+F294</f>
        <v>64727.399925613834</v>
      </c>
    </row>
    <row r="295" spans="1:7">
      <c r="A295" s="28" t="s">
        <v>341</v>
      </c>
      <c r="B295" s="29" t="s">
        <v>15</v>
      </c>
      <c r="C295" s="4">
        <v>45577.610000000008</v>
      </c>
      <c r="D295" s="5">
        <v>9976.32</v>
      </c>
      <c r="E295" s="5">
        <v>3199.2999999999993</v>
      </c>
      <c r="F295" s="5">
        <v>5974.159925613827</v>
      </c>
      <c r="G295" s="5">
        <f>+C295+D295+E295+F295</f>
        <v>64727.389925613839</v>
      </c>
    </row>
    <row r="296" spans="1:7" ht="21">
      <c r="A296" s="28" t="s">
        <v>342</v>
      </c>
      <c r="B296" s="29" t="s">
        <v>15</v>
      </c>
      <c r="C296" s="4">
        <v>45577.610000000008</v>
      </c>
      <c r="D296" s="5">
        <v>11501.359999999999</v>
      </c>
      <c r="E296" s="5">
        <v>0</v>
      </c>
      <c r="F296" s="6" t="s">
        <v>9</v>
      </c>
      <c r="G296" s="5">
        <f>+C296+D296+E296</f>
        <v>57078.970000000008</v>
      </c>
    </row>
    <row r="297" spans="1:7">
      <c r="A297" s="28" t="s">
        <v>343</v>
      </c>
      <c r="B297" s="29" t="s">
        <v>15</v>
      </c>
      <c r="C297" s="4">
        <v>45577.610000000008</v>
      </c>
      <c r="D297" s="5">
        <v>13976.430000000002</v>
      </c>
      <c r="E297" s="5">
        <v>20636.979999999996</v>
      </c>
      <c r="F297" s="5">
        <v>5974.159925613827</v>
      </c>
      <c r="G297" s="5">
        <f>+C297+D297+E297+F297</f>
        <v>86165.179925613833</v>
      </c>
    </row>
    <row r="298" spans="1:7">
      <c r="A298" s="28" t="s">
        <v>344</v>
      </c>
      <c r="B298" s="29" t="s">
        <v>50</v>
      </c>
      <c r="C298" s="4">
        <v>45577.610000000008</v>
      </c>
      <c r="D298" s="5">
        <v>20976.41</v>
      </c>
      <c r="E298" s="5">
        <v>21535.930000000004</v>
      </c>
      <c r="F298" s="5">
        <v>5974.159925613827</v>
      </c>
      <c r="G298" s="5">
        <f>+C298+D298+E298+F298</f>
        <v>94064.10992561384</v>
      </c>
    </row>
    <row r="299" spans="1:7">
      <c r="A299" s="28" t="s">
        <v>345</v>
      </c>
      <c r="B299" s="29" t="s">
        <v>50</v>
      </c>
      <c r="C299" s="4">
        <v>45577.610000000008</v>
      </c>
      <c r="D299" s="5">
        <v>20976.41</v>
      </c>
      <c r="E299" s="5">
        <v>20462.78</v>
      </c>
      <c r="F299" s="5">
        <v>5974.159925613827</v>
      </c>
      <c r="G299" s="5">
        <f>+C299+D299+E299+F299</f>
        <v>92990.959925613832</v>
      </c>
    </row>
    <row r="300" spans="1:7">
      <c r="A300" s="28" t="s">
        <v>346</v>
      </c>
      <c r="B300" s="29" t="s">
        <v>11</v>
      </c>
      <c r="C300" s="4">
        <v>45577.610000000008</v>
      </c>
      <c r="D300" s="5">
        <v>16365.650000000003</v>
      </c>
      <c r="E300" s="5">
        <v>20467.59</v>
      </c>
      <c r="F300" s="5">
        <v>5974.159925613827</v>
      </c>
      <c r="G300" s="5">
        <f>+C300+D300+E300+F300</f>
        <v>88385.009925613835</v>
      </c>
    </row>
    <row r="301" spans="1:7">
      <c r="A301" s="28" t="s">
        <v>347</v>
      </c>
      <c r="B301" s="29" t="s">
        <v>348</v>
      </c>
      <c r="C301" s="4">
        <v>45577.610000000008</v>
      </c>
      <c r="D301" s="5">
        <v>32095.959999999992</v>
      </c>
      <c r="E301" s="5">
        <v>0</v>
      </c>
      <c r="F301" s="5">
        <v>5974.159925613827</v>
      </c>
      <c r="G301" s="5">
        <f>+C301+D301+E301+F301</f>
        <v>83647.729925613836</v>
      </c>
    </row>
    <row r="302" spans="1:7" ht="21">
      <c r="A302" s="28" t="s">
        <v>349</v>
      </c>
      <c r="B302" s="29" t="s">
        <v>15</v>
      </c>
      <c r="C302" s="4">
        <v>15192.529999999999</v>
      </c>
      <c r="D302" s="5">
        <v>3210.06</v>
      </c>
      <c r="E302" s="5">
        <v>1066.43</v>
      </c>
      <c r="F302" s="6" t="s">
        <v>18</v>
      </c>
      <c r="G302" s="5">
        <f>+C302+D302+E302</f>
        <v>19469.02</v>
      </c>
    </row>
    <row r="303" spans="1:7">
      <c r="A303" s="28" t="s">
        <v>350</v>
      </c>
      <c r="B303" s="29" t="s">
        <v>351</v>
      </c>
      <c r="C303" s="4">
        <v>45577.610000000008</v>
      </c>
      <c r="D303" s="5">
        <v>34529.55999999999</v>
      </c>
      <c r="E303" s="5">
        <v>0</v>
      </c>
      <c r="F303" s="5">
        <v>5974.159925613827</v>
      </c>
      <c r="G303" s="5">
        <f t="shared" ref="G303:G311" si="22">+C303+D303+E303+F303</f>
        <v>86081.329925613827</v>
      </c>
    </row>
    <row r="304" spans="1:7">
      <c r="A304" s="28" t="s">
        <v>352</v>
      </c>
      <c r="B304" s="29" t="s">
        <v>15</v>
      </c>
      <c r="C304" s="4">
        <v>44821.530000000006</v>
      </c>
      <c r="D304" s="5">
        <v>9815.18</v>
      </c>
      <c r="E304" s="5">
        <v>3147.6199999999994</v>
      </c>
      <c r="F304" s="5">
        <v>5974.159925613827</v>
      </c>
      <c r="G304" s="5">
        <f t="shared" si="22"/>
        <v>63758.489925613838</v>
      </c>
    </row>
    <row r="305" spans="1:7">
      <c r="A305" s="28" t="s">
        <v>353</v>
      </c>
      <c r="B305" s="29" t="s">
        <v>337</v>
      </c>
      <c r="C305" s="4">
        <v>45577.610000000008</v>
      </c>
      <c r="D305" s="5">
        <v>11456.899999999998</v>
      </c>
      <c r="E305" s="5">
        <v>7346.170000000001</v>
      </c>
      <c r="F305" s="5">
        <v>5974.159925613827</v>
      </c>
      <c r="G305" s="5">
        <f t="shared" si="22"/>
        <v>70354.839925613836</v>
      </c>
    </row>
    <row r="306" spans="1:7" ht="18">
      <c r="A306" s="28" t="s">
        <v>354</v>
      </c>
      <c r="B306" s="30" t="s">
        <v>181</v>
      </c>
      <c r="C306" s="4">
        <v>42023.770000000004</v>
      </c>
      <c r="D306" s="5">
        <v>8154.67</v>
      </c>
      <c r="E306" s="5">
        <v>1999.5400000000004</v>
      </c>
      <c r="F306" s="5">
        <v>4729.5432744442796</v>
      </c>
      <c r="G306" s="5">
        <f t="shared" si="22"/>
        <v>56907.523274444284</v>
      </c>
    </row>
    <row r="307" spans="1:7">
      <c r="A307" s="28" t="s">
        <v>355</v>
      </c>
      <c r="B307" s="29" t="s">
        <v>15</v>
      </c>
      <c r="C307" s="4">
        <v>45577.610000000008</v>
      </c>
      <c r="D307" s="5">
        <v>13976.430000000002</v>
      </c>
      <c r="E307" s="5">
        <v>12913.29</v>
      </c>
      <c r="F307" s="5">
        <v>5974.159925613827</v>
      </c>
      <c r="G307" s="5">
        <f t="shared" si="22"/>
        <v>78441.489925613845</v>
      </c>
    </row>
    <row r="308" spans="1:7">
      <c r="A308" s="28" t="s">
        <v>356</v>
      </c>
      <c r="B308" s="29" t="s">
        <v>15</v>
      </c>
      <c r="C308" s="4">
        <v>45577.610000000008</v>
      </c>
      <c r="D308" s="5">
        <v>13976.430000000002</v>
      </c>
      <c r="E308" s="5">
        <v>12913.29</v>
      </c>
      <c r="F308" s="5">
        <v>5974.159925613827</v>
      </c>
      <c r="G308" s="5">
        <f t="shared" si="22"/>
        <v>78441.489925613845</v>
      </c>
    </row>
    <row r="309" spans="1:7">
      <c r="A309" s="28" t="s">
        <v>357</v>
      </c>
      <c r="B309" s="29" t="s">
        <v>358</v>
      </c>
      <c r="C309" s="4">
        <v>45577.610000000008</v>
      </c>
      <c r="D309" s="5">
        <v>16373.760000000004</v>
      </c>
      <c r="E309" s="5">
        <v>17482.399999999998</v>
      </c>
      <c r="F309" s="5">
        <v>5974.159925613827</v>
      </c>
      <c r="G309" s="5">
        <f t="shared" si="22"/>
        <v>85407.929925613833</v>
      </c>
    </row>
    <row r="310" spans="1:7">
      <c r="A310" s="28" t="s">
        <v>359</v>
      </c>
      <c r="B310" s="29" t="s">
        <v>15</v>
      </c>
      <c r="C310" s="4">
        <v>45577.610000000008</v>
      </c>
      <c r="D310" s="5">
        <v>14573.779999999995</v>
      </c>
      <c r="E310" s="5">
        <v>21027.5</v>
      </c>
      <c r="F310" s="5">
        <v>5974.159925613827</v>
      </c>
      <c r="G310" s="5">
        <f t="shared" si="22"/>
        <v>87153.049925613828</v>
      </c>
    </row>
    <row r="311" spans="1:7">
      <c r="A311" s="28" t="s">
        <v>360</v>
      </c>
      <c r="B311" s="29" t="s">
        <v>15</v>
      </c>
      <c r="C311" s="4">
        <v>45577.610000000008</v>
      </c>
      <c r="D311" s="5">
        <v>13976.430000000002</v>
      </c>
      <c r="E311" s="5">
        <v>21442.51999999999</v>
      </c>
      <c r="F311" s="5">
        <v>5974.159925613827</v>
      </c>
      <c r="G311" s="5">
        <f t="shared" si="22"/>
        <v>86970.719925613826</v>
      </c>
    </row>
    <row r="312" spans="1:7" ht="21">
      <c r="A312" s="28" t="s">
        <v>361</v>
      </c>
      <c r="B312" s="29" t="s">
        <v>243</v>
      </c>
      <c r="C312" s="4">
        <v>45577.610000000008</v>
      </c>
      <c r="D312" s="5">
        <v>28594.409999999996</v>
      </c>
      <c r="E312" s="5">
        <v>18964.140000000003</v>
      </c>
      <c r="F312" s="6" t="s">
        <v>9</v>
      </c>
      <c r="G312" s="5">
        <f>+C312+D312+E312</f>
        <v>93136.16</v>
      </c>
    </row>
    <row r="313" spans="1:7">
      <c r="A313" s="28" t="s">
        <v>362</v>
      </c>
      <c r="B313" s="29" t="s">
        <v>15</v>
      </c>
      <c r="C313" s="4">
        <v>45577.610000000008</v>
      </c>
      <c r="D313" s="5">
        <v>9976.33</v>
      </c>
      <c r="E313" s="5">
        <v>3199.2999999999993</v>
      </c>
      <c r="F313" s="5">
        <v>5974.159925613827</v>
      </c>
      <c r="G313" s="5">
        <f>+C313+D313+E313+F313</f>
        <v>64727.399925613834</v>
      </c>
    </row>
    <row r="314" spans="1:7">
      <c r="A314" s="28" t="s">
        <v>363</v>
      </c>
      <c r="B314" s="29" t="s">
        <v>15</v>
      </c>
      <c r="C314" s="4">
        <v>45577.610000000008</v>
      </c>
      <c r="D314" s="5">
        <v>13976.430000000002</v>
      </c>
      <c r="E314" s="5">
        <v>14152.770000000004</v>
      </c>
      <c r="F314" s="5">
        <v>5974.159925613827</v>
      </c>
      <c r="G314" s="5">
        <f>+C314+D314+E314+F314</f>
        <v>79680.969925613841</v>
      </c>
    </row>
    <row r="315" spans="1:7">
      <c r="A315" s="28" t="s">
        <v>364</v>
      </c>
      <c r="B315" s="29" t="s">
        <v>75</v>
      </c>
      <c r="C315" s="4">
        <v>45577.610000000008</v>
      </c>
      <c r="D315" s="5">
        <v>34474.89</v>
      </c>
      <c r="E315" s="5">
        <v>0</v>
      </c>
      <c r="F315" s="5">
        <v>11948.32</v>
      </c>
      <c r="G315" s="5">
        <f>+C315+D315+E315+F315</f>
        <v>92000.82</v>
      </c>
    </row>
    <row r="316" spans="1:7">
      <c r="A316" s="28" t="s">
        <v>365</v>
      </c>
      <c r="B316" s="29" t="s">
        <v>50</v>
      </c>
      <c r="C316" s="4">
        <v>45577.610000000008</v>
      </c>
      <c r="D316" s="5">
        <v>20976.41</v>
      </c>
      <c r="E316" s="5">
        <v>19723.729999999996</v>
      </c>
      <c r="F316" s="5">
        <v>5974.159925613827</v>
      </c>
      <c r="G316" s="5">
        <f>+C316+D316+E316+F316</f>
        <v>92251.909925613829</v>
      </c>
    </row>
    <row r="317" spans="1:7" ht="21">
      <c r="A317" s="28" t="s">
        <v>366</v>
      </c>
      <c r="B317" s="29" t="s">
        <v>24</v>
      </c>
      <c r="C317" s="4">
        <v>45577.610000000008</v>
      </c>
      <c r="D317" s="5">
        <v>28594.409999999996</v>
      </c>
      <c r="E317" s="5">
        <v>0</v>
      </c>
      <c r="F317" s="6" t="s">
        <v>9</v>
      </c>
      <c r="G317" s="5">
        <f>+C317+D317+E317</f>
        <v>74172.02</v>
      </c>
    </row>
    <row r="318" spans="1:7">
      <c r="A318" s="28" t="s">
        <v>367</v>
      </c>
      <c r="B318" s="29" t="s">
        <v>15</v>
      </c>
      <c r="C318" s="4">
        <v>45577.610000000008</v>
      </c>
      <c r="D318" s="5">
        <v>13976.430000000002</v>
      </c>
      <c r="E318" s="5">
        <v>12913.29</v>
      </c>
      <c r="F318" s="5">
        <v>5974.159925613827</v>
      </c>
      <c r="G318" s="5">
        <f t="shared" ref="G318:G324" si="23">+C318+D318+E318+F318</f>
        <v>78441.489925613845</v>
      </c>
    </row>
    <row r="319" spans="1:7">
      <c r="A319" s="28" t="s">
        <v>368</v>
      </c>
      <c r="B319" s="29" t="s">
        <v>15</v>
      </c>
      <c r="C319" s="4">
        <v>32158.37</v>
      </c>
      <c r="D319" s="5">
        <v>10276.379999999999</v>
      </c>
      <c r="E319" s="5">
        <v>9105.52</v>
      </c>
      <c r="F319" s="5">
        <v>5974.159925613827</v>
      </c>
      <c r="G319" s="5">
        <f t="shared" si="23"/>
        <v>57514.429925613833</v>
      </c>
    </row>
    <row r="320" spans="1:7">
      <c r="A320" s="28" t="s">
        <v>369</v>
      </c>
      <c r="B320" s="29" t="s">
        <v>8</v>
      </c>
      <c r="C320" s="4">
        <v>45577.610000000008</v>
      </c>
      <c r="D320" s="5">
        <v>19476.34</v>
      </c>
      <c r="E320" s="5">
        <v>18838.62</v>
      </c>
      <c r="F320" s="5">
        <v>5974.159925613827</v>
      </c>
      <c r="G320" s="5">
        <f t="shared" si="23"/>
        <v>89866.729925613836</v>
      </c>
    </row>
    <row r="321" spans="1:7">
      <c r="A321" s="28" t="s">
        <v>370</v>
      </c>
      <c r="B321" s="29" t="s">
        <v>8</v>
      </c>
      <c r="C321" s="4">
        <v>45577.610000000008</v>
      </c>
      <c r="D321" s="5">
        <v>19476.34</v>
      </c>
      <c r="E321" s="5">
        <v>18838.62</v>
      </c>
      <c r="F321" s="5">
        <v>5974.159925613827</v>
      </c>
      <c r="G321" s="5">
        <f t="shared" si="23"/>
        <v>89866.729925613836</v>
      </c>
    </row>
    <row r="322" spans="1:7">
      <c r="A322" s="28" t="s">
        <v>371</v>
      </c>
      <c r="B322" s="29" t="s">
        <v>15</v>
      </c>
      <c r="C322" s="4">
        <v>45577.610000000008</v>
      </c>
      <c r="D322" s="5">
        <v>9976.33</v>
      </c>
      <c r="E322" s="5">
        <v>3199.2999999999993</v>
      </c>
      <c r="F322" s="5">
        <v>4978.4666046781913</v>
      </c>
      <c r="G322" s="5">
        <f t="shared" si="23"/>
        <v>63731.706604678198</v>
      </c>
    </row>
    <row r="323" spans="1:7">
      <c r="A323" s="28" t="s">
        <v>372</v>
      </c>
      <c r="B323" s="29" t="s">
        <v>15</v>
      </c>
      <c r="C323" s="4">
        <v>45577.610000000008</v>
      </c>
      <c r="D323" s="5">
        <v>13976.430000000002</v>
      </c>
      <c r="E323" s="5">
        <v>14152.770000000004</v>
      </c>
      <c r="F323" s="5">
        <v>5974.159925613827</v>
      </c>
      <c r="G323" s="5">
        <f t="shared" si="23"/>
        <v>79680.969925613841</v>
      </c>
    </row>
    <row r="324" spans="1:7">
      <c r="A324" s="28" t="s">
        <v>373</v>
      </c>
      <c r="B324" s="31" t="s">
        <v>24</v>
      </c>
      <c r="C324" s="4">
        <v>45577.610000000008</v>
      </c>
      <c r="D324" s="5">
        <v>36511.020000000004</v>
      </c>
      <c r="E324" s="5">
        <v>29134.490000000005</v>
      </c>
      <c r="F324" s="5">
        <v>5974.159925613827</v>
      </c>
      <c r="G324" s="5">
        <f t="shared" si="23"/>
        <v>117197.27992561384</v>
      </c>
    </row>
    <row r="325" spans="1:7" ht="21">
      <c r="A325" s="28" t="s">
        <v>374</v>
      </c>
      <c r="B325" s="29" t="s">
        <v>15</v>
      </c>
      <c r="C325" s="4">
        <v>30385.08</v>
      </c>
      <c r="D325" s="5">
        <v>5820.1599999999989</v>
      </c>
      <c r="E325" s="5">
        <v>0</v>
      </c>
      <c r="F325" s="6" t="s">
        <v>18</v>
      </c>
      <c r="G325" s="5">
        <f>+C325+D325+E325</f>
        <v>36205.24</v>
      </c>
    </row>
    <row r="326" spans="1:7">
      <c r="A326" s="28" t="s">
        <v>375</v>
      </c>
      <c r="B326" s="29" t="s">
        <v>15</v>
      </c>
      <c r="C326" s="4">
        <v>45577.610000000008</v>
      </c>
      <c r="D326" s="5">
        <v>13976.430000000002</v>
      </c>
      <c r="E326" s="5">
        <v>12913.29</v>
      </c>
      <c r="F326" s="5">
        <v>5974.159925613827</v>
      </c>
      <c r="G326" s="5">
        <f>+C326+D326+E326+F326</f>
        <v>78441.489925613845</v>
      </c>
    </row>
    <row r="327" spans="1:7">
      <c r="A327" s="28" t="s">
        <v>376</v>
      </c>
      <c r="B327" s="29" t="s">
        <v>11</v>
      </c>
      <c r="C327" s="4">
        <v>45577.610000000008</v>
      </c>
      <c r="D327" s="5">
        <v>8837.3399999999965</v>
      </c>
      <c r="E327" s="5">
        <v>2169.1800000000007</v>
      </c>
      <c r="F327" s="5">
        <v>5974.1599256138297</v>
      </c>
      <c r="G327" s="5">
        <f>+C327+D327+E327+F327</f>
        <v>62558.289925613833</v>
      </c>
    </row>
    <row r="328" spans="1:7">
      <c r="A328" s="28" t="s">
        <v>377</v>
      </c>
      <c r="B328" s="29" t="s">
        <v>15</v>
      </c>
      <c r="C328" s="4">
        <v>45577.610000000008</v>
      </c>
      <c r="D328" s="5">
        <v>13976.430000000002</v>
      </c>
      <c r="E328" s="5">
        <v>12913.29</v>
      </c>
      <c r="F328" s="5">
        <v>5974.159925613827</v>
      </c>
      <c r="G328" s="5">
        <f>+C328+D328+E328+F328</f>
        <v>78441.489925613845</v>
      </c>
    </row>
    <row r="329" spans="1:7">
      <c r="A329" s="28" t="s">
        <v>378</v>
      </c>
      <c r="B329" s="29" t="s">
        <v>379</v>
      </c>
      <c r="C329" s="4">
        <v>45577.610000000008</v>
      </c>
      <c r="D329" s="5">
        <v>16374.020000000004</v>
      </c>
      <c r="E329" s="5">
        <v>30023.19000000001</v>
      </c>
      <c r="F329" s="5">
        <v>5974.159925613827</v>
      </c>
      <c r="G329" s="5">
        <f>+C329+D329+E329+F329</f>
        <v>97948.97992561385</v>
      </c>
    </row>
    <row r="330" spans="1:7">
      <c r="A330" s="28" t="s">
        <v>380</v>
      </c>
      <c r="B330" s="29" t="s">
        <v>381</v>
      </c>
      <c r="C330" s="4">
        <v>45577.610000000008</v>
      </c>
      <c r="D330" s="5">
        <v>33718.49</v>
      </c>
      <c r="E330" s="5">
        <v>882.69999999999982</v>
      </c>
      <c r="F330" s="5">
        <v>5974.159925613827</v>
      </c>
      <c r="G330" s="5">
        <f>+C330+D330+E330+F330</f>
        <v>86152.959925613832</v>
      </c>
    </row>
    <row r="331" spans="1:7" ht="21">
      <c r="A331" s="28" t="s">
        <v>382</v>
      </c>
      <c r="B331" s="29" t="s">
        <v>15</v>
      </c>
      <c r="C331" s="4">
        <v>45577.610000000008</v>
      </c>
      <c r="D331" s="5">
        <v>9301.369999999999</v>
      </c>
      <c r="E331" s="5">
        <v>0</v>
      </c>
      <c r="F331" s="6" t="s">
        <v>9</v>
      </c>
      <c r="G331" s="5">
        <f>+C331+D331+E331</f>
        <v>54878.98000000001</v>
      </c>
    </row>
    <row r="332" spans="1:7">
      <c r="A332" s="28" t="s">
        <v>383</v>
      </c>
      <c r="B332" s="29" t="s">
        <v>15</v>
      </c>
      <c r="C332" s="4">
        <v>45577.610000000008</v>
      </c>
      <c r="D332" s="5">
        <v>9630.1899999999987</v>
      </c>
      <c r="E332" s="5">
        <v>3199.2999999999993</v>
      </c>
      <c r="F332" s="5">
        <v>1493.5399814034567</v>
      </c>
      <c r="G332" s="5">
        <f>+C332+D332+E332+F332</f>
        <v>59900.639981403459</v>
      </c>
    </row>
    <row r="333" spans="1:7" ht="18">
      <c r="A333" s="28" t="s">
        <v>384</v>
      </c>
      <c r="B333" s="32" t="s">
        <v>73</v>
      </c>
      <c r="C333" s="4">
        <v>0</v>
      </c>
      <c r="D333" s="5">
        <v>0</v>
      </c>
      <c r="E333" s="5">
        <v>0</v>
      </c>
      <c r="F333" s="5">
        <v>0</v>
      </c>
      <c r="G333" s="5">
        <f>+C333+D333+E333+F333</f>
        <v>0</v>
      </c>
    </row>
    <row r="334" spans="1:7" ht="18">
      <c r="A334" s="28" t="s">
        <v>384</v>
      </c>
      <c r="B334" s="31" t="s">
        <v>95</v>
      </c>
      <c r="C334" s="4">
        <v>0</v>
      </c>
      <c r="D334" s="5">
        <v>0</v>
      </c>
      <c r="E334" s="5">
        <v>0</v>
      </c>
      <c r="F334" s="5">
        <v>5974.159925613827</v>
      </c>
      <c r="G334" s="5">
        <f>+F334</f>
        <v>5974.159925613827</v>
      </c>
    </row>
    <row r="335" spans="1:7">
      <c r="A335" s="28" t="s">
        <v>385</v>
      </c>
      <c r="B335" s="29" t="s">
        <v>8</v>
      </c>
      <c r="C335" s="4">
        <v>45577.610000000008</v>
      </c>
      <c r="D335" s="5">
        <v>19476.34</v>
      </c>
      <c r="E335" s="5">
        <v>21659.49</v>
      </c>
      <c r="F335" s="5">
        <v>5974.159925613827</v>
      </c>
      <c r="G335" s="5">
        <f t="shared" ref="G335:G344" si="24">+C335+D335+E335+F335</f>
        <v>92687.599925613846</v>
      </c>
    </row>
    <row r="336" spans="1:7">
      <c r="A336" s="28" t="s">
        <v>386</v>
      </c>
      <c r="B336" s="29" t="s">
        <v>15</v>
      </c>
      <c r="C336" s="4">
        <v>45577.610000000008</v>
      </c>
      <c r="D336" s="5">
        <v>18841.03</v>
      </c>
      <c r="E336" s="5">
        <v>17599.140000000003</v>
      </c>
      <c r="F336" s="5">
        <v>5974.159925613827</v>
      </c>
      <c r="G336" s="5">
        <f t="shared" si="24"/>
        <v>87991.939925613842</v>
      </c>
    </row>
    <row r="337" spans="1:7">
      <c r="A337" s="28" t="s">
        <v>387</v>
      </c>
      <c r="B337" s="29" t="s">
        <v>15</v>
      </c>
      <c r="C337" s="4">
        <v>45577.610000000008</v>
      </c>
      <c r="D337" s="5">
        <v>13976.430000000002</v>
      </c>
      <c r="E337" s="5">
        <v>12913.289999999999</v>
      </c>
      <c r="F337" s="5">
        <v>5974.159925613827</v>
      </c>
      <c r="G337" s="5">
        <f t="shared" si="24"/>
        <v>78441.489925613831</v>
      </c>
    </row>
    <row r="338" spans="1:7">
      <c r="A338" s="28" t="s">
        <v>388</v>
      </c>
      <c r="B338" s="29" t="s">
        <v>15</v>
      </c>
      <c r="C338" s="4">
        <v>45577.610000000008</v>
      </c>
      <c r="D338" s="5">
        <v>9976.33</v>
      </c>
      <c r="E338" s="5">
        <v>12913.29</v>
      </c>
      <c r="F338" s="5">
        <v>5974.159925613827</v>
      </c>
      <c r="G338" s="5">
        <f t="shared" si="24"/>
        <v>74441.389925613839</v>
      </c>
    </row>
    <row r="339" spans="1:7" ht="18">
      <c r="A339" s="28" t="s">
        <v>389</v>
      </c>
      <c r="B339" s="32" t="s">
        <v>73</v>
      </c>
      <c r="C339" s="4">
        <v>0</v>
      </c>
      <c r="D339" s="5">
        <v>0</v>
      </c>
      <c r="E339" s="5">
        <v>0</v>
      </c>
      <c r="F339" s="5">
        <v>0</v>
      </c>
      <c r="G339" s="5">
        <f t="shared" si="24"/>
        <v>0</v>
      </c>
    </row>
    <row r="340" spans="1:7">
      <c r="A340" s="28" t="s">
        <v>390</v>
      </c>
      <c r="B340" s="29" t="s">
        <v>15</v>
      </c>
      <c r="C340" s="4">
        <v>45577.610000000008</v>
      </c>
      <c r="D340" s="5">
        <v>13976.430000000002</v>
      </c>
      <c r="E340" s="5">
        <v>12913.29</v>
      </c>
      <c r="F340" s="5">
        <v>5974.159925613827</v>
      </c>
      <c r="G340" s="5">
        <f t="shared" si="24"/>
        <v>78441.489925613845</v>
      </c>
    </row>
    <row r="341" spans="1:7">
      <c r="A341" s="28" t="s">
        <v>391</v>
      </c>
      <c r="B341" s="29" t="s">
        <v>15</v>
      </c>
      <c r="C341" s="4">
        <v>45577.610000000008</v>
      </c>
      <c r="D341" s="5">
        <v>13976.430000000002</v>
      </c>
      <c r="E341" s="5">
        <v>18838.62</v>
      </c>
      <c r="F341" s="5">
        <v>5974.159925613827</v>
      </c>
      <c r="G341" s="5">
        <f t="shared" si="24"/>
        <v>84366.819925613832</v>
      </c>
    </row>
    <row r="342" spans="1:7">
      <c r="A342" s="28" t="s">
        <v>392</v>
      </c>
      <c r="B342" s="29" t="s">
        <v>196</v>
      </c>
      <c r="C342" s="4">
        <v>45577.610000000008</v>
      </c>
      <c r="D342" s="5">
        <v>19212.829999999998</v>
      </c>
      <c r="E342" s="5">
        <v>23516.09</v>
      </c>
      <c r="F342" s="5">
        <v>5974.159925613827</v>
      </c>
      <c r="G342" s="5">
        <f t="shared" si="24"/>
        <v>94280.689925613828</v>
      </c>
    </row>
    <row r="343" spans="1:7">
      <c r="A343" s="28" t="s">
        <v>393</v>
      </c>
      <c r="B343" s="29" t="s">
        <v>8</v>
      </c>
      <c r="C343" s="4">
        <v>45577.610000000008</v>
      </c>
      <c r="D343" s="5">
        <v>19476.34</v>
      </c>
      <c r="E343" s="5">
        <v>17599.140000000003</v>
      </c>
      <c r="F343" s="5">
        <v>5974.159925613827</v>
      </c>
      <c r="G343" s="5">
        <f t="shared" si="24"/>
        <v>88627.24992561384</v>
      </c>
    </row>
    <row r="344" spans="1:7">
      <c r="A344" s="28" t="s">
        <v>394</v>
      </c>
      <c r="B344" s="29" t="s">
        <v>11</v>
      </c>
      <c r="C344" s="4">
        <v>45577.610000000008</v>
      </c>
      <c r="D344" s="5">
        <v>11456.899999999998</v>
      </c>
      <c r="E344" s="5">
        <v>7346.170000000001</v>
      </c>
      <c r="F344" s="5">
        <v>5974.159925613827</v>
      </c>
      <c r="G344" s="5">
        <f t="shared" si="24"/>
        <v>70354.839925613836</v>
      </c>
    </row>
    <row r="345" spans="1:7" ht="21">
      <c r="A345" s="28" t="s">
        <v>395</v>
      </c>
      <c r="B345" s="29" t="s">
        <v>15</v>
      </c>
      <c r="C345" s="4">
        <v>9349.25</v>
      </c>
      <c r="D345" s="5">
        <v>2866.9499999999994</v>
      </c>
      <c r="E345" s="5">
        <v>2648.89</v>
      </c>
      <c r="F345" s="6" t="s">
        <v>18</v>
      </c>
      <c r="G345" s="5">
        <f>+C345+D345+E345</f>
        <v>14865.089999999998</v>
      </c>
    </row>
    <row r="346" spans="1:7">
      <c r="A346" s="28" t="s">
        <v>396</v>
      </c>
      <c r="B346" s="29" t="s">
        <v>15</v>
      </c>
      <c r="C346" s="4">
        <v>45577.610000000008</v>
      </c>
      <c r="D346" s="5">
        <v>14573.779999999995</v>
      </c>
      <c r="E346" s="5">
        <v>21415.680000000004</v>
      </c>
      <c r="F346" s="5">
        <v>5974.159925613827</v>
      </c>
      <c r="G346" s="5">
        <f>+C346+D346+E346+F346</f>
        <v>87541.229925613836</v>
      </c>
    </row>
    <row r="347" spans="1:7">
      <c r="A347" s="28" t="s">
        <v>397</v>
      </c>
      <c r="B347" s="29" t="s">
        <v>11</v>
      </c>
      <c r="C347" s="4">
        <v>45577.610000000008</v>
      </c>
      <c r="D347" s="5">
        <v>8095.6000000000013</v>
      </c>
      <c r="E347" s="5">
        <v>2169.1800000000007</v>
      </c>
      <c r="F347" s="5">
        <v>1493.5399814034567</v>
      </c>
      <c r="G347" s="5">
        <f>+C347+D347+E347+F347</f>
        <v>57335.92998140346</v>
      </c>
    </row>
    <row r="348" spans="1:7" ht="21">
      <c r="A348" s="28" t="s">
        <v>398</v>
      </c>
      <c r="B348" s="29" t="s">
        <v>97</v>
      </c>
      <c r="C348" s="4">
        <v>43520.27</v>
      </c>
      <c r="D348" s="5">
        <v>1294.8100000000002</v>
      </c>
      <c r="E348" s="5">
        <v>2071.8500000000008</v>
      </c>
      <c r="F348" s="6" t="s">
        <v>18</v>
      </c>
      <c r="G348" s="5">
        <f>+C348+D348+E348</f>
        <v>46886.929999999993</v>
      </c>
    </row>
    <row r="349" spans="1:7">
      <c r="A349" s="28" t="s">
        <v>399</v>
      </c>
      <c r="B349" s="29" t="s">
        <v>15</v>
      </c>
      <c r="C349" s="4">
        <v>45577.610000000008</v>
      </c>
      <c r="D349" s="5">
        <v>18841.03</v>
      </c>
      <c r="E349" s="5">
        <v>17599.140000000003</v>
      </c>
      <c r="F349" s="5">
        <v>5974.159925613827</v>
      </c>
      <c r="G349" s="5">
        <f>+C349+D349+E349+F349</f>
        <v>87991.939925613842</v>
      </c>
    </row>
    <row r="350" spans="1:7">
      <c r="A350" s="28" t="s">
        <v>400</v>
      </c>
      <c r="B350" s="29" t="s">
        <v>15</v>
      </c>
      <c r="C350" s="4">
        <v>45577.610000000008</v>
      </c>
      <c r="D350" s="5">
        <v>13976.430000000002</v>
      </c>
      <c r="E350" s="5">
        <v>12913.29</v>
      </c>
      <c r="F350" s="5">
        <v>5974.159925613827</v>
      </c>
      <c r="G350" s="5">
        <f>+C350+D350+E350+F350</f>
        <v>78441.489925613845</v>
      </c>
    </row>
    <row r="351" spans="1:7">
      <c r="A351" s="28" t="s">
        <v>401</v>
      </c>
      <c r="B351" s="29" t="s">
        <v>15</v>
      </c>
      <c r="C351" s="4">
        <v>41545.75</v>
      </c>
      <c r="D351" s="5">
        <v>27325.199999999997</v>
      </c>
      <c r="E351" s="5">
        <v>26846.799999999999</v>
      </c>
      <c r="F351" s="5">
        <v>5974.159925613827</v>
      </c>
      <c r="G351" s="5">
        <f>+C351+D351+E351+F351</f>
        <v>101691.90992561383</v>
      </c>
    </row>
    <row r="352" spans="1:7">
      <c r="A352" s="28" t="s">
        <v>402</v>
      </c>
      <c r="B352" s="29" t="s">
        <v>11</v>
      </c>
      <c r="C352" s="4">
        <v>45577.610000000008</v>
      </c>
      <c r="D352" s="5">
        <v>11456.899999999998</v>
      </c>
      <c r="E352" s="5">
        <v>17095.91</v>
      </c>
      <c r="F352" s="5">
        <v>5974.159925613827</v>
      </c>
      <c r="G352" s="5">
        <f>+C352+D352+E352+F352</f>
        <v>80104.579925613842</v>
      </c>
    </row>
    <row r="353" spans="1:7">
      <c r="A353" s="28" t="s">
        <v>403</v>
      </c>
      <c r="B353" s="29" t="s">
        <v>337</v>
      </c>
      <c r="C353" s="4">
        <v>37968.340000000004</v>
      </c>
      <c r="D353" s="5">
        <v>6631.92</v>
      </c>
      <c r="E353" s="5">
        <v>1807.6500000000003</v>
      </c>
      <c r="F353" s="5" t="s">
        <v>18</v>
      </c>
      <c r="G353" s="5">
        <f>+C353+D353+E353</f>
        <v>46407.91</v>
      </c>
    </row>
    <row r="354" spans="1:7">
      <c r="A354" s="28" t="s">
        <v>404</v>
      </c>
      <c r="B354" s="29" t="s">
        <v>15</v>
      </c>
      <c r="C354" s="4">
        <v>45577.610000000008</v>
      </c>
      <c r="D354" s="5">
        <v>28561.589999999997</v>
      </c>
      <c r="E354" s="5">
        <v>27989.13</v>
      </c>
      <c r="F354" s="5">
        <v>5974.159925613827</v>
      </c>
      <c r="G354" s="5">
        <f t="shared" ref="G354:G361" si="25">+C354+D354+E354+F354</f>
        <v>108102.48992561385</v>
      </c>
    </row>
    <row r="355" spans="1:7">
      <c r="A355" s="28" t="s">
        <v>405</v>
      </c>
      <c r="B355" s="29" t="s">
        <v>15</v>
      </c>
      <c r="C355" s="4">
        <v>45577.610000000008</v>
      </c>
      <c r="D355" s="5">
        <v>16407.29</v>
      </c>
      <c r="E355" s="5">
        <v>15425.929999999998</v>
      </c>
      <c r="F355" s="5">
        <v>5974.159925613827</v>
      </c>
      <c r="G355" s="5">
        <f t="shared" si="25"/>
        <v>83384.989925613831</v>
      </c>
    </row>
    <row r="356" spans="1:7">
      <c r="A356" s="28" t="s">
        <v>406</v>
      </c>
      <c r="B356" s="29" t="s">
        <v>337</v>
      </c>
      <c r="C356" s="4">
        <v>45577.610000000008</v>
      </c>
      <c r="D356" s="5">
        <v>11456.899999999998</v>
      </c>
      <c r="E356" s="5">
        <v>20421.439999999999</v>
      </c>
      <c r="F356" s="5">
        <v>5974.159925613827</v>
      </c>
      <c r="G356" s="5">
        <f t="shared" si="25"/>
        <v>83430.10992561384</v>
      </c>
    </row>
    <row r="357" spans="1:7">
      <c r="A357" s="28" t="s">
        <v>407</v>
      </c>
      <c r="B357" s="29" t="s">
        <v>15</v>
      </c>
      <c r="C357" s="4">
        <v>45577.610000000008</v>
      </c>
      <c r="D357" s="5">
        <v>13976.430000000002</v>
      </c>
      <c r="E357" s="5">
        <v>23311.729999999992</v>
      </c>
      <c r="F357" s="5">
        <v>5974.159925613827</v>
      </c>
      <c r="G357" s="5">
        <f t="shared" si="25"/>
        <v>88839.929925613833</v>
      </c>
    </row>
    <row r="358" spans="1:7">
      <c r="A358" s="28" t="s">
        <v>408</v>
      </c>
      <c r="B358" s="29" t="s">
        <v>35</v>
      </c>
      <c r="C358" s="4">
        <v>45577.610000000008</v>
      </c>
      <c r="D358" s="5">
        <v>9404.85</v>
      </c>
      <c r="E358" s="5">
        <v>0</v>
      </c>
      <c r="F358" s="5">
        <v>5974.159925613827</v>
      </c>
      <c r="G358" s="5">
        <f t="shared" si="25"/>
        <v>60956.619925613835</v>
      </c>
    </row>
    <row r="359" spans="1:7">
      <c r="A359" s="28" t="s">
        <v>409</v>
      </c>
      <c r="B359" s="29" t="s">
        <v>15</v>
      </c>
      <c r="C359" s="4">
        <v>45577.610000000008</v>
      </c>
      <c r="D359" s="5">
        <v>9976.34</v>
      </c>
      <c r="E359" s="5">
        <v>12913.29</v>
      </c>
      <c r="F359" s="5">
        <v>5974.159925613827</v>
      </c>
      <c r="G359" s="5">
        <f t="shared" si="25"/>
        <v>74441.399925613849</v>
      </c>
    </row>
    <row r="360" spans="1:7">
      <c r="A360" s="28" t="s">
        <v>410</v>
      </c>
      <c r="B360" s="29" t="s">
        <v>15</v>
      </c>
      <c r="C360" s="4">
        <v>45577.610000000008</v>
      </c>
      <c r="D360" s="5">
        <v>9976.33</v>
      </c>
      <c r="E360" s="5">
        <v>3199.2999999999993</v>
      </c>
      <c r="F360" s="5">
        <v>5974.159925613827</v>
      </c>
      <c r="G360" s="5">
        <f t="shared" si="25"/>
        <v>64727.399925613834</v>
      </c>
    </row>
    <row r="361" spans="1:7">
      <c r="A361" s="28" t="s">
        <v>411</v>
      </c>
      <c r="B361" s="29" t="s">
        <v>15</v>
      </c>
      <c r="C361" s="4">
        <v>45577.610000000008</v>
      </c>
      <c r="D361" s="5">
        <v>14573.779999999995</v>
      </c>
      <c r="E361" s="5">
        <v>18838.62</v>
      </c>
      <c r="F361" s="5">
        <v>5974.159925613827</v>
      </c>
      <c r="G361" s="5">
        <f t="shared" si="25"/>
        <v>84964.169925613824</v>
      </c>
    </row>
    <row r="362" spans="1:7" ht="21">
      <c r="A362" s="28" t="s">
        <v>412</v>
      </c>
      <c r="B362" s="29" t="s">
        <v>309</v>
      </c>
      <c r="C362" s="4">
        <v>9349.25</v>
      </c>
      <c r="D362" s="5">
        <v>7489.44</v>
      </c>
      <c r="E362" s="5">
        <v>4812.5</v>
      </c>
      <c r="F362" s="6" t="s">
        <v>18</v>
      </c>
      <c r="G362" s="5">
        <f>+C362+D362+E362</f>
        <v>21651.19</v>
      </c>
    </row>
    <row r="363" spans="1:7">
      <c r="A363" s="28" t="s">
        <v>413</v>
      </c>
      <c r="B363" s="29" t="s">
        <v>75</v>
      </c>
      <c r="C363" s="4">
        <v>26738.32</v>
      </c>
      <c r="D363" s="5">
        <v>20214.099999999999</v>
      </c>
      <c r="E363" s="5">
        <v>0</v>
      </c>
      <c r="F363" s="5">
        <v>4978.4666046781895</v>
      </c>
      <c r="G363" s="5">
        <f>+C363+D363+E363+F363</f>
        <v>51930.886604678191</v>
      </c>
    </row>
    <row r="364" spans="1:7">
      <c r="A364" s="28" t="s">
        <v>414</v>
      </c>
      <c r="B364" s="29" t="s">
        <v>24</v>
      </c>
      <c r="C364" s="4">
        <v>45577.610000000008</v>
      </c>
      <c r="D364" s="5">
        <v>36511.020000000004</v>
      </c>
      <c r="E364" s="5">
        <v>27463.799999999992</v>
      </c>
      <c r="F364" s="5">
        <v>5974.159925613827</v>
      </c>
      <c r="G364" s="5">
        <f>+C364+D364+E364+F364</f>
        <v>115526.58992561382</v>
      </c>
    </row>
    <row r="365" spans="1:7" ht="18">
      <c r="A365" s="28" t="s">
        <v>415</v>
      </c>
      <c r="B365" s="30" t="s">
        <v>20</v>
      </c>
      <c r="C365" s="4">
        <v>42451.56</v>
      </c>
      <c r="D365" s="5">
        <v>37670.06</v>
      </c>
      <c r="E365" s="5">
        <v>37612.509999999995</v>
      </c>
      <c r="F365" s="5">
        <v>5675.4519293331359</v>
      </c>
      <c r="G365" s="5">
        <f>+C365+D365+E365+F365</f>
        <v>123409.58192933313</v>
      </c>
    </row>
    <row r="366" spans="1:7" ht="18">
      <c r="A366" s="28" t="s">
        <v>416</v>
      </c>
      <c r="B366" s="31" t="s">
        <v>79</v>
      </c>
      <c r="C366" s="4">
        <v>0</v>
      </c>
      <c r="D366" s="4">
        <v>0</v>
      </c>
      <c r="E366" s="4">
        <v>0</v>
      </c>
      <c r="F366" s="5">
        <v>5974.159925613827</v>
      </c>
      <c r="G366" s="5">
        <f>+F366</f>
        <v>5974.159925613827</v>
      </c>
    </row>
    <row r="367" spans="1:7" ht="18">
      <c r="A367" s="28" t="s">
        <v>417</v>
      </c>
      <c r="B367" s="31" t="s">
        <v>79</v>
      </c>
      <c r="C367" s="4">
        <v>0</v>
      </c>
      <c r="D367" s="4">
        <v>0</v>
      </c>
      <c r="E367" s="4">
        <v>0</v>
      </c>
      <c r="F367" s="5">
        <v>5974.159925613827</v>
      </c>
      <c r="G367" s="5">
        <f>+F367</f>
        <v>5974.159925613827</v>
      </c>
    </row>
    <row r="368" spans="1:7">
      <c r="A368" s="28" t="s">
        <v>418</v>
      </c>
      <c r="B368" s="29" t="s">
        <v>15</v>
      </c>
      <c r="C368" s="4">
        <v>45577.610000000008</v>
      </c>
      <c r="D368" s="5">
        <v>13976.430000000002</v>
      </c>
      <c r="E368" s="5">
        <v>12913.29</v>
      </c>
      <c r="F368" s="5">
        <v>5974.159925613827</v>
      </c>
      <c r="G368" s="5">
        <f>+C368+D368+E368+F368</f>
        <v>78441.489925613845</v>
      </c>
    </row>
    <row r="369" spans="1:7" ht="21">
      <c r="A369" s="28" t="s">
        <v>419</v>
      </c>
      <c r="B369" s="29" t="s">
        <v>15</v>
      </c>
      <c r="C369" s="4">
        <v>30368.02</v>
      </c>
      <c r="D369" s="5">
        <v>5923.9999999999991</v>
      </c>
      <c r="E369" s="5">
        <v>2132.87</v>
      </c>
      <c r="F369" s="6" t="s">
        <v>18</v>
      </c>
      <c r="G369" s="5">
        <f>+C369+D369+E369</f>
        <v>38424.89</v>
      </c>
    </row>
    <row r="370" spans="1:7">
      <c r="A370" s="28" t="s">
        <v>420</v>
      </c>
      <c r="B370" s="29" t="s">
        <v>15</v>
      </c>
      <c r="C370" s="4">
        <v>45577.610000000008</v>
      </c>
      <c r="D370" s="5">
        <v>9514.81</v>
      </c>
      <c r="E370" s="5">
        <v>3199.2999999999993</v>
      </c>
      <c r="F370" s="5">
        <v>746.76999070172837</v>
      </c>
      <c r="G370" s="5">
        <f>+C370+D370+E370+F370</f>
        <v>59038.489990701732</v>
      </c>
    </row>
    <row r="371" spans="1:7">
      <c r="A371" s="28" t="s">
        <v>421</v>
      </c>
      <c r="B371" s="29" t="s">
        <v>15</v>
      </c>
      <c r="C371" s="4">
        <v>45577.610000000008</v>
      </c>
      <c r="D371" s="5">
        <v>13976.430000000002</v>
      </c>
      <c r="E371" s="5">
        <v>12913.29</v>
      </c>
      <c r="F371" s="5">
        <v>5974.159925613827</v>
      </c>
      <c r="G371" s="5">
        <f>+C371+D371+E371+F371</f>
        <v>78441.489925613845</v>
      </c>
    </row>
    <row r="372" spans="1:7" ht="21">
      <c r="A372" s="28" t="s">
        <v>422</v>
      </c>
      <c r="B372" s="29" t="s">
        <v>65</v>
      </c>
      <c r="C372" s="4">
        <v>7596.2699999999995</v>
      </c>
      <c r="D372" s="5">
        <v>5253.8499999999995</v>
      </c>
      <c r="E372" s="5">
        <v>4768.1499999999996</v>
      </c>
      <c r="F372" s="6" t="s">
        <v>18</v>
      </c>
      <c r="G372" s="5">
        <f>+C372+D372+E372</f>
        <v>17618.269999999997</v>
      </c>
    </row>
    <row r="373" spans="1:7">
      <c r="A373" s="28" t="s">
        <v>423</v>
      </c>
      <c r="B373" s="29" t="s">
        <v>424</v>
      </c>
      <c r="C373" s="4">
        <v>45577.610000000008</v>
      </c>
      <c r="D373" s="5">
        <v>16373.890000000003</v>
      </c>
      <c r="E373" s="5">
        <v>17095.91</v>
      </c>
      <c r="F373" s="5">
        <v>5974.159925613827</v>
      </c>
      <c r="G373" s="5">
        <f>+C373+D373+E373+F373</f>
        <v>85021.569925613847</v>
      </c>
    </row>
    <row r="374" spans="1:7">
      <c r="A374" s="28" t="s">
        <v>425</v>
      </c>
      <c r="B374" s="29" t="s">
        <v>15</v>
      </c>
      <c r="C374" s="4">
        <v>45577.610000000008</v>
      </c>
      <c r="D374" s="5">
        <v>9976.33</v>
      </c>
      <c r="E374" s="5">
        <v>12913.29</v>
      </c>
      <c r="F374" s="5">
        <v>5932.6727039081752</v>
      </c>
      <c r="G374" s="5">
        <f>+C374+D374+E374+F374</f>
        <v>74399.902703908185</v>
      </c>
    </row>
    <row r="375" spans="1:7">
      <c r="A375" s="28" t="s">
        <v>426</v>
      </c>
      <c r="B375" s="29" t="s">
        <v>15</v>
      </c>
      <c r="C375" s="4">
        <v>45577.610000000008</v>
      </c>
      <c r="D375" s="5">
        <v>9976.33</v>
      </c>
      <c r="E375" s="5">
        <v>3199.2999999999993</v>
      </c>
      <c r="F375" s="5">
        <v>5974.159925613827</v>
      </c>
      <c r="G375" s="5">
        <f>+C375+D375+E375+F375</f>
        <v>64727.399925613834</v>
      </c>
    </row>
    <row r="376" spans="1:7">
      <c r="A376" s="28" t="s">
        <v>427</v>
      </c>
      <c r="B376" s="29" t="s">
        <v>8</v>
      </c>
      <c r="C376" s="4">
        <v>45577.610000000008</v>
      </c>
      <c r="D376" s="5">
        <v>19476.34</v>
      </c>
      <c r="E376" s="5">
        <v>21101.789999999997</v>
      </c>
      <c r="F376" s="5">
        <v>5974.159925613827</v>
      </c>
      <c r="G376" s="5">
        <f>+C376+D376+E376+F376</f>
        <v>92129.899925613834</v>
      </c>
    </row>
    <row r="377" spans="1:7" ht="18">
      <c r="A377" s="28" t="s">
        <v>428</v>
      </c>
      <c r="B377" s="31" t="s">
        <v>95</v>
      </c>
      <c r="C377" s="4">
        <v>0</v>
      </c>
      <c r="D377" s="4">
        <v>0</v>
      </c>
      <c r="E377" s="4">
        <v>0</v>
      </c>
      <c r="F377" s="5">
        <v>5974.159925613827</v>
      </c>
      <c r="G377" s="5">
        <f>+F377</f>
        <v>5974.159925613827</v>
      </c>
    </row>
    <row r="378" spans="1:7">
      <c r="A378" s="28" t="s">
        <v>429</v>
      </c>
      <c r="B378" s="29" t="s">
        <v>11</v>
      </c>
      <c r="C378" s="4">
        <v>45577.610000000008</v>
      </c>
      <c r="D378" s="5">
        <v>11456.899999999998</v>
      </c>
      <c r="E378" s="5">
        <v>17095.91</v>
      </c>
      <c r="F378" s="5">
        <v>5808.2110387912207</v>
      </c>
      <c r="G378" s="5">
        <f>+C378+D378+E378+F378</f>
        <v>79938.631038791238</v>
      </c>
    </row>
    <row r="379" spans="1:7">
      <c r="A379" s="28" t="s">
        <v>430</v>
      </c>
      <c r="B379" s="29" t="s">
        <v>15</v>
      </c>
      <c r="C379" s="4">
        <v>45577.610000000008</v>
      </c>
      <c r="D379" s="5">
        <v>9976.33</v>
      </c>
      <c r="E379" s="5">
        <v>3199.2999999999993</v>
      </c>
      <c r="F379" s="5">
        <v>3484.9266232747327</v>
      </c>
      <c r="G379" s="5">
        <f>+C379+D379+E379+F379</f>
        <v>62238.166623274738</v>
      </c>
    </row>
    <row r="380" spans="1:7">
      <c r="A380" s="28" t="s">
        <v>431</v>
      </c>
      <c r="B380" s="29" t="s">
        <v>8</v>
      </c>
      <c r="C380" s="4">
        <v>45577.610000000008</v>
      </c>
      <c r="D380" s="5">
        <v>19476.34</v>
      </c>
      <c r="E380" s="5">
        <v>17599.140000000003</v>
      </c>
      <c r="F380" s="5">
        <v>5974.159925613827</v>
      </c>
      <c r="G380" s="5">
        <f>+C380+D380+E380+F380</f>
        <v>88627.24992561384</v>
      </c>
    </row>
    <row r="381" spans="1:7" ht="21">
      <c r="A381" s="28" t="s">
        <v>432</v>
      </c>
      <c r="B381" s="29" t="s">
        <v>11</v>
      </c>
      <c r="C381" s="4">
        <v>26565.820000000003</v>
      </c>
      <c r="D381" s="5">
        <v>5032.3100000000004</v>
      </c>
      <c r="E381" s="5">
        <v>1265.3599999999999</v>
      </c>
      <c r="F381" s="6" t="s">
        <v>18</v>
      </c>
      <c r="G381" s="5">
        <f>+C381+D381+E381</f>
        <v>32863.490000000005</v>
      </c>
    </row>
    <row r="382" spans="1:7">
      <c r="A382" s="28" t="s">
        <v>433</v>
      </c>
      <c r="B382" s="29" t="s">
        <v>379</v>
      </c>
      <c r="C382" s="4">
        <v>45577.610000000008</v>
      </c>
      <c r="D382" s="5">
        <v>16292.700000000004</v>
      </c>
      <c r="E382" s="5">
        <v>28206.380000000008</v>
      </c>
      <c r="F382" s="5">
        <v>5974.159925613827</v>
      </c>
      <c r="G382" s="5">
        <f>+C382+D382+E382+F382</f>
        <v>96050.849925613846</v>
      </c>
    </row>
    <row r="383" spans="1:7">
      <c r="A383" s="28" t="s">
        <v>434</v>
      </c>
      <c r="B383" s="29" t="s">
        <v>15</v>
      </c>
      <c r="C383" s="4">
        <v>45577.610000000008</v>
      </c>
      <c r="D383" s="5">
        <v>13976.430000000002</v>
      </c>
      <c r="E383" s="5">
        <v>19800.819999999996</v>
      </c>
      <c r="F383" s="5">
        <v>5974.159925613827</v>
      </c>
      <c r="G383" s="5">
        <f>+C383+D383+E383+F383</f>
        <v>85329.019925613829</v>
      </c>
    </row>
    <row r="384" spans="1:7">
      <c r="A384" s="28" t="s">
        <v>435</v>
      </c>
      <c r="B384" s="29" t="s">
        <v>15</v>
      </c>
      <c r="C384" s="4">
        <v>45577.610000000008</v>
      </c>
      <c r="D384" s="5">
        <v>14573.779999999995</v>
      </c>
      <c r="E384" s="5">
        <v>17599.140000000003</v>
      </c>
      <c r="F384" s="5">
        <v>5974.159925613827</v>
      </c>
      <c r="G384" s="5">
        <f>+C384+D384+E384+F384</f>
        <v>83724.689925613828</v>
      </c>
    </row>
    <row r="387" spans="1:7">
      <c r="A387" s="8" t="s">
        <v>436</v>
      </c>
      <c r="C387" s="9"/>
      <c r="E387"/>
      <c r="F387"/>
      <c r="G387" s="11"/>
    </row>
    <row r="388" spans="1:7">
      <c r="A388" s="8" t="s">
        <v>437</v>
      </c>
      <c r="C388" s="9"/>
      <c r="E388"/>
      <c r="F388"/>
      <c r="G388" s="11"/>
    </row>
    <row r="389" spans="1:7">
      <c r="A389" s="8" t="s">
        <v>438</v>
      </c>
      <c r="C389" s="9"/>
      <c r="E389"/>
      <c r="F389"/>
      <c r="G389" s="11"/>
    </row>
    <row r="390" spans="1:7">
      <c r="A390" s="12" t="s">
        <v>439</v>
      </c>
      <c r="C390" s="9"/>
      <c r="E390"/>
      <c r="F390"/>
      <c r="G390" s="11"/>
    </row>
    <row r="391" spans="1:7">
      <c r="A391" t="s">
        <v>440</v>
      </c>
      <c r="C391" s="9"/>
      <c r="E391"/>
      <c r="F391"/>
      <c r="G391" s="11"/>
    </row>
    <row r="392" spans="1:7">
      <c r="C392" s="9"/>
      <c r="E392"/>
      <c r="F392"/>
      <c r="G392" s="11"/>
    </row>
    <row r="393" spans="1:7">
      <c r="A393" s="13" t="s">
        <v>441</v>
      </c>
      <c r="B393" s="14"/>
      <c r="C393" s="15"/>
      <c r="D393" s="16"/>
      <c r="E393" s="14"/>
      <c r="F393" s="17"/>
      <c r="G393" s="11"/>
    </row>
    <row r="394" spans="1:7">
      <c r="A394" s="18" t="s">
        <v>442</v>
      </c>
      <c r="B394" s="19"/>
      <c r="C394" s="20"/>
      <c r="D394" s="21"/>
      <c r="E394" s="19"/>
      <c r="F394" s="22"/>
      <c r="G394" s="11"/>
    </row>
    <row r="395" spans="1:7">
      <c r="A395" s="18" t="s">
        <v>443</v>
      </c>
      <c r="B395" s="19"/>
      <c r="C395" s="20"/>
      <c r="D395" s="21"/>
      <c r="E395" s="19"/>
      <c r="F395" s="22"/>
      <c r="G395" s="11"/>
    </row>
    <row r="396" spans="1:7">
      <c r="A396" s="23" t="s">
        <v>444</v>
      </c>
      <c r="B396" s="24"/>
      <c r="C396" s="25"/>
      <c r="D396" s="26"/>
      <c r="E396" s="24"/>
      <c r="F396" s="27"/>
      <c r="G396" s="11"/>
    </row>
  </sheetData>
  <autoFilter ref="A1:G384"/>
  <pageMargins left="0.47244094488188981" right="0.23622047244094491" top="0.74803149606299213" bottom="0.74803149606299213" header="0.31496062992125984" footer="0.31496062992125984"/>
  <pageSetup paperSize="9" scale="75" orientation="landscape" horizontalDpi="0" verticalDpi="0" r:id="rId1"/>
  <headerFooter>
    <oddHeader>&amp;LFONDAZIONE IRCCS ISTITUTO  
NAZIONALE DEI TUMORI - MILANO
s.c. Risorse Umane e relazioni sindacali&amp;CRETRIBUZIONI DIRIGENZA AL 31/12/2021</oddHeader>
    <oddFooter>&amp;Rpag &amp;P 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RETRIBUZIONI DIRIGENZA 2021</vt:lpstr>
      <vt:lpstr>'RETRIBUZIONI DIRIGENZA 2021'!Titoli_stampa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palazzinimonica</dc:creator>
  <cp:lastModifiedBy>palazzinimonica</cp:lastModifiedBy>
  <cp:lastPrinted>2022-01-19T14:52:47Z</cp:lastPrinted>
  <dcterms:created xsi:type="dcterms:W3CDTF">2022-01-19T14:42:54Z</dcterms:created>
  <dcterms:modified xsi:type="dcterms:W3CDTF">2022-01-19T14:52:49Z</dcterms:modified>
</cp:coreProperties>
</file>