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PE 2023\"/>
    </mc:Choice>
  </mc:AlternateContent>
  <bookViews>
    <workbookView xWindow="0" yWindow="0" windowWidth="19200" windowHeight="12045"/>
  </bookViews>
  <sheets>
    <sheet name="CeMin_Tot" sheetId="1" r:id="rId1"/>
  </sheets>
  <externalReferences>
    <externalReference r:id="rId2"/>
  </externalReferences>
  <definedNames>
    <definedName name="_xlnm._FilterDatabase" localSheetId="0" hidden="1">CeMin_Tot!$A$19:$H$583</definedName>
    <definedName name="_xlnm.Print_Area" localSheetId="0">CeMin_Tot!$A$1:$H$583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1" i="1" l="1"/>
  <c r="D580" i="1"/>
  <c r="D579" i="1"/>
  <c r="D577" i="1"/>
  <c r="D576" i="1"/>
  <c r="D575" i="1"/>
  <c r="D574" i="1"/>
  <c r="D573" i="1" s="1"/>
  <c r="G572" i="1"/>
  <c r="H572" i="1" s="1"/>
  <c r="D569" i="1"/>
  <c r="D568" i="1"/>
  <c r="D567" i="1"/>
  <c r="D566" i="1"/>
  <c r="D565" i="1"/>
  <c r="D564" i="1"/>
  <c r="D563" i="1"/>
  <c r="D562" i="1"/>
  <c r="D560" i="1"/>
  <c r="D559" i="1"/>
  <c r="D557" i="1"/>
  <c r="D556" i="1"/>
  <c r="D555" i="1"/>
  <c r="D554" i="1"/>
  <c r="D553" i="1"/>
  <c r="D552" i="1"/>
  <c r="D551" i="1"/>
  <c r="D550" i="1"/>
  <c r="D548" i="1"/>
  <c r="D546" i="1"/>
  <c r="D545" i="1"/>
  <c r="D544" i="1" s="1"/>
  <c r="D542" i="1"/>
  <c r="D541" i="1"/>
  <c r="D539" i="1"/>
  <c r="D537" i="1"/>
  <c r="D536" i="1"/>
  <c r="D535" i="1"/>
  <c r="D534" i="1"/>
  <c r="D533" i="1"/>
  <c r="D532" i="1"/>
  <c r="D531" i="1"/>
  <c r="D530" i="1"/>
  <c r="D528" i="1"/>
  <c r="D526" i="1"/>
  <c r="D525" i="1"/>
  <c r="D524" i="1"/>
  <c r="D523" i="1"/>
  <c r="D522" i="1"/>
  <c r="D521" i="1"/>
  <c r="D520" i="1"/>
  <c r="D518" i="1"/>
  <c r="D517" i="1"/>
  <c r="D515" i="1"/>
  <c r="D513" i="1"/>
  <c r="G511" i="1"/>
  <c r="H511" i="1" s="1"/>
  <c r="D509" i="1"/>
  <c r="D508" i="1"/>
  <c r="G507" i="1"/>
  <c r="H507" i="1" s="1"/>
  <c r="D505" i="1"/>
  <c r="D504" i="1"/>
  <c r="D502" i="1"/>
  <c r="D501" i="1"/>
  <c r="D500" i="1"/>
  <c r="D498" i="1"/>
  <c r="D497" i="1"/>
  <c r="D496" i="1"/>
  <c r="D495" i="1"/>
  <c r="D494" i="1"/>
  <c r="D492" i="1"/>
  <c r="D491" i="1"/>
  <c r="D490" i="1"/>
  <c r="H488" i="1"/>
  <c r="G488" i="1"/>
  <c r="D486" i="1"/>
  <c r="D485" i="1"/>
  <c r="D484" i="1"/>
  <c r="D483" i="1"/>
  <c r="D482" i="1"/>
  <c r="D481" i="1"/>
  <c r="D480" i="1"/>
  <c r="D479" i="1"/>
  <c r="D478" i="1"/>
  <c r="D477" i="1"/>
  <c r="D475" i="1"/>
  <c r="D474" i="1"/>
  <c r="D473" i="1"/>
  <c r="D472" i="1"/>
  <c r="D471" i="1"/>
  <c r="D470" i="1"/>
  <c r="D469" i="1" s="1"/>
  <c r="D468" i="1"/>
  <c r="D467" i="1"/>
  <c r="D466" i="1"/>
  <c r="D465" i="1"/>
  <c r="D464" i="1"/>
  <c r="D463" i="1"/>
  <c r="D462" i="1"/>
  <c r="D461" i="1"/>
  <c r="D458" i="1"/>
  <c r="D457" i="1"/>
  <c r="D456" i="1"/>
  <c r="D455" i="1"/>
  <c r="D454" i="1"/>
  <c r="D453" i="1"/>
  <c r="D451" i="1"/>
  <c r="D450" i="1"/>
  <c r="D449" i="1"/>
  <c r="D448" i="1"/>
  <c r="D447" i="1"/>
  <c r="D446" i="1"/>
  <c r="D445" i="1"/>
  <c r="D444" i="1"/>
  <c r="D441" i="1"/>
  <c r="D440" i="1"/>
  <c r="D438" i="1"/>
  <c r="D437" i="1"/>
  <c r="D436" i="1"/>
  <c r="D433" i="1"/>
  <c r="D431" i="1"/>
  <c r="D430" i="1"/>
  <c r="D429" i="1"/>
  <c r="D428" i="1"/>
  <c r="D426" i="1"/>
  <c r="D425" i="1"/>
  <c r="D423" i="1"/>
  <c r="D422" i="1"/>
  <c r="D421" i="1"/>
  <c r="D419" i="1"/>
  <c r="D418" i="1"/>
  <c r="D417" i="1"/>
  <c r="D414" i="1"/>
  <c r="D413" i="1"/>
  <c r="D412" i="1"/>
  <c r="D410" i="1"/>
  <c r="D409" i="1"/>
  <c r="D408" i="1"/>
  <c r="D405" i="1"/>
  <c r="D404" i="1"/>
  <c r="D403" i="1"/>
  <c r="D401" i="1"/>
  <c r="D400" i="1"/>
  <c r="D399" i="1"/>
  <c r="D396" i="1"/>
  <c r="D395" i="1"/>
  <c r="D394" i="1"/>
  <c r="D392" i="1"/>
  <c r="D391" i="1"/>
  <c r="D390" i="1"/>
  <c r="D388" i="1"/>
  <c r="D387" i="1"/>
  <c r="D386" i="1"/>
  <c r="D381" i="1"/>
  <c r="D380" i="1"/>
  <c r="D379" i="1"/>
  <c r="D378" i="1"/>
  <c r="D376" i="1"/>
  <c r="D375" i="1"/>
  <c r="D373" i="1"/>
  <c r="D371" i="1"/>
  <c r="D370" i="1"/>
  <c r="D369" i="1"/>
  <c r="D368" i="1"/>
  <c r="D367" i="1"/>
  <c r="D366" i="1"/>
  <c r="D365" i="1"/>
  <c r="D363" i="1"/>
  <c r="D362" i="1"/>
  <c r="D360" i="1"/>
  <c r="D359" i="1"/>
  <c r="D358" i="1"/>
  <c r="D356" i="1"/>
  <c r="D355" i="1"/>
  <c r="D354" i="1"/>
  <c r="D353" i="1"/>
  <c r="D352" i="1"/>
  <c r="D351" i="1"/>
  <c r="D350" i="1" s="1"/>
  <c r="D349" i="1"/>
  <c r="D348" i="1"/>
  <c r="D346" i="1"/>
  <c r="D345" i="1"/>
  <c r="D344" i="1"/>
  <c r="D342" i="1"/>
  <c r="D341" i="1"/>
  <c r="D339" i="1"/>
  <c r="D338" i="1"/>
  <c r="D337" i="1"/>
  <c r="D336" i="1"/>
  <c r="D335" i="1"/>
  <c r="D334" i="1"/>
  <c r="D333" i="1"/>
  <c r="D332" i="1"/>
  <c r="D331" i="1"/>
  <c r="D329" i="1"/>
  <c r="D328" i="1"/>
  <c r="D325" i="1"/>
  <c r="D324" i="1"/>
  <c r="D323" i="1"/>
  <c r="D322" i="1"/>
  <c r="D321" i="1"/>
  <c r="D320" i="1"/>
  <c r="D319" i="1"/>
  <c r="D318" i="1"/>
  <c r="D317" i="1" s="1"/>
  <c r="D316" i="1"/>
  <c r="D315" i="1"/>
  <c r="D314" i="1"/>
  <c r="D312" i="1"/>
  <c r="D311" i="1"/>
  <c r="D310" i="1"/>
  <c r="D309" i="1"/>
  <c r="D308" i="1"/>
  <c r="D307" i="1"/>
  <c r="D305" i="1"/>
  <c r="D304" i="1"/>
  <c r="D302" i="1"/>
  <c r="D301" i="1"/>
  <c r="D300" i="1"/>
  <c r="D299" i="1"/>
  <c r="D298" i="1"/>
  <c r="D297" i="1"/>
  <c r="D296" i="1"/>
  <c r="D295" i="1" s="1"/>
  <c r="D294" i="1"/>
  <c r="D293" i="1"/>
  <c r="D292" i="1"/>
  <c r="D291" i="1"/>
  <c r="D290" i="1"/>
  <c r="D289" i="1"/>
  <c r="D288" i="1"/>
  <c r="D286" i="1"/>
  <c r="D285" i="1"/>
  <c r="D284" i="1"/>
  <c r="D283" i="1"/>
  <c r="D282" i="1"/>
  <c r="D281" i="1"/>
  <c r="D280" i="1"/>
  <c r="D279" i="1" s="1"/>
  <c r="D278" i="1" s="1"/>
  <c r="D277" i="1"/>
  <c r="D276" i="1"/>
  <c r="D275" i="1"/>
  <c r="D274" i="1"/>
  <c r="D272" i="1"/>
  <c r="D271" i="1"/>
  <c r="D270" i="1"/>
  <c r="D269" i="1"/>
  <c r="D268" i="1"/>
  <c r="D266" i="1"/>
  <c r="D265" i="1"/>
  <c r="D264" i="1"/>
  <c r="D263" i="1"/>
  <c r="D262" i="1"/>
  <c r="D261" i="1"/>
  <c r="D259" i="1"/>
  <c r="D258" i="1"/>
  <c r="D257" i="1"/>
  <c r="D256" i="1"/>
  <c r="D255" i="1"/>
  <c r="D253" i="1"/>
  <c r="D252" i="1"/>
  <c r="D251" i="1"/>
  <c r="D250" i="1"/>
  <c r="D249" i="1"/>
  <c r="D247" i="1"/>
  <c r="D246" i="1"/>
  <c r="D245" i="1"/>
  <c r="D243" i="1"/>
  <c r="D242" i="1"/>
  <c r="D241" i="1"/>
  <c r="D240" i="1"/>
  <c r="D238" i="1"/>
  <c r="D237" i="1"/>
  <c r="D236" i="1"/>
  <c r="D235" i="1"/>
  <c r="D233" i="1"/>
  <c r="D232" i="1"/>
  <c r="D231" i="1"/>
  <c r="D230" i="1"/>
  <c r="D229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8" i="1"/>
  <c r="D207" i="1"/>
  <c r="D206" i="1"/>
  <c r="D204" i="1"/>
  <c r="D203" i="1"/>
  <c r="D202" i="1"/>
  <c r="D201" i="1"/>
  <c r="D200" i="1"/>
  <c r="D199" i="1"/>
  <c r="D194" i="1"/>
  <c r="D193" i="1"/>
  <c r="D192" i="1"/>
  <c r="D191" i="1"/>
  <c r="D190" i="1"/>
  <c r="D189" i="1"/>
  <c r="D188" i="1"/>
  <c r="D186" i="1"/>
  <c r="D185" i="1"/>
  <c r="D184" i="1"/>
  <c r="D183" i="1"/>
  <c r="D182" i="1"/>
  <c r="D181" i="1"/>
  <c r="D180" i="1"/>
  <c r="D179" i="1"/>
  <c r="D178" i="1" s="1"/>
  <c r="D177" i="1"/>
  <c r="D176" i="1"/>
  <c r="D175" i="1"/>
  <c r="D174" i="1"/>
  <c r="D173" i="1"/>
  <c r="D172" i="1"/>
  <c r="D171" i="1"/>
  <c r="D170" i="1"/>
  <c r="D168" i="1"/>
  <c r="D167" i="1"/>
  <c r="D166" i="1"/>
  <c r="D164" i="1"/>
  <c r="D163" i="1"/>
  <c r="D162" i="1"/>
  <c r="D160" i="1"/>
  <c r="D159" i="1"/>
  <c r="D158" i="1"/>
  <c r="H154" i="1"/>
  <c r="G154" i="1"/>
  <c r="D152" i="1"/>
  <c r="D151" i="1"/>
  <c r="D150" i="1"/>
  <c r="D148" i="1"/>
  <c r="D147" i="1"/>
  <c r="D146" i="1"/>
  <c r="D145" i="1"/>
  <c r="D144" i="1"/>
  <c r="D143" i="1"/>
  <c r="D142" i="1"/>
  <c r="D140" i="1"/>
  <c r="D139" i="1"/>
  <c r="D138" i="1"/>
  <c r="D136" i="1"/>
  <c r="D135" i="1"/>
  <c r="D134" i="1"/>
  <c r="D133" i="1"/>
  <c r="D132" i="1"/>
  <c r="D129" i="1"/>
  <c r="D128" i="1"/>
  <c r="D127" i="1"/>
  <c r="D125" i="1"/>
  <c r="D124" i="1"/>
  <c r="D123" i="1"/>
  <c r="D122" i="1"/>
  <c r="D120" i="1"/>
  <c r="D119" i="1"/>
  <c r="D117" i="1"/>
  <c r="D115" i="1"/>
  <c r="D114" i="1"/>
  <c r="D113" i="1"/>
  <c r="D112" i="1"/>
  <c r="D111" i="1"/>
  <c r="D110" i="1"/>
  <c r="D109" i="1"/>
  <c r="D107" i="1"/>
  <c r="D106" i="1"/>
  <c r="D105" i="1"/>
  <c r="D104" i="1"/>
  <c r="D103" i="1"/>
  <c r="D102" i="1"/>
  <c r="D101" i="1" s="1"/>
  <c r="D100" i="1"/>
  <c r="D99" i="1"/>
  <c r="D98" i="1"/>
  <c r="D97" i="1"/>
  <c r="D96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0" i="1"/>
  <c r="D59" i="1"/>
  <c r="D58" i="1"/>
  <c r="D57" i="1"/>
  <c r="D56" i="1"/>
  <c r="D54" i="1"/>
  <c r="D53" i="1"/>
  <c r="D51" i="1"/>
  <c r="D50" i="1"/>
  <c r="D49" i="1"/>
  <c r="D48" i="1"/>
  <c r="D47" i="1"/>
  <c r="D45" i="1"/>
  <c r="D44" i="1"/>
  <c r="D43" i="1"/>
  <c r="D42" i="1"/>
  <c r="D41" i="1"/>
  <c r="D39" i="1"/>
  <c r="D38" i="1"/>
  <c r="D37" i="1" s="1"/>
  <c r="D36" i="1"/>
  <c r="D35" i="1"/>
  <c r="D34" i="1"/>
  <c r="D33" i="1"/>
  <c r="D30" i="1"/>
  <c r="D29" i="1"/>
  <c r="D28" i="1"/>
  <c r="D27" i="1"/>
  <c r="D25" i="1"/>
  <c r="D24" i="1"/>
  <c r="D14" i="1"/>
  <c r="D13" i="1"/>
  <c r="D11" i="1"/>
  <c r="G76" i="1"/>
  <c r="G177" i="1"/>
  <c r="G194" i="1"/>
  <c r="G231" i="1"/>
  <c r="G73" i="1"/>
  <c r="G352" i="1"/>
  <c r="G166" i="1"/>
  <c r="G167" i="1"/>
  <c r="G426" i="1"/>
  <c r="G144" i="1"/>
  <c r="G125" i="1"/>
  <c r="G134" i="1"/>
  <c r="G351" i="1"/>
  <c r="G562" i="1"/>
  <c r="G24" i="1"/>
  <c r="G119" i="1"/>
  <c r="G237" i="1"/>
  <c r="G240" i="1"/>
  <c r="G173" i="1"/>
  <c r="G218" i="1"/>
  <c r="G542" i="1"/>
  <c r="G180" i="1"/>
  <c r="G200" i="1"/>
  <c r="G105" i="1"/>
  <c r="G480" i="1"/>
  <c r="G233" i="1"/>
  <c r="G93" i="1"/>
  <c r="G54" i="1"/>
  <c r="G299" i="1"/>
  <c r="G448" i="1"/>
  <c r="G548" i="1"/>
  <c r="G358" i="1"/>
  <c r="G344" i="1"/>
  <c r="H344" i="1" s="1"/>
  <c r="G362" i="1"/>
  <c r="G513" i="1"/>
  <c r="G70" i="1"/>
  <c r="G168" i="1"/>
  <c r="G425" i="1"/>
  <c r="G311" i="1"/>
  <c r="G474" i="1"/>
  <c r="G103" i="1"/>
  <c r="G51" i="1"/>
  <c r="G123" i="1"/>
  <c r="G378" i="1"/>
  <c r="G387" i="1"/>
  <c r="G89" i="1"/>
  <c r="G146" i="1"/>
  <c r="G466" i="1"/>
  <c r="G522" i="1"/>
  <c r="G559" i="1"/>
  <c r="G319" i="1"/>
  <c r="G227" i="1"/>
  <c r="G419" i="1"/>
  <c r="G556" i="1"/>
  <c r="G369" i="1"/>
  <c r="G292" i="1"/>
  <c r="G300" i="1"/>
  <c r="G236" i="1"/>
  <c r="G28" i="1"/>
  <c r="G245" i="1"/>
  <c r="G550" i="1"/>
  <c r="G341" i="1"/>
  <c r="G375" i="1"/>
  <c r="G264" i="1"/>
  <c r="G441" i="1"/>
  <c r="G86" i="1"/>
  <c r="G520" i="1"/>
  <c r="G214" i="1"/>
  <c r="G223" i="1"/>
  <c r="G212" i="1"/>
  <c r="G373" i="1"/>
  <c r="G464" i="1"/>
  <c r="G523" i="1"/>
  <c r="G418" i="1"/>
  <c r="G528" i="1"/>
  <c r="G440" i="1"/>
  <c r="G204" i="1"/>
  <c r="G450" i="1"/>
  <c r="G109" i="1"/>
  <c r="G342" i="1"/>
  <c r="G249" i="1"/>
  <c r="G111" i="1"/>
  <c r="G91" i="1"/>
  <c r="G458" i="1"/>
  <c r="G541" i="1"/>
  <c r="G242" i="1"/>
  <c r="G281" i="1"/>
  <c r="G172" i="1"/>
  <c r="G348" i="1"/>
  <c r="G444" i="1"/>
  <c r="G417" i="1"/>
  <c r="G477" i="1"/>
  <c r="G44" i="1"/>
  <c r="G305" i="1"/>
  <c r="G534" i="1"/>
  <c r="G79" i="1"/>
  <c r="G35" i="1"/>
  <c r="G252" i="1"/>
  <c r="G500" i="1"/>
  <c r="G494" i="1"/>
  <c r="G53" i="1"/>
  <c r="G255" i="1"/>
  <c r="G412" i="1"/>
  <c r="G307" i="1"/>
  <c r="G38" i="1"/>
  <c r="G74" i="1"/>
  <c r="G158" i="1"/>
  <c r="G546" i="1"/>
  <c r="G545" i="1"/>
  <c r="G403" i="1"/>
  <c r="G162" i="1"/>
  <c r="G100" i="1"/>
  <c r="G150" i="1"/>
  <c r="G179" i="1"/>
  <c r="G437" i="1"/>
  <c r="G29" i="1"/>
  <c r="G428" i="1"/>
  <c r="G515" i="1"/>
  <c r="G216" i="1"/>
  <c r="G436" i="1"/>
  <c r="G433" i="1"/>
  <c r="G64" i="1"/>
  <c r="G518" i="1"/>
  <c r="G365" i="1"/>
  <c r="G206" i="1"/>
  <c r="G139" i="1"/>
  <c r="G318" i="1"/>
  <c r="G50" i="1"/>
  <c r="G56" i="1"/>
  <c r="G219" i="1"/>
  <c r="G531" i="1"/>
  <c r="G367" i="1"/>
  <c r="G390" i="1"/>
  <c r="G490" i="1"/>
  <c r="G102" i="1"/>
  <c r="G405" i="1"/>
  <c r="G465" i="1"/>
  <c r="G57" i="1"/>
  <c r="G132" i="1"/>
  <c r="G495" i="1"/>
  <c r="G171" i="1"/>
  <c r="G202" i="1"/>
  <c r="G392" i="1"/>
  <c r="G451" i="1"/>
  <c r="G207" i="1"/>
  <c r="G190" i="1"/>
  <c r="G395" i="1"/>
  <c r="G298" i="1"/>
  <c r="G314" i="1"/>
  <c r="G401" i="1"/>
  <c r="G262" i="1"/>
  <c r="G250" i="1"/>
  <c r="G457" i="1"/>
  <c r="G431" i="1"/>
  <c r="G113" i="1"/>
  <c r="G502" i="1"/>
  <c r="G414" i="1"/>
  <c r="G517" i="1"/>
  <c r="G470" i="1"/>
  <c r="G46" i="1" l="1"/>
  <c r="D95" i="1"/>
  <c r="H95" i="1" s="1"/>
  <c r="G573" i="1"/>
  <c r="G63" i="1"/>
  <c r="H63" i="1" s="1"/>
  <c r="G118" i="1"/>
  <c r="G26" i="1"/>
  <c r="G164" i="1"/>
  <c r="H164" i="1" s="1"/>
  <c r="D63" i="1"/>
  <c r="D131" i="1"/>
  <c r="D141" i="1"/>
  <c r="D198" i="1"/>
  <c r="D197" i="1" s="1"/>
  <c r="D217" i="1"/>
  <c r="D228" i="1"/>
  <c r="D267" i="1"/>
  <c r="D287" i="1"/>
  <c r="D313" i="1"/>
  <c r="D340" i="1"/>
  <c r="D364" i="1"/>
  <c r="D374" i="1"/>
  <c r="D372" i="1" s="1"/>
  <c r="D377" i="1"/>
  <c r="D385" i="1"/>
  <c r="D384" i="1" s="1"/>
  <c r="D393" i="1"/>
  <c r="D402" i="1"/>
  <c r="H402" i="1" s="1"/>
  <c r="D411" i="1"/>
  <c r="D420" i="1"/>
  <c r="D435" i="1"/>
  <c r="G361" i="1"/>
  <c r="G357" i="1"/>
  <c r="G137" i="1"/>
  <c r="D55" i="1"/>
  <c r="D121" i="1"/>
  <c r="D137" i="1"/>
  <c r="D149" i="1"/>
  <c r="D239" i="1"/>
  <c r="D254" i="1"/>
  <c r="H254" i="1" s="1"/>
  <c r="D273" i="1"/>
  <c r="D306" i="1"/>
  <c r="D361" i="1"/>
  <c r="D398" i="1"/>
  <c r="D416" i="1"/>
  <c r="D452" i="1"/>
  <c r="D442" i="1" s="1"/>
  <c r="D460" i="1"/>
  <c r="D493" i="1"/>
  <c r="D506" i="1" s="1"/>
  <c r="D503" i="1"/>
  <c r="G41" i="1"/>
  <c r="H41" i="1" s="1"/>
  <c r="G66" i="1"/>
  <c r="G129" i="1"/>
  <c r="G148" i="1"/>
  <c r="G88" i="1"/>
  <c r="H88" i="1" s="1"/>
  <c r="G58" i="1"/>
  <c r="G350" i="1"/>
  <c r="H350" i="1" s="1"/>
  <c r="G239" i="1"/>
  <c r="G439" i="1"/>
  <c r="G52" i="1"/>
  <c r="G37" i="1"/>
  <c r="G101" i="1"/>
  <c r="G364" i="1"/>
  <c r="G126" i="1"/>
  <c r="G95" i="1"/>
  <c r="D397" i="1"/>
  <c r="G122" i="1"/>
  <c r="H122" i="1" s="1"/>
  <c r="G99" i="1"/>
  <c r="G77" i="1"/>
  <c r="H77" i="1" s="1"/>
  <c r="G47" i="1"/>
  <c r="G117" i="1"/>
  <c r="G140" i="1"/>
  <c r="G96" i="1"/>
  <c r="H96" i="1" s="1"/>
  <c r="G188" i="1"/>
  <c r="H219" i="1"/>
  <c r="D234" i="1"/>
  <c r="D248" i="1"/>
  <c r="D260" i="1"/>
  <c r="D330" i="1"/>
  <c r="D327" i="1" s="1"/>
  <c r="D343" i="1"/>
  <c r="D357" i="1"/>
  <c r="H357" i="1" s="1"/>
  <c r="D389" i="1"/>
  <c r="D407" i="1"/>
  <c r="H407" i="1" s="1"/>
  <c r="D427" i="1"/>
  <c r="D439" i="1"/>
  <c r="D443" i="1"/>
  <c r="D476" i="1"/>
  <c r="D489" i="1"/>
  <c r="D499" i="1"/>
  <c r="D510" i="1"/>
  <c r="H24" i="1"/>
  <c r="H29" i="1"/>
  <c r="H35" i="1"/>
  <c r="H37" i="1"/>
  <c r="H44" i="1"/>
  <c r="H47" i="1"/>
  <c r="H51" i="1"/>
  <c r="H54" i="1"/>
  <c r="H56" i="1"/>
  <c r="H58" i="1"/>
  <c r="H64" i="1"/>
  <c r="H66" i="1"/>
  <c r="H70" i="1"/>
  <c r="H74" i="1"/>
  <c r="H76" i="1"/>
  <c r="H89" i="1"/>
  <c r="H91" i="1"/>
  <c r="H93" i="1"/>
  <c r="H99" i="1"/>
  <c r="H101" i="1"/>
  <c r="H103" i="1"/>
  <c r="H105" i="1"/>
  <c r="H117" i="1"/>
  <c r="H129" i="1"/>
  <c r="H132" i="1"/>
  <c r="H134" i="1"/>
  <c r="H140" i="1"/>
  <c r="H144" i="1"/>
  <c r="H146" i="1"/>
  <c r="H148" i="1"/>
  <c r="H150" i="1"/>
  <c r="H162" i="1"/>
  <c r="H167" i="1"/>
  <c r="H172" i="1"/>
  <c r="H180" i="1"/>
  <c r="H200" i="1"/>
  <c r="H202" i="1"/>
  <c r="H204" i="1"/>
  <c r="H207" i="1"/>
  <c r="H212" i="1"/>
  <c r="H214" i="1"/>
  <c r="H28" i="1"/>
  <c r="H38" i="1"/>
  <c r="H50" i="1"/>
  <c r="H53" i="1"/>
  <c r="H57" i="1"/>
  <c r="H73" i="1"/>
  <c r="H79" i="1"/>
  <c r="H86" i="1"/>
  <c r="H100" i="1"/>
  <c r="H102" i="1"/>
  <c r="H109" i="1"/>
  <c r="H111" i="1"/>
  <c r="H113" i="1"/>
  <c r="H119" i="1"/>
  <c r="H123" i="1"/>
  <c r="H125" i="1"/>
  <c r="H137" i="1"/>
  <c r="H139" i="1"/>
  <c r="H158" i="1"/>
  <c r="H166" i="1"/>
  <c r="H168" i="1"/>
  <c r="H171" i="1"/>
  <c r="H173" i="1"/>
  <c r="H177" i="1"/>
  <c r="H179" i="1"/>
  <c r="H188" i="1"/>
  <c r="H190" i="1"/>
  <c r="H194" i="1"/>
  <c r="H206" i="1"/>
  <c r="G407" i="1"/>
  <c r="G578" i="1"/>
  <c r="G254" i="1"/>
  <c r="G315" i="1"/>
  <c r="G317" i="1"/>
  <c r="G322" i="1"/>
  <c r="G289" i="1"/>
  <c r="G461" i="1"/>
  <c r="G421" i="1"/>
  <c r="G508" i="1"/>
  <c r="G316" i="1"/>
  <c r="G402" i="1"/>
  <c r="G460" i="1"/>
  <c r="G519" i="1"/>
  <c r="G544" i="1"/>
  <c r="G217" i="1"/>
  <c r="H217" i="1" s="1"/>
  <c r="G503" i="1"/>
  <c r="G279" i="1"/>
  <c r="G340" i="1"/>
  <c r="G374" i="1"/>
  <c r="G416" i="1"/>
  <c r="G435" i="1"/>
  <c r="G228" i="1"/>
  <c r="G261" i="1"/>
  <c r="G485" i="1"/>
  <c r="G310" i="1"/>
  <c r="G276" i="1"/>
  <c r="G482" i="1"/>
  <c r="G290" i="1"/>
  <c r="G394" i="1"/>
  <c r="G308" i="1"/>
  <c r="G229" i="1"/>
  <c r="G564" i="1"/>
  <c r="G447" i="1"/>
  <c r="G268" i="1"/>
  <c r="G345" i="1"/>
  <c r="G468" i="1"/>
  <c r="G555" i="1"/>
  <c r="G246" i="1"/>
  <c r="G269" i="1"/>
  <c r="G539" i="1"/>
  <c r="G498" i="1"/>
  <c r="G576" i="1"/>
  <c r="G525" i="1"/>
  <c r="G368" i="1"/>
  <c r="G330" i="1"/>
  <c r="G331" i="1"/>
  <c r="G524" i="1"/>
  <c r="G581" i="1"/>
  <c r="G321" i="1"/>
  <c r="G234" i="1"/>
  <c r="G235" i="1"/>
  <c r="G323" i="1"/>
  <c r="G338" i="1"/>
  <c r="G496" i="1"/>
  <c r="G265" i="1"/>
  <c r="G253" i="1"/>
  <c r="G467" i="1"/>
  <c r="G404" i="1"/>
  <c r="G533" i="1"/>
  <c r="G566" i="1"/>
  <c r="G263" i="1"/>
  <c r="G353" i="1"/>
  <c r="G320" i="1"/>
  <c r="G574" i="1"/>
  <c r="G243" i="1"/>
  <c r="G282" i="1"/>
  <c r="G400" i="1"/>
  <c r="G266" i="1"/>
  <c r="G335" i="1"/>
  <c r="G484" i="1"/>
  <c r="G530" i="1"/>
  <c r="G568" i="1"/>
  <c r="G309" i="1"/>
  <c r="G293" i="1"/>
  <c r="G577" i="1"/>
  <c r="G409" i="1"/>
  <c r="G371" i="1"/>
  <c r="G396" i="1"/>
  <c r="G567" i="1"/>
  <c r="G479" i="1"/>
  <c r="G270" i="1"/>
  <c r="G430" i="1"/>
  <c r="G569" i="1"/>
  <c r="G413" i="1"/>
  <c r="G456" i="1"/>
  <c r="G492" i="1"/>
  <c r="G355" i="1"/>
  <c r="G256" i="1"/>
  <c r="G332" i="1"/>
  <c r="G241" i="1"/>
  <c r="G370" i="1"/>
  <c r="G333" i="1"/>
  <c r="G259" i="1"/>
  <c r="G354" i="1"/>
  <c r="G277" i="1"/>
  <c r="G376" i="1"/>
  <c r="G386" i="1"/>
  <c r="H386" i="1" s="1"/>
  <c r="G455" i="1"/>
  <c r="G296" i="1"/>
  <c r="H296" i="1" s="1"/>
  <c r="G497" i="1"/>
  <c r="G225" i="1"/>
  <c r="G446" i="1"/>
  <c r="G423" i="1"/>
  <c r="G301" i="1"/>
  <c r="G462" i="1"/>
  <c r="G339" i="1"/>
  <c r="G280" i="1"/>
  <c r="H280" i="1" s="1"/>
  <c r="G302" i="1"/>
  <c r="G25" i="1"/>
  <c r="H25" i="1" s="1"/>
  <c r="D26" i="1"/>
  <c r="G27" i="1"/>
  <c r="H27" i="1" s="1"/>
  <c r="D32" i="1"/>
  <c r="G33" i="1"/>
  <c r="H33" i="1" s="1"/>
  <c r="G39" i="1"/>
  <c r="H39" i="1" s="1"/>
  <c r="D40" i="1"/>
  <c r="G43" i="1"/>
  <c r="H43" i="1" s="1"/>
  <c r="G45" i="1"/>
  <c r="H45" i="1" s="1"/>
  <c r="D46" i="1"/>
  <c r="G49" i="1"/>
  <c r="H49" i="1" s="1"/>
  <c r="D52" i="1"/>
  <c r="H52" i="1" s="1"/>
  <c r="G59" i="1"/>
  <c r="H59" i="1" s="1"/>
  <c r="G65" i="1"/>
  <c r="H65" i="1" s="1"/>
  <c r="G67" i="1"/>
  <c r="H67" i="1" s="1"/>
  <c r="G69" i="1"/>
  <c r="H69" i="1" s="1"/>
  <c r="G71" i="1"/>
  <c r="H71" i="1" s="1"/>
  <c r="G75" i="1"/>
  <c r="H75" i="1" s="1"/>
  <c r="D80" i="1"/>
  <c r="G81" i="1"/>
  <c r="H81" i="1" s="1"/>
  <c r="G83" i="1"/>
  <c r="H83" i="1" s="1"/>
  <c r="G85" i="1"/>
  <c r="H85" i="1" s="1"/>
  <c r="G87" i="1"/>
  <c r="H87" i="1" s="1"/>
  <c r="G97" i="1"/>
  <c r="H97" i="1" s="1"/>
  <c r="G107" i="1"/>
  <c r="H107" i="1" s="1"/>
  <c r="D108" i="1"/>
  <c r="G115" i="1"/>
  <c r="H115" i="1" s="1"/>
  <c r="D118" i="1"/>
  <c r="H118" i="1" s="1"/>
  <c r="D126" i="1"/>
  <c r="H126" i="1" s="1"/>
  <c r="G127" i="1"/>
  <c r="H127" i="1" s="1"/>
  <c r="D130" i="1"/>
  <c r="G133" i="1"/>
  <c r="H133" i="1" s="1"/>
  <c r="G135" i="1"/>
  <c r="H135" i="1" s="1"/>
  <c r="G143" i="1"/>
  <c r="H143" i="1" s="1"/>
  <c r="G145" i="1"/>
  <c r="H145" i="1" s="1"/>
  <c r="G147" i="1"/>
  <c r="H147" i="1" s="1"/>
  <c r="G151" i="1"/>
  <c r="H151" i="1" s="1"/>
  <c r="G160" i="1"/>
  <c r="H160" i="1" s="1"/>
  <c r="D161" i="1"/>
  <c r="D165" i="1"/>
  <c r="D169" i="1"/>
  <c r="G170" i="1"/>
  <c r="H170" i="1" s="1"/>
  <c r="G174" i="1"/>
  <c r="H174" i="1" s="1"/>
  <c r="G176" i="1"/>
  <c r="H176" i="1" s="1"/>
  <c r="G182" i="1"/>
  <c r="H182" i="1" s="1"/>
  <c r="G184" i="1"/>
  <c r="H184" i="1" s="1"/>
  <c r="G186" i="1"/>
  <c r="H186" i="1" s="1"/>
  <c r="D187" i="1"/>
  <c r="G192" i="1"/>
  <c r="H192" i="1" s="1"/>
  <c r="D205" i="1"/>
  <c r="G208" i="1"/>
  <c r="H208" i="1" s="1"/>
  <c r="D209" i="1"/>
  <c r="G210" i="1"/>
  <c r="H210" i="1" s="1"/>
  <c r="G220" i="1"/>
  <c r="H220" i="1" s="1"/>
  <c r="G222" i="1"/>
  <c r="H228" i="1"/>
  <c r="H231" i="1"/>
  <c r="H233" i="1"/>
  <c r="H236" i="1"/>
  <c r="H240" i="1"/>
  <c r="H242" i="1"/>
  <c r="H245" i="1"/>
  <c r="H250" i="1"/>
  <c r="H252" i="1"/>
  <c r="H259" i="1"/>
  <c r="H262" i="1"/>
  <c r="H264" i="1"/>
  <c r="H266" i="1"/>
  <c r="H268" i="1"/>
  <c r="H270" i="1"/>
  <c r="H276" i="1"/>
  <c r="H281" i="1"/>
  <c r="H289" i="1"/>
  <c r="H293" i="1"/>
  <c r="H299" i="1"/>
  <c r="H301" i="1"/>
  <c r="D303" i="1"/>
  <c r="H309" i="1"/>
  <c r="H311" i="1"/>
  <c r="H315" i="1"/>
  <c r="H317" i="1"/>
  <c r="H319" i="1"/>
  <c r="H321" i="1"/>
  <c r="H323" i="1"/>
  <c r="H332" i="1"/>
  <c r="H338" i="1"/>
  <c r="H340" i="1"/>
  <c r="H342" i="1"/>
  <c r="H348" i="1"/>
  <c r="H352" i="1"/>
  <c r="H354" i="1"/>
  <c r="G226" i="1"/>
  <c r="H226" i="1" s="1"/>
  <c r="G473" i="1"/>
  <c r="G557" i="1"/>
  <c r="G346" i="1"/>
  <c r="H346" i="1" s="1"/>
  <c r="G478" i="1"/>
  <c r="G399" i="1"/>
  <c r="G552" i="1"/>
  <c r="G285" i="1"/>
  <c r="H285" i="1" s="1"/>
  <c r="G422" i="1"/>
  <c r="G388" i="1"/>
  <c r="G410" i="1"/>
  <c r="G501" i="1"/>
  <c r="G363" i="1"/>
  <c r="G325" i="1"/>
  <c r="H325" i="1" s="1"/>
  <c r="G553" i="1"/>
  <c r="G324" i="1"/>
  <c r="G505" i="1"/>
  <c r="G560" i="1"/>
  <c r="G271" i="1"/>
  <c r="G337" i="1"/>
  <c r="G453" i="1"/>
  <c r="G379" i="1"/>
  <c r="G563" i="1"/>
  <c r="G536" i="1"/>
  <c r="G360" i="1"/>
  <c r="G381" i="1"/>
  <c r="G491" i="1"/>
  <c r="G251" i="1"/>
  <c r="G532" i="1"/>
  <c r="G349" i="1"/>
  <c r="G475" i="1"/>
  <c r="H475" i="1" s="1"/>
  <c r="G288" i="1"/>
  <c r="G537" i="1"/>
  <c r="G380" i="1"/>
  <c r="G408" i="1"/>
  <c r="G449" i="1"/>
  <c r="G336" i="1"/>
  <c r="H336" i="1" s="1"/>
  <c r="G454" i="1"/>
  <c r="G312" i="1"/>
  <c r="G579" i="1"/>
  <c r="G483" i="1"/>
  <c r="G284" i="1"/>
  <c r="G334" i="1"/>
  <c r="H334" i="1" s="1"/>
  <c r="G554" i="1"/>
  <c r="G356" i="1"/>
  <c r="H356" i="1" s="1"/>
  <c r="G481" i="1"/>
  <c r="G247" i="1"/>
  <c r="H247" i="1" s="1"/>
  <c r="G221" i="1"/>
  <c r="H221" i="1" s="1"/>
  <c r="G429" i="1"/>
  <c r="G521" i="1"/>
  <c r="G359" i="1"/>
  <c r="G224" i="1"/>
  <c r="H224" i="1" s="1"/>
  <c r="G509" i="1"/>
  <c r="G463" i="1"/>
  <c r="G535" i="1"/>
  <c r="G438" i="1"/>
  <c r="G472" i="1"/>
  <c r="G283" i="1"/>
  <c r="H283" i="1" s="1"/>
  <c r="G391" i="1"/>
  <c r="G575" i="1"/>
  <c r="G304" i="1"/>
  <c r="H304" i="1" s="1"/>
  <c r="G291" i="1"/>
  <c r="H291" i="1" s="1"/>
  <c r="G272" i="1"/>
  <c r="H272" i="1" s="1"/>
  <c r="G551" i="1"/>
  <c r="G580" i="1"/>
  <c r="G297" i="1"/>
  <c r="H297" i="1" s="1"/>
  <c r="G232" i="1"/>
  <c r="G328" i="1"/>
  <c r="G238" i="1"/>
  <c r="H238" i="1" s="1"/>
  <c r="G286" i="1"/>
  <c r="G565" i="1"/>
  <c r="G294" i="1"/>
  <c r="G445" i="1"/>
  <c r="G504" i="1"/>
  <c r="G258" i="1"/>
  <c r="G274" i="1"/>
  <c r="H274" i="1" s="1"/>
  <c r="G526" i="1"/>
  <c r="G257" i="1"/>
  <c r="H257" i="1" s="1"/>
  <c r="G275" i="1"/>
  <c r="G366" i="1"/>
  <c r="G329" i="1"/>
  <c r="H329" i="1" s="1"/>
  <c r="G230" i="1"/>
  <c r="G486" i="1"/>
  <c r="G471" i="1"/>
  <c r="G30" i="1"/>
  <c r="H30" i="1" s="1"/>
  <c r="G34" i="1"/>
  <c r="H34" i="1" s="1"/>
  <c r="G36" i="1"/>
  <c r="H36" i="1" s="1"/>
  <c r="G40" i="1"/>
  <c r="G42" i="1"/>
  <c r="H42" i="1" s="1"/>
  <c r="G48" i="1"/>
  <c r="H48" i="1" s="1"/>
  <c r="G60" i="1"/>
  <c r="H60" i="1" s="1"/>
  <c r="G68" i="1"/>
  <c r="H68" i="1" s="1"/>
  <c r="G72" i="1"/>
  <c r="H72" i="1" s="1"/>
  <c r="G78" i="1"/>
  <c r="H78" i="1" s="1"/>
  <c r="G82" i="1"/>
  <c r="H82" i="1" s="1"/>
  <c r="G84" i="1"/>
  <c r="H84" i="1" s="1"/>
  <c r="G90" i="1"/>
  <c r="H90" i="1" s="1"/>
  <c r="G92" i="1"/>
  <c r="H92" i="1" s="1"/>
  <c r="G94" i="1"/>
  <c r="H94" i="1" s="1"/>
  <c r="G98" i="1"/>
  <c r="H98" i="1" s="1"/>
  <c r="G104" i="1"/>
  <c r="H104" i="1" s="1"/>
  <c r="G106" i="1"/>
  <c r="H106" i="1" s="1"/>
  <c r="G110" i="1"/>
  <c r="H110" i="1" s="1"/>
  <c r="G112" i="1"/>
  <c r="H112" i="1" s="1"/>
  <c r="G114" i="1"/>
  <c r="H114" i="1" s="1"/>
  <c r="G120" i="1"/>
  <c r="H120" i="1" s="1"/>
  <c r="G124" i="1"/>
  <c r="H124" i="1" s="1"/>
  <c r="G128" i="1"/>
  <c r="H128" i="1" s="1"/>
  <c r="G136" i="1"/>
  <c r="H136" i="1" s="1"/>
  <c r="G138" i="1"/>
  <c r="H138" i="1" s="1"/>
  <c r="G142" i="1"/>
  <c r="H142" i="1" s="1"/>
  <c r="G152" i="1"/>
  <c r="H152" i="1" s="1"/>
  <c r="G159" i="1"/>
  <c r="H159" i="1" s="1"/>
  <c r="G163" i="1"/>
  <c r="H163" i="1" s="1"/>
  <c r="G165" i="1"/>
  <c r="G175" i="1"/>
  <c r="H175" i="1" s="1"/>
  <c r="G181" i="1"/>
  <c r="H181" i="1" s="1"/>
  <c r="G183" i="1"/>
  <c r="H183" i="1" s="1"/>
  <c r="G185" i="1"/>
  <c r="H185" i="1" s="1"/>
  <c r="G189" i="1"/>
  <c r="H189" i="1" s="1"/>
  <c r="G191" i="1"/>
  <c r="H191" i="1" s="1"/>
  <c r="G193" i="1"/>
  <c r="H193" i="1" s="1"/>
  <c r="G199" i="1"/>
  <c r="H199" i="1" s="1"/>
  <c r="G201" i="1"/>
  <c r="H201" i="1" s="1"/>
  <c r="G203" i="1"/>
  <c r="H203" i="1" s="1"/>
  <c r="G211" i="1"/>
  <c r="H211" i="1" s="1"/>
  <c r="G213" i="1"/>
  <c r="H213" i="1" s="1"/>
  <c r="G215" i="1"/>
  <c r="H215" i="1" s="1"/>
  <c r="H216" i="1"/>
  <c r="H218" i="1"/>
  <c r="H222" i="1"/>
  <c r="H223" i="1"/>
  <c r="H225" i="1"/>
  <c r="H227" i="1"/>
  <c r="H230" i="1"/>
  <c r="H232" i="1"/>
  <c r="H234" i="1"/>
  <c r="H237" i="1"/>
  <c r="H239" i="1"/>
  <c r="H241" i="1"/>
  <c r="H243" i="1"/>
  <c r="H246" i="1"/>
  <c r="D244" i="1"/>
  <c r="H251" i="1"/>
  <c r="H253" i="1"/>
  <c r="H256" i="1"/>
  <c r="H258" i="1"/>
  <c r="H263" i="1"/>
  <c r="H265" i="1"/>
  <c r="H269" i="1"/>
  <c r="H271" i="1"/>
  <c r="H275" i="1"/>
  <c r="H277" i="1"/>
  <c r="H282" i="1"/>
  <c r="H284" i="1"/>
  <c r="H286" i="1"/>
  <c r="H288" i="1"/>
  <c r="H290" i="1"/>
  <c r="H292" i="1"/>
  <c r="H294" i="1"/>
  <c r="H298" i="1"/>
  <c r="H300" i="1"/>
  <c r="H302" i="1"/>
  <c r="H305" i="1"/>
  <c r="H308" i="1"/>
  <c r="H310" i="1"/>
  <c r="H312" i="1"/>
  <c r="H314" i="1"/>
  <c r="H316" i="1"/>
  <c r="H318" i="1"/>
  <c r="H320" i="1"/>
  <c r="H322" i="1"/>
  <c r="H324" i="1"/>
  <c r="H328" i="1"/>
  <c r="H330" i="1"/>
  <c r="H333" i="1"/>
  <c r="H229" i="1"/>
  <c r="H235" i="1"/>
  <c r="H249" i="1"/>
  <c r="H255" i="1"/>
  <c r="H261" i="1"/>
  <c r="H279" i="1"/>
  <c r="H307" i="1"/>
  <c r="H331" i="1"/>
  <c r="H335" i="1"/>
  <c r="H337" i="1"/>
  <c r="H339" i="1"/>
  <c r="H341" i="1"/>
  <c r="H349" i="1"/>
  <c r="H351" i="1"/>
  <c r="H353" i="1"/>
  <c r="H355" i="1"/>
  <c r="H359" i="1"/>
  <c r="H361" i="1"/>
  <c r="H364" i="1"/>
  <c r="H366" i="1"/>
  <c r="H368" i="1"/>
  <c r="H370" i="1"/>
  <c r="H373" i="1"/>
  <c r="H375" i="1"/>
  <c r="H380" i="1"/>
  <c r="H388" i="1"/>
  <c r="H391" i="1"/>
  <c r="H396" i="1"/>
  <c r="H399" i="1"/>
  <c r="H401" i="1"/>
  <c r="H403" i="1"/>
  <c r="H405" i="1"/>
  <c r="H409" i="1"/>
  <c r="H414" i="1"/>
  <c r="H417" i="1"/>
  <c r="H419" i="1"/>
  <c r="H421" i="1"/>
  <c r="H423" i="1"/>
  <c r="H426" i="1"/>
  <c r="H429" i="1"/>
  <c r="H431" i="1"/>
  <c r="H435" i="1"/>
  <c r="D434" i="1"/>
  <c r="H438" i="1"/>
  <c r="H441" i="1"/>
  <c r="H445" i="1"/>
  <c r="H447" i="1"/>
  <c r="H449" i="1"/>
  <c r="H451" i="1"/>
  <c r="H453" i="1"/>
  <c r="H455" i="1"/>
  <c r="H457" i="1"/>
  <c r="H463" i="1"/>
  <c r="H465" i="1"/>
  <c r="H467" i="1"/>
  <c r="H471" i="1"/>
  <c r="H473" i="1"/>
  <c r="H345" i="1"/>
  <c r="D347" i="1"/>
  <c r="H360" i="1"/>
  <c r="H363" i="1"/>
  <c r="H365" i="1"/>
  <c r="H367" i="1"/>
  <c r="H369" i="1"/>
  <c r="H371" i="1"/>
  <c r="H376" i="1"/>
  <c r="H379" i="1"/>
  <c r="H381" i="1"/>
  <c r="H387" i="1"/>
  <c r="H392" i="1"/>
  <c r="H395" i="1"/>
  <c r="H400" i="1"/>
  <c r="H404" i="1"/>
  <c r="D406" i="1"/>
  <c r="H410" i="1"/>
  <c r="H413" i="1"/>
  <c r="H418" i="1"/>
  <c r="H422" i="1"/>
  <c r="H425" i="1"/>
  <c r="D424" i="1"/>
  <c r="H430" i="1"/>
  <c r="H433" i="1"/>
  <c r="H437" i="1"/>
  <c r="H439" i="1"/>
  <c r="H446" i="1"/>
  <c r="H448" i="1"/>
  <c r="H450" i="1"/>
  <c r="H454" i="1"/>
  <c r="H456" i="1"/>
  <c r="H458" i="1"/>
  <c r="H358" i="1"/>
  <c r="H362" i="1"/>
  <c r="H378" i="1"/>
  <c r="H390" i="1"/>
  <c r="H394" i="1"/>
  <c r="H408" i="1"/>
  <c r="H412" i="1"/>
  <c r="H416" i="1"/>
  <c r="H428" i="1"/>
  <c r="H436" i="1"/>
  <c r="H440" i="1"/>
  <c r="H444" i="1"/>
  <c r="H460" i="1"/>
  <c r="H462" i="1"/>
  <c r="H464" i="1"/>
  <c r="H466" i="1"/>
  <c r="H468" i="1"/>
  <c r="H470" i="1"/>
  <c r="H472" i="1"/>
  <c r="H474" i="1"/>
  <c r="H477" i="1"/>
  <c r="H480" i="1"/>
  <c r="H482" i="1"/>
  <c r="H484" i="1"/>
  <c r="H486" i="1"/>
  <c r="H491" i="1"/>
  <c r="H496" i="1"/>
  <c r="H498" i="1"/>
  <c r="H501" i="1"/>
  <c r="H503" i="1"/>
  <c r="H509" i="1"/>
  <c r="D459" i="1"/>
  <c r="H461" i="1"/>
  <c r="H478" i="1"/>
  <c r="H479" i="1"/>
  <c r="H481" i="1"/>
  <c r="H483" i="1"/>
  <c r="H485" i="1"/>
  <c r="H492" i="1"/>
  <c r="H495" i="1"/>
  <c r="H497" i="1"/>
  <c r="H502" i="1"/>
  <c r="H505" i="1"/>
  <c r="H490" i="1"/>
  <c r="H494" i="1"/>
  <c r="H500" i="1"/>
  <c r="H504" i="1"/>
  <c r="H517" i="1"/>
  <c r="H520" i="1"/>
  <c r="H522" i="1"/>
  <c r="H524" i="1"/>
  <c r="H526" i="1"/>
  <c r="H530" i="1"/>
  <c r="H532" i="1"/>
  <c r="H534" i="1"/>
  <c r="H536" i="1"/>
  <c r="H539" i="1"/>
  <c r="H542" i="1"/>
  <c r="H545" i="1"/>
  <c r="H548" i="1"/>
  <c r="H551" i="1"/>
  <c r="H553" i="1"/>
  <c r="H555" i="1"/>
  <c r="H557" i="1"/>
  <c r="H560" i="1"/>
  <c r="H563" i="1"/>
  <c r="H565" i="1"/>
  <c r="H567" i="1"/>
  <c r="H569" i="1"/>
  <c r="H573" i="1"/>
  <c r="H575" i="1"/>
  <c r="H577" i="1"/>
  <c r="H580" i="1"/>
  <c r="H508" i="1"/>
  <c r="H513" i="1"/>
  <c r="H515" i="1"/>
  <c r="H518" i="1"/>
  <c r="H521" i="1"/>
  <c r="H523" i="1"/>
  <c r="H525" i="1"/>
  <c r="H528" i="1"/>
  <c r="H531" i="1"/>
  <c r="H533" i="1"/>
  <c r="H535" i="1"/>
  <c r="H537" i="1"/>
  <c r="H541" i="1"/>
  <c r="H544" i="1"/>
  <c r="H546" i="1"/>
  <c r="H550" i="1"/>
  <c r="H552" i="1"/>
  <c r="H554" i="1"/>
  <c r="H556" i="1"/>
  <c r="H559" i="1"/>
  <c r="H562" i="1"/>
  <c r="H564" i="1"/>
  <c r="H566" i="1"/>
  <c r="H568" i="1"/>
  <c r="H574" i="1"/>
  <c r="H576" i="1"/>
  <c r="H579" i="1"/>
  <c r="H581" i="1"/>
  <c r="D519" i="1"/>
  <c r="D529" i="1"/>
  <c r="D549" i="1"/>
  <c r="D547" i="1" s="1"/>
  <c r="D561" i="1"/>
  <c r="D578" i="1"/>
  <c r="G377" i="1"/>
  <c r="H377" i="1" s="1"/>
  <c r="G489" i="1"/>
  <c r="H489" i="1" s="1"/>
  <c r="G178" i="1"/>
  <c r="H178" i="1" s="1"/>
  <c r="G32" i="1"/>
  <c r="G561" i="1"/>
  <c r="G161" i="1"/>
  <c r="G510" i="1"/>
  <c r="H510" i="1" s="1"/>
  <c r="G267" i="1"/>
  <c r="H267" i="1" s="1"/>
  <c r="G248" i="1"/>
  <c r="H248" i="1" s="1"/>
  <c r="G384" i="1"/>
  <c r="G398" i="1"/>
  <c r="G169" i="1"/>
  <c r="G415" i="1"/>
  <c r="G427" i="1"/>
  <c r="H427" i="1" s="1"/>
  <c r="G306" i="1"/>
  <c r="H306" i="1" s="1"/>
  <c r="G443" i="1"/>
  <c r="H443" i="1" s="1"/>
  <c r="G198" i="1"/>
  <c r="H198" i="1" s="1"/>
  <c r="G205" i="1"/>
  <c r="G131" i="1"/>
  <c r="H131" i="1" s="1"/>
  <c r="G80" i="1"/>
  <c r="G469" i="1"/>
  <c r="H469" i="1" s="1"/>
  <c r="G516" i="1"/>
  <c r="G313" i="1"/>
  <c r="H313" i="1" s="1"/>
  <c r="G549" i="1"/>
  <c r="G121" i="1"/>
  <c r="H121" i="1" s="1"/>
  <c r="H398" i="1" l="1"/>
  <c r="H578" i="1"/>
  <c r="H374" i="1"/>
  <c r="H46" i="1"/>
  <c r="D415" i="1"/>
  <c r="H415" i="1"/>
  <c r="D582" i="1"/>
  <c r="G244" i="1"/>
  <c r="G295" i="1"/>
  <c r="H295" i="1" s="1"/>
  <c r="G108" i="1"/>
  <c r="G411" i="1"/>
  <c r="H411" i="1" s="1"/>
  <c r="G31" i="1"/>
  <c r="G149" i="1"/>
  <c r="H149" i="1" s="1"/>
  <c r="G55" i="1"/>
  <c r="H55" i="1" s="1"/>
  <c r="G209" i="1"/>
  <c r="G278" i="1"/>
  <c r="H278" i="1" s="1"/>
  <c r="G22" i="1"/>
  <c r="G260" i="1"/>
  <c r="H260" i="1" s="1"/>
  <c r="G187" i="1"/>
  <c r="G420" i="1"/>
  <c r="H420" i="1" s="1"/>
  <c r="G287" i="1"/>
  <c r="H287" i="1" s="1"/>
  <c r="D558" i="1"/>
  <c r="H561" i="1"/>
  <c r="D516" i="1"/>
  <c r="H519" i="1"/>
  <c r="H209" i="1"/>
  <c r="H205" i="1"/>
  <c r="H169" i="1"/>
  <c r="H161" i="1"/>
  <c r="D157" i="1"/>
  <c r="H80" i="1"/>
  <c r="D62" i="1"/>
  <c r="D31" i="1"/>
  <c r="H31" i="1" s="1"/>
  <c r="H32" i="1"/>
  <c r="D23" i="1"/>
  <c r="H26" i="1"/>
  <c r="G434" i="1"/>
  <c r="G476" i="1"/>
  <c r="H476" i="1" s="1"/>
  <c r="G347" i="1"/>
  <c r="H347" i="1" s="1"/>
  <c r="G582" i="1"/>
  <c r="H582" i="1" s="1"/>
  <c r="G141" i="1"/>
  <c r="H141" i="1" s="1"/>
  <c r="G424" i="1"/>
  <c r="G499" i="1"/>
  <c r="H499" i="1" s="1"/>
  <c r="G493" i="1"/>
  <c r="H493" i="1" s="1"/>
  <c r="G343" i="1"/>
  <c r="H343" i="1" s="1"/>
  <c r="G389" i="1"/>
  <c r="H389" i="1" s="1"/>
  <c r="G393" i="1"/>
  <c r="H393" i="1" s="1"/>
  <c r="G452" i="1"/>
  <c r="H452" i="1" s="1"/>
  <c r="G372" i="1"/>
  <c r="H372" i="1" s="1"/>
  <c r="G385" i="1"/>
  <c r="H385" i="1" s="1"/>
  <c r="G23" i="1"/>
  <c r="G273" i="1"/>
  <c r="H273" i="1" s="1"/>
  <c r="G529" i="1"/>
  <c r="H529" i="1" s="1"/>
  <c r="H549" i="1"/>
  <c r="D543" i="1"/>
  <c r="D527" i="1"/>
  <c r="H424" i="1"/>
  <c r="H434" i="1"/>
  <c r="D432" i="1"/>
  <c r="D383" i="1"/>
  <c r="H384" i="1"/>
  <c r="D326" i="1"/>
  <c r="H244" i="1"/>
  <c r="D196" i="1"/>
  <c r="H187" i="1"/>
  <c r="H165" i="1"/>
  <c r="D116" i="1"/>
  <c r="H108" i="1"/>
  <c r="H40" i="1"/>
  <c r="G547" i="1"/>
  <c r="H547" i="1" s="1"/>
  <c r="G514" i="1"/>
  <c r="G62" i="1"/>
  <c r="G406" i="1"/>
  <c r="H406" i="1" s="1"/>
  <c r="G196" i="1"/>
  <c r="G21" i="1"/>
  <c r="G459" i="1" l="1"/>
  <c r="H459" i="1" s="1"/>
  <c r="G303" i="1"/>
  <c r="H303" i="1" s="1"/>
  <c r="G506" i="1"/>
  <c r="H506" i="1" s="1"/>
  <c r="G157" i="1"/>
  <c r="G558" i="1"/>
  <c r="H196" i="1"/>
  <c r="D195" i="1"/>
  <c r="D540" i="1"/>
  <c r="G432" i="1"/>
  <c r="H432" i="1" s="1"/>
  <c r="H23" i="1"/>
  <c r="D22" i="1"/>
  <c r="H516" i="1"/>
  <c r="D514" i="1"/>
  <c r="H558" i="1"/>
  <c r="G326" i="1"/>
  <c r="G130" i="1"/>
  <c r="H130" i="1" s="1"/>
  <c r="G442" i="1"/>
  <c r="H442" i="1" s="1"/>
  <c r="G197" i="1"/>
  <c r="H197" i="1" s="1"/>
  <c r="G383" i="1"/>
  <c r="H383" i="1" s="1"/>
  <c r="G327" i="1"/>
  <c r="H327" i="1" s="1"/>
  <c r="G397" i="1"/>
  <c r="H397" i="1" s="1"/>
  <c r="H326" i="1"/>
  <c r="D382" i="1"/>
  <c r="G527" i="1"/>
  <c r="H527" i="1" s="1"/>
  <c r="D61" i="1"/>
  <c r="H62" i="1"/>
  <c r="D156" i="1"/>
  <c r="H157" i="1"/>
  <c r="G156" i="1"/>
  <c r="G195" i="1"/>
  <c r="G512" i="1"/>
  <c r="G543" i="1"/>
  <c r="H543" i="1" s="1"/>
  <c r="G61" i="1" l="1"/>
  <c r="H61" i="1" s="1"/>
  <c r="H156" i="1"/>
  <c r="D155" i="1"/>
  <c r="D538" i="1"/>
  <c r="H195" i="1"/>
  <c r="G116" i="1"/>
  <c r="H116" i="1" s="1"/>
  <c r="G382" i="1"/>
  <c r="H382" i="1" s="1"/>
  <c r="H514" i="1"/>
  <c r="D512" i="1"/>
  <c r="D21" i="1"/>
  <c r="H22" i="1"/>
  <c r="G540" i="1"/>
  <c r="H540" i="1" s="1"/>
  <c r="G153" i="1"/>
  <c r="G155" i="1" l="1"/>
  <c r="D153" i="1"/>
  <c r="H21" i="1"/>
  <c r="D487" i="1"/>
  <c r="H155" i="1"/>
  <c r="D570" i="1"/>
  <c r="H512" i="1"/>
  <c r="G538" i="1"/>
  <c r="H538" i="1" s="1"/>
  <c r="G487" i="1" l="1"/>
  <c r="H487" i="1" s="1"/>
  <c r="D571" i="1"/>
  <c r="H153" i="1"/>
  <c r="G570" i="1"/>
  <c r="H570" i="1" s="1"/>
  <c r="D583" i="1" l="1"/>
  <c r="G571" i="1"/>
  <c r="H571" i="1" s="1"/>
  <c r="G583" i="1" l="1"/>
  <c r="H583" i="1" s="1"/>
</calcChain>
</file>

<file path=xl/sharedStrings.xml><?xml version="1.0" encoding="utf-8"?>
<sst xmlns="http://schemas.openxmlformats.org/spreadsheetml/2006/main" count="1795" uniqueCount="1150">
  <si>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</si>
  <si>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</si>
  <si>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</si>
  <si>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</si>
  <si>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</si>
  <si>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</si>
  <si>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</si>
  <si>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</si>
  <si>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</si>
  <si>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</si>
  <si>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</si>
  <si>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</si>
  <si>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</si>
  <si>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</si>
  <si>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(valori in Euro)</t>
  </si>
  <si>
    <t>Cons</t>
  </si>
  <si>
    <t>CODICE</t>
  </si>
  <si>
    <t xml:space="preserve">                                                            VOCE MODELLO CE</t>
  </si>
  <si>
    <t>IMPORTO</t>
  </si>
  <si>
    <t>SEGNO 
(+/-)</t>
  </si>
  <si>
    <t>Somma sezionali</t>
  </si>
  <si>
    <t>Differenza</t>
  </si>
  <si>
    <t>A)  Valore della produzione</t>
  </si>
  <si>
    <t>AA0010</t>
  </si>
  <si>
    <t>A.1)  Contributi in c/esercizio</t>
  </si>
  <si>
    <t>+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</si>
  <si>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</si>
  <si>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</si>
  <si>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</si>
  <si>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</si>
  <si>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</si>
  <si>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</si>
  <si>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</si>
  <si>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</si>
  <si>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</si>
  <si>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</si>
  <si>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</si>
  <si>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</si>
  <si>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</si>
  <si>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</si>
  <si>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</si>
  <si>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</si>
  <si>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</si>
  <si>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</si>
  <si>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</si>
  <si>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</si>
  <si>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</si>
  <si>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</si>
  <si>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</si>
  <si>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</si>
  <si>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SS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</si>
  <si>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</si>
  <si>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</si>
  <si>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</si>
  <si>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</si>
  <si>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</si>
  <si>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</si>
  <si>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</si>
  <si>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</si>
  <si>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</si>
  <si>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</si>
  <si>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</si>
  <si>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</si>
  <si>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</si>
  <si>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</si>
  <si>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</si>
  <si>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</si>
  <si>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</si>
  <si>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</si>
  <si>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</si>
  <si>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</si>
  <si>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</si>
  <si>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</si>
  <si>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</si>
  <si>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</si>
  <si>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</si>
  <si>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</si>
  <si>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</si>
  <si>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</si>
  <si>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</si>
  <si>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</si>
  <si>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</si>
  <si>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</si>
  <si>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</si>
  <si>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</si>
  <si>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</si>
  <si>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</si>
  <si>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</si>
  <si>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</si>
  <si>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</si>
  <si>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-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</si>
  <si>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</si>
  <si>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</si>
  <si>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</si>
  <si>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</si>
  <si>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</si>
  <si>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</si>
  <si>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</si>
  <si>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</si>
  <si>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</si>
  <si>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</si>
  <si>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</si>
  <si>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</si>
  <si>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</si>
  <si>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</si>
  <si>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</si>
  <si>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</si>
  <si>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</si>
  <si>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</si>
  <si>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</si>
  <si>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</si>
  <si>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</si>
  <si>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</si>
  <si>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</si>
  <si>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</si>
  <si>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</si>
  <si>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</si>
  <si>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</si>
  <si>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</si>
  <si>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</si>
  <si>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</si>
  <si>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</si>
  <si>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</si>
  <si>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</si>
  <si>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</si>
  <si>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</si>
  <si>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</si>
  <si>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</si>
  <si>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</si>
  <si>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</si>
  <si>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</si>
  <si>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</si>
  <si>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</si>
  <si>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</si>
  <si>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</si>
  <si>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</si>
  <si>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</si>
  <si>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</si>
  <si>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</si>
  <si>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</si>
  <si>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</si>
  <si>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</si>
  <si>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</si>
  <si>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</si>
  <si>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</si>
  <si>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</si>
  <si>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</si>
  <si>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</si>
  <si>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</si>
  <si>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</si>
  <si>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</si>
  <si>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</si>
  <si>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</si>
  <si>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</si>
  <si>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</si>
  <si>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</si>
  <si>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</si>
  <si>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</si>
  <si>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</si>
  <si>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</si>
  <si>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</si>
  <si>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</si>
  <si>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</si>
  <si>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</si>
  <si>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</si>
  <si>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</si>
  <si>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</si>
  <si>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</si>
  <si>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</si>
  <si>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</si>
  <si>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</si>
  <si>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</si>
  <si>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</si>
  <si>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</si>
  <si>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</si>
  <si>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</si>
  <si>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</si>
  <si>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</si>
  <si>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</si>
  <si>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</si>
  <si>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</si>
  <si>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</si>
  <si>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</si>
  <si>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</si>
  <si>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</si>
  <si>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</si>
  <si>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</si>
  <si>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</si>
  <si>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</si>
  <si>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</si>
  <si>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</si>
  <si>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</si>
  <si>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</si>
  <si>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</si>
  <si>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</si>
  <si>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</si>
  <si>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</si>
  <si>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</si>
  <si>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</si>
  <si>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</si>
  <si>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</si>
  <si>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</si>
  <si>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</si>
  <si>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</si>
  <si>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</si>
  <si>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</si>
  <si>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</si>
  <si>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</si>
  <si>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</si>
  <si>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</si>
  <si>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</si>
  <si>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</si>
  <si>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</si>
  <si>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</si>
  <si>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</si>
  <si>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</si>
  <si>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</si>
  <si>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</si>
  <si>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</si>
  <si>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</si>
  <si>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</si>
  <si>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</si>
  <si>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</si>
  <si>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</si>
  <si>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</si>
  <si>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</si>
  <si>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</si>
  <si>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</si>
  <si>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</si>
  <si>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</si>
  <si>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</si>
  <si>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</si>
  <si>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</si>
  <si>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</si>
  <si>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</si>
  <si>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</si>
  <si>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</si>
  <si>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</si>
  <si>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</si>
  <si>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</si>
  <si>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</si>
  <si>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</si>
  <si>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</si>
  <si>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</si>
  <si>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</si>
  <si>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</si>
  <si>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</si>
  <si>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</si>
  <si>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</si>
  <si>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</si>
  <si>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</si>
  <si>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</si>
  <si>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</si>
  <si>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</si>
  <si>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</si>
  <si>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</si>
  <si>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</si>
  <si>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</si>
  <si>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</si>
  <si>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</si>
  <si>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</si>
  <si>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</si>
  <si>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</si>
  <si>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</si>
  <si>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</si>
  <si>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</si>
  <si>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</si>
  <si>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</si>
  <si>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</si>
  <si>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</si>
  <si>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</si>
  <si>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</si>
  <si>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</si>
  <si>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</si>
  <si>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</si>
  <si>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</si>
  <si>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</si>
  <si>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</si>
  <si>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</si>
  <si>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</si>
  <si>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</si>
  <si>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</si>
  <si>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</si>
  <si>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</si>
  <si>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</si>
  <si>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</si>
  <si>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</si>
  <si>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</si>
  <si>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</si>
  <si>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</si>
  <si>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</si>
  <si>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</si>
  <si>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</si>
  <si>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</si>
  <si>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</si>
  <si>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</si>
  <si>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</si>
  <si>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</si>
  <si>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</si>
  <si>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</si>
  <si>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</si>
  <si>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</si>
  <si>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</si>
  <si>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</si>
  <si>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</si>
  <si>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</si>
  <si>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</si>
  <si>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</si>
  <si>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</si>
  <si>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</si>
  <si>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</si>
  <si>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</si>
  <si>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</si>
  <si>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</si>
  <si>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</si>
  <si>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</si>
  <si>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</si>
  <si>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</si>
  <si>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</si>
  <si>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</si>
  <si>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</si>
  <si>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</si>
  <si>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</si>
  <si>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</si>
  <si>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</si>
  <si>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</si>
  <si>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</si>
  <si>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</si>
  <si>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</si>
  <si>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</si>
  <si>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</si>
  <si>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</si>
  <si>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</si>
  <si>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</si>
  <si>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</si>
  <si>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</si>
  <si>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</si>
  <si>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</si>
  <si>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</si>
  <si>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</si>
  <si>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</si>
  <si>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</si>
  <si>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</si>
  <si>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</si>
  <si>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</si>
  <si>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</si>
  <si>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</si>
  <si>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</si>
  <si>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</si>
  <si>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</si>
  <si>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</si>
  <si>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</si>
  <si>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</si>
  <si>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</si>
  <si>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</si>
  <si>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</si>
  <si>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</si>
  <si>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</si>
  <si>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</si>
  <si>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</si>
  <si>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</si>
  <si>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</si>
  <si>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</si>
  <si>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</si>
  <si>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</si>
  <si>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</si>
  <si>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</si>
  <si>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</si>
  <si>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</si>
  <si>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</si>
  <si>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</si>
  <si>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</si>
  <si>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</si>
  <si>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</si>
  <si>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</si>
  <si>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</si>
  <si>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</si>
  <si>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</si>
  <si>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</si>
  <si>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</si>
  <si>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</si>
  <si>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</si>
  <si>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</si>
  <si>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</si>
  <si>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</si>
  <si>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</si>
  <si>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</si>
  <si>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</si>
  <si>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</si>
  <si>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</si>
  <si>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</si>
  <si>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</si>
  <si>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</si>
  <si>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</si>
  <si>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</si>
  <si>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</si>
  <si>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</si>
  <si>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</si>
  <si>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</si>
  <si>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</si>
  <si>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</si>
  <si>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</si>
  <si>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</si>
  <si>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</si>
  <si>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</si>
  <si>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</si>
  <si>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</si>
  <si>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</si>
  <si>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</si>
  <si>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</si>
  <si>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</si>
  <si>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</si>
  <si>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</si>
  <si>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</si>
  <si>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</si>
  <si>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</si>
  <si>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</si>
  <si>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</si>
  <si>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</si>
  <si>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</si>
  <si>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</si>
  <si>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</si>
  <si>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</si>
  <si>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</si>
  <si>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</si>
  <si>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</si>
  <si>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</si>
  <si>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</si>
  <si>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</si>
  <si>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</si>
  <si>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</si>
  <si>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</si>
  <si>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</si>
  <si>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</si>
  <si>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</si>
  <si>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</si>
  <si>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</si>
  <si>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</si>
  <si>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</si>
  <si>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</si>
  <si>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</si>
  <si>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</si>
  <si>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</si>
  <si>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</si>
  <si>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</si>
  <si>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</si>
  <si>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</si>
  <si>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</si>
  <si>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</si>
  <si>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</si>
  <si>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</si>
  <si>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</si>
  <si>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</si>
  <si>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</si>
  <si>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</si>
  <si>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</si>
  <si>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</si>
  <si>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</si>
  <si>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</si>
  <si>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</si>
  <si>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</si>
  <si>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</si>
  <si>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</si>
  <si>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</si>
  <si>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</si>
  <si>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</si>
  <si>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</si>
  <si>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</si>
  <si>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</si>
  <si>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</si>
  <si>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</si>
  <si>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</si>
  <si>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</si>
  <si>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</si>
  <si>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</si>
  <si>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</si>
  <si>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</si>
  <si>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</si>
  <si>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</si>
  <si>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</si>
  <si>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</si>
  <si>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</si>
  <si>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</si>
  <si>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</si>
  <si>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</si>
  <si>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</si>
  <si>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</si>
  <si>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</si>
  <si>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</si>
  <si>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</si>
  <si>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</si>
  <si>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</si>
  <si>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</si>
  <si>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</si>
  <si>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</si>
  <si>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</si>
  <si>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</si>
  <si>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</si>
  <si>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</si>
  <si>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</si>
  <si>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</si>
  <si>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</si>
  <si>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</si>
  <si>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</si>
  <si>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</si>
  <si>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</si>
  <si>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</si>
  <si>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</si>
  <si>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</si>
  <si>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</si>
  <si>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</si>
  <si>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</si>
  <si>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</si>
  <si>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</si>
  <si>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</si>
  <si>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</si>
  <si>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</si>
  <si>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</si>
  <si>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</si>
  <si>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</si>
  <si>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</si>
  <si>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</si>
  <si>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</si>
  <si>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</si>
  <si>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</si>
  <si>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</si>
  <si>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</si>
  <si>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</si>
  <si>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</si>
  <si>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</si>
  <si>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</si>
  <si>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</si>
  <si>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</si>
  <si>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</si>
  <si>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</si>
  <si>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</si>
  <si>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</si>
  <si>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</si>
  <si>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</si>
  <si>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</si>
  <si>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</si>
  <si>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</si>
  <si>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</si>
  <si>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</si>
  <si>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</si>
  <si>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</si>
  <si>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</si>
  <si>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</si>
  <si>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</si>
  <si>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</si>
  <si>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</si>
  <si>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</si>
  <si>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</si>
  <si>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</si>
  <si>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</si>
  <si>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</si>
  <si>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</si>
  <si>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</si>
  <si>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</si>
  <si>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</si>
  <si>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</si>
  <si>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</si>
  <si>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</si>
  <si>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</si>
  <si>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</si>
  <si>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</si>
  <si>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</si>
  <si>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</si>
  <si>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</si>
  <si>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</si>
  <si>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</si>
  <si>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</si>
  <si>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</si>
  <si>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</si>
  <si>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</si>
  <si>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</si>
  <si>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</si>
  <si>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</si>
  <si>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</si>
  <si>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</si>
  <si>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</si>
  <si>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</si>
  <si>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</si>
  <si>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</si>
  <si>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</si>
  <si>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</si>
  <si>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</si>
  <si>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</si>
  <si>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</si>
  <si>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</si>
  <si>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</si>
  <si>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</si>
  <si>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</si>
  <si>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</si>
  <si>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</si>
  <si>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</si>
  <si>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</si>
  <si>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</si>
  <si>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</si>
  <si>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</si>
  <si>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</si>
  <si>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</si>
  <si>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</si>
  <si>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</si>
  <si>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</si>
  <si>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</si>
  <si>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</si>
  <si>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</si>
  <si>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</si>
  <si>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</si>
  <si>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</si>
  <si>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</si>
  <si>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</si>
  <si>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</si>
  <si>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</si>
  <si>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</si>
  <si>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</si>
  <si>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</si>
  <si>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</si>
  <si>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</si>
  <si>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</si>
  <si>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</si>
  <si>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</si>
  <si>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</si>
  <si>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</si>
  <si>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</si>
  <si>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</si>
  <si>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</si>
  <si>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</si>
  <si>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</si>
  <si>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</si>
  <si>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</si>
  <si>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</si>
  <si>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</si>
  <si>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</si>
  <si>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</si>
  <si>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</si>
  <si>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</si>
  <si>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</si>
  <si>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</si>
  <si>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</si>
  <si>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</si>
  <si>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</si>
  <si>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</si>
  <si>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</si>
  <si>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</si>
  <si>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</si>
  <si>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</si>
  <si>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</si>
  <si>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</si>
  <si>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</si>
  <si>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</si>
  <si>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</si>
  <si>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</si>
  <si>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</si>
  <si>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</si>
  <si>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</si>
  <si>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</si>
  <si>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</si>
  <si>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</si>
  <si>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</si>
  <si>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</si>
  <si>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</si>
  <si>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</si>
  <si>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</si>
  <si>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</si>
  <si>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</si>
  <si>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</si>
  <si>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</si>
  <si>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</si>
  <si>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</si>
  <si>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</si>
  <si>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</si>
  <si>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</si>
  <si>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</si>
  <si>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</si>
  <si>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</si>
  <si>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</si>
  <si>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</si>
  <si>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</si>
  <si>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</si>
  <si>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</si>
  <si>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</si>
  <si>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</si>
  <si>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</si>
  <si>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</si>
  <si>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</si>
  <si>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</si>
  <si>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</si>
  <si>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</si>
  <si>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</si>
  <si>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</si>
  <si>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</si>
  <si>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</si>
  <si>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</si>
  <si>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</si>
  <si>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</si>
  <si>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</si>
  <si>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</si>
  <si>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</si>
  <si>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</si>
  <si>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</si>
  <si>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</si>
  <si>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</si>
  <si>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</si>
  <si>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</si>
  <si>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</si>
  <si>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</si>
  <si>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</si>
  <si>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</si>
  <si>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</si>
  <si>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</si>
  <si>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</si>
  <si>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</si>
  <si>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</si>
  <si>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</si>
  <si>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</si>
  <si>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</si>
  <si>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</si>
  <si>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</si>
  <si>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</si>
  <si>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</si>
  <si>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</si>
  <si>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</si>
  <si>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</si>
  <si>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</si>
  <si>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</si>
  <si>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</si>
  <si>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</si>
  <si>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</si>
  <si>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</si>
  <si>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</si>
  <si>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</si>
  <si>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</si>
  <si>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</si>
  <si>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</si>
  <si>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</si>
  <si>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</si>
  <si>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</si>
  <si>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</si>
  <si>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</si>
  <si>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</si>
  <si>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</si>
  <si>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</si>
  <si>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</si>
  <si>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</si>
  <si>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</si>
  <si>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</si>
  <si>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</si>
  <si>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</si>
  <si>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</si>
  <si>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</si>
  <si>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</si>
  <si>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</si>
  <si>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</si>
  <si>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</si>
  <si>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</si>
  <si>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</si>
  <si>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</si>
  <si>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</si>
  <si>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</si>
  <si>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</si>
  <si>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</si>
  <si>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</si>
  <si>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</si>
  <si>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</si>
  <si>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</si>
  <si>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</si>
  <si>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</si>
  <si>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</si>
  <si>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</si>
  <si>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</si>
  <si>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</si>
  <si>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</si>
  <si>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</si>
  <si>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</si>
  <si>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</si>
  <si>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</si>
  <si>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</si>
  <si>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</si>
  <si>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</si>
  <si>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</si>
  <si>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</si>
  <si>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</si>
  <si>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</si>
  <si>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</si>
  <si>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</si>
  <si>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</si>
  <si>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</si>
  <si>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</si>
  <si>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</si>
  <si>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</si>
  <si>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</si>
  <si>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</si>
  <si>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</si>
  <si>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</si>
  <si>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</si>
  <si>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</si>
  <si>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</si>
  <si>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</si>
  <si>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</si>
  <si>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</si>
  <si>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</si>
  <si>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</si>
  <si>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</si>
  <si>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</si>
  <si>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</si>
  <si>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</si>
  <si>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</si>
  <si>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</si>
  <si>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</si>
  <si>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</si>
  <si>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</si>
  <si>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</si>
  <si>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</si>
  <si>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</si>
  <si>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</si>
  <si>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</si>
  <si>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</si>
  <si>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</si>
  <si>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</si>
  <si>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</si>
  <si>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</si>
  <si>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</si>
  <si>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</si>
  <si>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</si>
  <si>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</si>
  <si>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</si>
  <si>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</si>
  <si>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</si>
  <si>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</si>
  <si>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</si>
  <si>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</si>
  <si>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</si>
  <si>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</si>
  <si>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</si>
  <si>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</si>
  <si>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</si>
  <si>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</si>
  <si>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</si>
  <si>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</si>
  <si>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</si>
  <si>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</si>
  <si>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</si>
  <si>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</si>
  <si>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</si>
  <si>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</si>
  <si>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</si>
  <si>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</si>
  <si>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</si>
  <si>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</si>
  <si>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</si>
  <si>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</si>
  <si>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</si>
  <si>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</si>
  <si>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</si>
  <si>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</si>
  <si>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</si>
  <si>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</si>
  <si>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</si>
  <si>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</si>
  <si>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</si>
  <si>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</si>
  <si>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</si>
  <si>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</si>
  <si>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</si>
  <si>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</si>
  <si>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</si>
  <si>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</si>
  <si>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</si>
  <si>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</si>
  <si>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+/-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</si>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</sst>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5"/>
      <color indexed="8"/>
      <name val="Calibri"/>
      <family val="2"/>
    </font>
    <font>
      <sz val="14"/>
      <name val="Times New Roman"/>
      <family val="1"/>
    </font>
    <font>
      <b/>
      <sz val="10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b/>
      <sz val="15"/>
      <color indexed="12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color indexed="8"/>
      <name val="Calibri"/>
      <family val="2"/>
    </font>
    <font>
      <strike/>
      <sz val="10"/>
      <color indexed="10"/>
      <name val="Tahoma"/>
      <family val="2"/>
    </font>
    <font>
      <sz val="12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2" applyNumberFormat="1" applyFont="1" applyFill="1" applyAlignment="1" applyProtection="1">
      <alignment vertical="center"/>
    </xf>
    <xf numFmtId="0" fontId="3" fillId="0" borderId="0" xfId="2" applyNumberFormat="1" applyFill="1" applyProtection="1"/>
    <xf numFmtId="0" fontId="5" fillId="0" borderId="0" xfId="3" applyNumberFormat="1" applyFont="1" applyFill="1" applyProtection="1"/>
    <xf numFmtId="0" fontId="3" fillId="0" borderId="0" xfId="2" applyFill="1" applyProtection="1"/>
    <xf numFmtId="0" fontId="6" fillId="0" borderId="0" xfId="2" applyNumberFormat="1" applyFont="1" applyFill="1" applyAlignment="1" applyProtection="1">
      <alignment vertical="center"/>
    </xf>
    <xf numFmtId="0" fontId="4" fillId="0" borderId="1" xfId="3" applyNumberFormat="1" applyFont="1" applyFill="1" applyBorder="1" applyAlignment="1" applyProtection="1">
      <alignment horizontal="center"/>
    </xf>
    <xf numFmtId="0" fontId="7" fillId="2" borderId="2" xfId="3" applyNumberFormat="1" applyFont="1" applyFill="1" applyBorder="1" applyAlignment="1" applyProtection="1">
      <alignment horizontal="center"/>
    </xf>
    <xf numFmtId="0" fontId="8" fillId="0" borderId="0" xfId="2" applyNumberFormat="1" applyFont="1" applyFill="1" applyAlignment="1" applyProtection="1">
      <alignment horizontal="center"/>
    </xf>
    <xf numFmtId="0" fontId="3" fillId="0" borderId="0" xfId="2" applyNumberFormat="1" applyFill="1" applyAlignment="1" applyProtection="1">
      <alignment vertical="center"/>
    </xf>
    <xf numFmtId="0" fontId="9" fillId="0" borderId="3" xfId="2" applyNumberFormat="1" applyFont="1" applyFill="1" applyBorder="1" applyAlignment="1" applyProtection="1">
      <alignment horizontal="center"/>
    </xf>
    <xf numFmtId="0" fontId="9" fillId="0" borderId="4" xfId="2" applyNumberFormat="1" applyFont="1" applyFill="1" applyBorder="1" applyAlignment="1" applyProtection="1">
      <alignment horizontal="center"/>
    </xf>
    <xf numFmtId="0" fontId="3" fillId="0" borderId="5" xfId="2" applyNumberFormat="1" applyFill="1" applyBorder="1" applyAlignment="1" applyProtection="1">
      <alignment horizontal="right"/>
    </xf>
    <xf numFmtId="0" fontId="9" fillId="0" borderId="1" xfId="3" quotePrefix="1" applyNumberFormat="1" applyFont="1" applyFill="1" applyBorder="1" applyAlignment="1" applyProtection="1">
      <alignment horizontal="center"/>
    </xf>
    <xf numFmtId="0" fontId="10" fillId="0" borderId="0" xfId="1" applyFont="1" applyFill="1" applyAlignment="1">
      <alignment vertical="center"/>
    </xf>
    <xf numFmtId="0" fontId="3" fillId="0" borderId="6" xfId="2" applyNumberFormat="1" applyFill="1" applyBorder="1" applyAlignment="1" applyProtection="1">
      <alignment horizontal="right"/>
    </xf>
    <xf numFmtId="0" fontId="9" fillId="0" borderId="7" xfId="3" applyNumberFormat="1" applyFont="1" applyFill="1" applyBorder="1" applyAlignment="1" applyProtection="1">
      <alignment horizontal="center"/>
    </xf>
    <xf numFmtId="0" fontId="9" fillId="0" borderId="8" xfId="3" applyNumberFormat="1" applyFont="1" applyFill="1" applyBorder="1" applyAlignment="1" applyProtection="1">
      <alignment horizontal="center"/>
    </xf>
    <xf numFmtId="0" fontId="9" fillId="0" borderId="9" xfId="3" applyNumberFormat="1" applyFont="1" applyFill="1" applyBorder="1" applyAlignment="1" applyProtection="1">
      <alignment horizontal="center"/>
    </xf>
    <xf numFmtId="0" fontId="11" fillId="0" borderId="10" xfId="2" applyFont="1" applyFill="1" applyBorder="1" applyAlignment="1" applyProtection="1">
      <alignment horizontal="center"/>
    </xf>
    <xf numFmtId="41" fontId="12" fillId="0" borderId="10" xfId="3" applyFont="1" applyFill="1" applyBorder="1" applyAlignment="1" applyProtection="1">
      <alignment horizontal="center"/>
      <protection locked="0"/>
    </xf>
    <xf numFmtId="0" fontId="3" fillId="0" borderId="0" xfId="2" applyFont="1" applyFill="1" applyProtection="1"/>
    <xf numFmtId="0" fontId="3" fillId="0" borderId="0" xfId="2" applyFill="1" applyAlignment="1" applyProtection="1">
      <alignment wrapText="1"/>
    </xf>
    <xf numFmtId="0" fontId="5" fillId="0" borderId="0" xfId="3" applyNumberFormat="1" applyFont="1" applyFill="1" applyAlignment="1" applyProtection="1">
      <alignment horizontal="right"/>
    </xf>
    <xf numFmtId="0" fontId="13" fillId="0" borderId="11" xfId="4" applyFont="1" applyFill="1" applyBorder="1" applyAlignment="1" applyProtection="1">
      <alignment horizontal="center" vertical="center"/>
    </xf>
    <xf numFmtId="0" fontId="13" fillId="0" borderId="12" xfId="4" applyFont="1" applyFill="1" applyBorder="1" applyAlignment="1" applyProtection="1">
      <alignment horizontal="center" vertical="center"/>
    </xf>
    <xf numFmtId="0" fontId="13" fillId="0" borderId="13" xfId="4" applyFont="1" applyFill="1" applyBorder="1" applyAlignment="1" applyProtection="1">
      <alignment horizontal="left" vertical="center" wrapText="1"/>
    </xf>
    <xf numFmtId="4" fontId="13" fillId="0" borderId="11" xfId="5" applyNumberFormat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 wrapText="1"/>
    </xf>
    <xf numFmtId="4" fontId="13" fillId="0" borderId="11" xfId="5" applyNumberFormat="1" applyFont="1" applyFill="1" applyBorder="1" applyAlignment="1">
      <alignment horizontal="center" vertical="center" wrapText="1"/>
    </xf>
    <xf numFmtId="0" fontId="13" fillId="0" borderId="14" xfId="4" applyFont="1" applyFill="1" applyBorder="1" applyAlignment="1" applyProtection="1">
      <alignment horizontal="center" vertical="center"/>
    </xf>
    <xf numFmtId="0" fontId="13" fillId="0" borderId="15" xfId="4" applyFont="1" applyFill="1" applyBorder="1" applyAlignment="1" applyProtection="1">
      <alignment horizontal="center" vertical="center"/>
    </xf>
    <xf numFmtId="0" fontId="13" fillId="0" borderId="16" xfId="4" applyFont="1" applyFill="1" applyBorder="1" applyAlignment="1" applyProtection="1">
      <alignment horizontal="left" vertical="center" wrapText="1"/>
    </xf>
    <xf numFmtId="4" fontId="13" fillId="0" borderId="14" xfId="5" applyNumberFormat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1" fillId="0" borderId="18" xfId="4" applyFont="1" applyFill="1" applyBorder="1" applyAlignment="1" applyProtection="1">
      <alignment horizontal="left" vertical="center" wrapText="1"/>
    </xf>
    <xf numFmtId="166" fontId="15" fillId="0" borderId="19" xfId="6" applyNumberFormat="1" applyFont="1" applyFill="1" applyBorder="1" applyAlignment="1" applyProtection="1">
      <alignment horizontal="center" vertical="center"/>
    </xf>
    <xf numFmtId="0" fontId="14" fillId="0" borderId="20" xfId="4" applyFont="1" applyFill="1" applyBorder="1" applyAlignment="1" applyProtection="1">
      <alignment horizontal="center" vertical="center"/>
    </xf>
    <xf numFmtId="0" fontId="16" fillId="0" borderId="21" xfId="4" applyFont="1" applyFill="1" applyBorder="1" applyAlignment="1" applyProtection="1">
      <alignment horizontal="center" vertical="center"/>
    </xf>
    <xf numFmtId="166" fontId="17" fillId="0" borderId="22" xfId="6" applyNumberFormat="1" applyFont="1" applyFill="1" applyBorder="1" applyAlignment="1" applyProtection="1">
      <alignment horizontal="center" vertical="center"/>
    </xf>
    <xf numFmtId="0" fontId="16" fillId="0" borderId="23" xfId="4" applyFont="1" applyFill="1" applyBorder="1" applyAlignment="1" applyProtection="1">
      <alignment horizontal="center" vertical="center"/>
    </xf>
    <xf numFmtId="166" fontId="13" fillId="0" borderId="22" xfId="6" applyNumberFormat="1" applyFont="1" applyFill="1" applyBorder="1" applyAlignment="1" applyProtection="1">
      <alignment horizontal="center" vertical="center"/>
    </xf>
    <xf numFmtId="0" fontId="18" fillId="0" borderId="21" xfId="4" applyFont="1" applyFill="1" applyBorder="1" applyAlignment="1" applyProtection="1">
      <alignment horizontal="center" vertical="center"/>
    </xf>
    <xf numFmtId="0" fontId="19" fillId="0" borderId="18" xfId="4" applyFont="1" applyFill="1" applyBorder="1" applyAlignment="1" applyProtection="1">
      <alignment horizontal="left" vertical="center" wrapText="1"/>
    </xf>
    <xf numFmtId="0" fontId="20" fillId="0" borderId="18" xfId="4" applyFont="1" applyFill="1" applyBorder="1" applyAlignment="1" applyProtection="1">
      <alignment horizontal="left" vertical="center" wrapText="1"/>
    </xf>
    <xf numFmtId="41" fontId="5" fillId="0" borderId="22" xfId="3" applyFont="1" applyFill="1" applyBorder="1" applyProtection="1"/>
    <xf numFmtId="0" fontId="21" fillId="0" borderId="18" xfId="4" applyFont="1" applyFill="1" applyBorder="1" applyAlignment="1" applyProtection="1">
      <alignment horizontal="left" vertical="center" wrapText="1"/>
    </xf>
    <xf numFmtId="41" fontId="5" fillId="3" borderId="22" xfId="3" applyFont="1" applyFill="1" applyBorder="1" applyProtection="1"/>
    <xf numFmtId="166" fontId="18" fillId="0" borderId="22" xfId="6" applyNumberFormat="1" applyFont="1" applyFill="1" applyBorder="1" applyAlignment="1" applyProtection="1">
      <alignment horizontal="center" vertical="center"/>
    </xf>
    <xf numFmtId="0" fontId="22" fillId="0" borderId="18" xfId="4" applyFont="1" applyFill="1" applyBorder="1" applyAlignment="1" applyProtection="1">
      <alignment horizontal="left" vertical="center" wrapText="1"/>
    </xf>
    <xf numFmtId="41" fontId="23" fillId="0" borderId="22" xfId="3" applyFont="1" applyFill="1" applyBorder="1" applyProtection="1"/>
    <xf numFmtId="166" fontId="18" fillId="4" borderId="22" xfId="6" applyNumberFormat="1" applyFont="1" applyFill="1" applyBorder="1" applyAlignment="1" applyProtection="1">
      <alignment horizontal="center" vertical="center"/>
    </xf>
    <xf numFmtId="166" fontId="17" fillId="4" borderId="22" xfId="6" applyNumberFormat="1" applyFont="1" applyFill="1" applyBorder="1" applyAlignment="1" applyProtection="1">
      <alignment horizontal="center" vertical="center"/>
    </xf>
    <xf numFmtId="49" fontId="14" fillId="0" borderId="23" xfId="7" applyNumberFormat="1" applyFont="1" applyFill="1" applyBorder="1" applyAlignment="1">
      <alignment horizontal="center" vertical="center"/>
    </xf>
    <xf numFmtId="0" fontId="16" fillId="0" borderId="24" xfId="4" applyFont="1" applyFill="1" applyBorder="1" applyAlignment="1" applyProtection="1">
      <alignment horizontal="center" vertical="center"/>
    </xf>
    <xf numFmtId="166" fontId="16" fillId="0" borderId="22" xfId="6" applyNumberFormat="1" applyFont="1" applyFill="1" applyBorder="1" applyAlignment="1" applyProtection="1">
      <alignment horizontal="center" vertical="center"/>
    </xf>
    <xf numFmtId="166" fontId="16" fillId="4" borderId="22" xfId="6" applyNumberFormat="1" applyFont="1" applyFill="1" applyBorder="1" applyAlignment="1" applyProtection="1">
      <alignment horizontal="center" vertical="center"/>
    </xf>
    <xf numFmtId="0" fontId="16" fillId="0" borderId="21" xfId="4" applyFont="1" applyFill="1" applyBorder="1" applyAlignment="1">
      <alignment horizontal="center" vertical="center"/>
    </xf>
    <xf numFmtId="166" fontId="13" fillId="4" borderId="22" xfId="6" applyNumberFormat="1" applyFont="1" applyFill="1" applyBorder="1" applyAlignment="1" applyProtection="1">
      <alignment horizontal="center" vertical="center"/>
    </xf>
    <xf numFmtId="0" fontId="24" fillId="0" borderId="21" xfId="4" applyFont="1" applyFill="1" applyBorder="1" applyAlignment="1" applyProtection="1">
      <alignment horizontal="center" vertical="center"/>
    </xf>
    <xf numFmtId="0" fontId="13" fillId="0" borderId="21" xfId="4" applyFont="1" applyFill="1" applyBorder="1" applyAlignment="1" applyProtection="1">
      <alignment horizontal="center" vertical="center"/>
    </xf>
    <xf numFmtId="41" fontId="9" fillId="0" borderId="22" xfId="3" applyFont="1" applyFill="1" applyBorder="1" applyProtection="1"/>
    <xf numFmtId="41" fontId="0" fillId="0" borderId="24" xfId="0" applyNumberFormat="1" applyBorder="1"/>
    <xf numFmtId="41" fontId="21" fillId="0" borderId="22" xfId="3" applyFont="1" applyFill="1" applyBorder="1" applyProtection="1"/>
    <xf numFmtId="0" fontId="16" fillId="0" borderId="21" xfId="4" quotePrefix="1" applyFont="1" applyFill="1" applyBorder="1" applyAlignment="1" applyProtection="1">
      <alignment horizontal="center" vertical="center"/>
    </xf>
    <xf numFmtId="0" fontId="11" fillId="4" borderId="18" xfId="4" applyFont="1" applyFill="1" applyBorder="1" applyAlignment="1" applyProtection="1">
      <alignment horizontal="left" vertical="center" wrapText="1"/>
    </xf>
    <xf numFmtId="166" fontId="13" fillId="0" borderId="22" xfId="8" applyNumberFormat="1" applyFont="1" applyFill="1" applyBorder="1" applyAlignment="1" applyProtection="1">
      <alignment horizontal="center" vertical="center"/>
    </xf>
    <xf numFmtId="166" fontId="13" fillId="0" borderId="25" xfId="6" applyNumberFormat="1" applyFont="1" applyFill="1" applyBorder="1" applyAlignment="1" applyProtection="1">
      <alignment horizontal="center" vertical="center"/>
    </xf>
    <xf numFmtId="0" fontId="3" fillId="0" borderId="18" xfId="4" applyFont="1" applyFill="1" applyBorder="1" applyAlignment="1" applyProtection="1">
      <alignment horizontal="left" vertical="center" wrapText="1"/>
    </xf>
    <xf numFmtId="49" fontId="14" fillId="0" borderId="26" xfId="7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0" fontId="25" fillId="0" borderId="0" xfId="1" applyFont="1" applyFill="1" applyAlignment="1">
      <alignment vertical="center"/>
    </xf>
    <xf numFmtId="0" fontId="10" fillId="0" borderId="0" xfId="1" applyFont="1" applyFill="1" applyAlignment="1">
      <alignment vertical="center" wrapText="1"/>
    </xf>
  </cellXfs>
  <cellStyles count="9">
    <cellStyle name="Migliaia [0] 4 2" xfId="3"/>
    <cellStyle name="Migliaia [0]_Mattone CE_Budget 2008 (v. 0.5 del 12.02.2008) 2" xfId="5"/>
    <cellStyle name="Migliaia_Mattone CE_Budget 2008 (v. 0.5 del 12.02.2008) 2" xfId="6"/>
    <cellStyle name="Migliaia_Mattone CE_Budget 2008 (v. 0.5 del 12.02.2008) 2 2" xfId="8"/>
    <cellStyle name="Normal_Sheet1 2" xfId="4"/>
    <cellStyle name="Normale" xfId="0" builtinId="0"/>
    <cellStyle name="Normale 4 2" xfId="2"/>
    <cellStyle name="Normale_Mattone CE_Budget 2008 (v. 0.5 del 12.02.2008) 2" xfId="1"/>
    <cellStyle name="Normale_Mattone CE_Budget 2008 (v. 0.5 del 12.02.2008)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ZZAN~1\AppData\Local\Temp\7zO05B5526A\I_F01BL_922_2023_PREV.V1_20230213_1156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Tot"/>
      <sheetName val="NI-San"/>
      <sheetName val="Dettaglio_CE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Ric"/>
      <sheetName val="SAS Solutions Worksheet Hidden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Rend_Finanz"/>
      <sheetName val="INDICATORI ASST"/>
      <sheetName val="INDICATORI ATS"/>
      <sheetName val="INDICATORI IRCCS (2)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922</v>
          </cell>
        </row>
        <row r="3">
          <cell r="B3" t="str">
            <v>2023</v>
          </cell>
        </row>
        <row r="5">
          <cell r="B5" t="str">
            <v>Preventivo</v>
          </cell>
        </row>
      </sheetData>
      <sheetData sheetId="2">
        <row r="2">
          <cell r="H2" t="str">
            <v/>
          </cell>
          <cell r="I2" t="str">
            <v>TOTALE</v>
          </cell>
          <cell r="J2" t="str">
            <v>TOTAL</v>
          </cell>
          <cell r="K2" t="str">
            <v>TOTAL</v>
          </cell>
          <cell r="L2" t="str">
            <v>TOTALE</v>
          </cell>
          <cell r="Q2" t="str">
            <v>(A) VALORE DELLA PRODUZIONE)</v>
          </cell>
          <cell r="V2">
            <v>247771715</v>
          </cell>
          <cell r="W2">
            <v>260206500</v>
          </cell>
          <cell r="X2">
            <v>65051625</v>
          </cell>
        </row>
        <row r="3">
          <cell r="H3" t="str">
            <v/>
          </cell>
          <cell r="I3" t="str">
            <v>TOTALE</v>
          </cell>
          <cell r="J3" t="str">
            <v>TOTAL</v>
          </cell>
          <cell r="K3" t="str">
            <v>TOTAL</v>
          </cell>
          <cell r="L3" t="str">
            <v>TOTALE</v>
          </cell>
          <cell r="Q3" t="str">
            <v>(A.1) Contributi in conto esercizio - Totale)</v>
          </cell>
          <cell r="V3">
            <v>45060307</v>
          </cell>
          <cell r="W3">
            <v>41741544</v>
          </cell>
          <cell r="X3">
            <v>10435386</v>
          </cell>
        </row>
        <row r="4">
          <cell r="H4" t="str">
            <v/>
          </cell>
          <cell r="I4" t="str">
            <v>TOTALE</v>
          </cell>
          <cell r="J4" t="str">
            <v>TOTAL</v>
          </cell>
          <cell r="K4" t="str">
            <v>TOTAL</v>
          </cell>
          <cell r="L4" t="str">
            <v>TOTALE</v>
          </cell>
          <cell r="Q4" t="str">
            <v>(A.1.A) Contributi da Regione per quota Fondo Sanitario regionale - Totale)</v>
          </cell>
          <cell r="V4">
            <v>44788671</v>
          </cell>
          <cell r="W4">
            <v>41741544</v>
          </cell>
          <cell r="X4">
            <v>10435386</v>
          </cell>
        </row>
        <row r="5">
          <cell r="H5" t="str">
            <v>AA0031</v>
          </cell>
          <cell r="I5" t="str">
            <v>INPUTAOIR11</v>
          </cell>
          <cell r="J5" t="str">
            <v>INPUTA.1.a</v>
          </cell>
          <cell r="K5" t="str">
            <v>INPUTAA0031</v>
          </cell>
          <cell r="L5" t="str">
            <v>INPUT</v>
          </cell>
          <cell r="M5" t="str">
            <v>ASLR01</v>
          </cell>
          <cell r="N5" t="str">
            <v>ASLR01</v>
          </cell>
          <cell r="O5" t="str">
            <v>AOIR11</v>
          </cell>
          <cell r="P5" t="str">
            <v>A.1.a</v>
          </cell>
          <cell r="Q5" t="str">
            <v>(Finanziamento di parte corrente  (FSR indistinto))</v>
          </cell>
          <cell r="V5">
            <v>0</v>
          </cell>
          <cell r="W5">
            <v>0</v>
          </cell>
          <cell r="X5">
            <v>0</v>
          </cell>
        </row>
        <row r="6">
          <cell r="H6" t="str">
            <v>AA0031</v>
          </cell>
          <cell r="I6" t="str">
            <v>INPUTAOIR11</v>
          </cell>
          <cell r="J6" t="str">
            <v>INPUTA.1.a</v>
          </cell>
          <cell r="K6" t="str">
            <v>INPUTAA0031</v>
          </cell>
          <cell r="L6" t="str">
            <v>INPUT</v>
          </cell>
          <cell r="M6" t="str">
            <v>ASLR06</v>
          </cell>
          <cell r="N6" t="str">
            <v>ASLR06</v>
          </cell>
          <cell r="O6" t="str">
            <v>AOIR11</v>
          </cell>
          <cell r="P6" t="str">
            <v>A.1.a</v>
          </cell>
          <cell r="Q6" t="str">
            <v>(Finanziamento di parte corrente  Territorio (FSR indistinto))</v>
          </cell>
          <cell r="V6">
            <v>0</v>
          </cell>
          <cell r="W6">
            <v>0</v>
          </cell>
          <cell r="X6">
            <v>0</v>
          </cell>
        </row>
        <row r="7">
          <cell r="H7" t="str">
            <v>AA0031</v>
          </cell>
          <cell r="I7" t="str">
            <v>INPUTAOIR11</v>
          </cell>
          <cell r="J7" t="str">
            <v>INPUTA.1.a</v>
          </cell>
          <cell r="K7" t="str">
            <v>INPUTAA0031</v>
          </cell>
          <cell r="L7" t="str">
            <v>INPUT</v>
          </cell>
          <cell r="M7" t="str">
            <v>ASLR06</v>
          </cell>
          <cell r="N7" t="str">
            <v>ASLR06</v>
          </cell>
          <cell r="O7" t="str">
            <v>AOIR11</v>
          </cell>
          <cell r="P7" t="str">
            <v>A.1.a</v>
          </cell>
          <cell r="Q7" t="str">
            <v>(Finanziamento di parte corrente  Territorio (FSR indistinto) [ASSI per ATS])</v>
          </cell>
          <cell r="V7">
            <v>0</v>
          </cell>
          <cell r="W7">
            <v>0</v>
          </cell>
          <cell r="X7">
            <v>0</v>
          </cell>
        </row>
        <row r="8">
          <cell r="H8" t="str">
            <v>AA0033</v>
          </cell>
          <cell r="I8" t="str">
            <v>TOTALEAOIR02</v>
          </cell>
          <cell r="J8" t="str">
            <v>TOTALA.1.a</v>
          </cell>
          <cell r="K8" t="str">
            <v>TOTALAA0033</v>
          </cell>
          <cell r="L8" t="str">
            <v>TOTALE</v>
          </cell>
          <cell r="M8" t="str">
            <v>ASLR02</v>
          </cell>
          <cell r="N8" t="str">
            <v>ASLR02</v>
          </cell>
          <cell r="O8" t="str">
            <v>AOIR02</v>
          </cell>
          <cell r="P8" t="str">
            <v>A.1.a</v>
          </cell>
          <cell r="Q8" t="str">
            <v>(Funzioni)</v>
          </cell>
          <cell r="V8">
            <v>12148776</v>
          </cell>
          <cell r="W8">
            <v>12148776</v>
          </cell>
          <cell r="X8">
            <v>3037194</v>
          </cell>
        </row>
        <row r="9">
          <cell r="H9" t="str">
            <v>AA0034</v>
          </cell>
          <cell r="I9" t="str">
            <v>INPUTAOIR02</v>
          </cell>
          <cell r="J9" t="str">
            <v>INPUTA.1.a</v>
          </cell>
          <cell r="K9" t="str">
            <v>INPUTAA0034</v>
          </cell>
          <cell r="L9" t="str">
            <v>INPUT</v>
          </cell>
          <cell r="M9" t="str">
            <v>ASLR02</v>
          </cell>
          <cell r="N9" t="str">
            <v>ASLR02</v>
          </cell>
          <cell r="O9" t="str">
            <v>AOIR02</v>
          </cell>
          <cell r="P9" t="str">
            <v>A.1.a</v>
          </cell>
          <cell r="Q9" t="str">
            <v>(Funzioni - Pronto Soccorso)</v>
          </cell>
          <cell r="V9">
            <v>0</v>
          </cell>
          <cell r="W9">
            <v>0</v>
          </cell>
          <cell r="X9">
            <v>0</v>
          </cell>
        </row>
        <row r="10">
          <cell r="H10" t="str">
            <v>AA0035</v>
          </cell>
          <cell r="I10" t="str">
            <v>INPUTAOIR02</v>
          </cell>
          <cell r="J10" t="str">
            <v>INPUTA.1.a</v>
          </cell>
          <cell r="K10" t="str">
            <v>INPUTAA0035</v>
          </cell>
          <cell r="L10" t="str">
            <v>INPUT</v>
          </cell>
          <cell r="M10" t="str">
            <v>ASLR02</v>
          </cell>
          <cell r="N10" t="str">
            <v>ASLR02</v>
          </cell>
          <cell r="O10" t="str">
            <v>AOIR02</v>
          </cell>
          <cell r="P10" t="str">
            <v>A.1.a</v>
          </cell>
          <cell r="Q10" t="str">
            <v>(Funzioni - Altro)</v>
          </cell>
          <cell r="V10">
            <v>0</v>
          </cell>
          <cell r="W10">
            <v>0</v>
          </cell>
          <cell r="X10">
            <v>0</v>
          </cell>
        </row>
        <row r="11">
          <cell r="H11" t="str">
            <v>AA0035</v>
          </cell>
          <cell r="I11" t="str">
            <v>INPUTAOIR02</v>
          </cell>
          <cell r="J11" t="str">
            <v>INPUTA.1.a</v>
          </cell>
          <cell r="K11" t="str">
            <v>INPUTAA0035</v>
          </cell>
          <cell r="L11" t="str">
            <v>INPUT</v>
          </cell>
          <cell r="M11" t="str">
            <v>ASLR02</v>
          </cell>
          <cell r="N11" t="str">
            <v>ASLR02</v>
          </cell>
          <cell r="O11" t="str">
            <v>AOIR02</v>
          </cell>
          <cell r="P11" t="str">
            <v>A.1.a</v>
          </cell>
          <cell r="Q11" t="str">
            <v>(Funzioni non tariffate (FSR indistinto))</v>
          </cell>
          <cell r="V11">
            <v>12148776</v>
          </cell>
          <cell r="W11">
            <v>12148776</v>
          </cell>
          <cell r="X11">
            <v>3037194</v>
          </cell>
        </row>
        <row r="12">
          <cell r="H12" t="str">
            <v>AA0035</v>
          </cell>
          <cell r="I12" t="str">
            <v>INPUTAOIR02</v>
          </cell>
          <cell r="J12" t="str">
            <v>INPUTA.1.a</v>
          </cell>
          <cell r="K12" t="str">
            <v>INPUTAA0035</v>
          </cell>
          <cell r="L12" t="str">
            <v>INPUT</v>
          </cell>
          <cell r="M12" t="str">
            <v>ASLR02</v>
          </cell>
          <cell r="N12" t="str">
            <v>ASLR02</v>
          </cell>
          <cell r="O12" t="str">
            <v>AOIR02</v>
          </cell>
          <cell r="P12" t="str">
            <v>A.1.a</v>
          </cell>
          <cell r="Q12" t="str">
            <v>(Funzioni non tariffate per presidio servizi territoriali (FSR indistinto))</v>
          </cell>
          <cell r="V12">
            <v>0</v>
          </cell>
          <cell r="W12">
            <v>0</v>
          </cell>
          <cell r="X12">
            <v>0</v>
          </cell>
        </row>
        <row r="13">
          <cell r="H13" t="str">
            <v>AA0031</v>
          </cell>
          <cell r="I13" t="str">
            <v>INPUTAOIR11</v>
          </cell>
          <cell r="J13" t="str">
            <v>INPUTA.1.a</v>
          </cell>
          <cell r="K13" t="str">
            <v>INPUTAA0031</v>
          </cell>
          <cell r="L13" t="str">
            <v>INPUT</v>
          </cell>
          <cell r="M13" t="str">
            <v>ASLR06</v>
          </cell>
          <cell r="N13" t="str">
            <v>ASLR06</v>
          </cell>
          <cell r="O13" t="str">
            <v>AOIR11</v>
          </cell>
          <cell r="P13" t="str">
            <v>A.1.a</v>
          </cell>
          <cell r="Q13" t="str">
            <v>(Fondo per riorganizzazione aziendale (FSR indistinto))</v>
          </cell>
          <cell r="V13">
            <v>0</v>
          </cell>
          <cell r="W13">
            <v>0</v>
          </cell>
          <cell r="X13">
            <v>0</v>
          </cell>
        </row>
        <row r="14">
          <cell r="H14" t="str">
            <v>AA0036</v>
          </cell>
          <cell r="I14" t="str">
            <v>INPUTAOIR11</v>
          </cell>
          <cell r="J14" t="str">
            <v>INPUTA.1.a</v>
          </cell>
          <cell r="K14" t="str">
            <v>INPUTAA0036</v>
          </cell>
          <cell r="L14" t="str">
            <v>INPUT</v>
          </cell>
          <cell r="M14" t="str">
            <v>ASLR06</v>
          </cell>
          <cell r="N14" t="str">
            <v>ASLR06</v>
          </cell>
          <cell r="O14" t="str">
            <v>AOIR11</v>
          </cell>
          <cell r="P14" t="str">
            <v>A.1.a</v>
          </cell>
          <cell r="Q14" t="str">
            <v>Quota finalizzata per il Piano aziendale di cui all'art. 1, comma 528, L. 208/2015</v>
          </cell>
          <cell r="V14">
            <v>0</v>
          </cell>
          <cell r="W14">
            <v>0</v>
          </cell>
          <cell r="X14">
            <v>0</v>
          </cell>
        </row>
        <row r="15">
          <cell r="H15" t="str">
            <v>AA0031</v>
          </cell>
          <cell r="I15" t="str">
            <v>INPUTAOIR14</v>
          </cell>
          <cell r="J15" t="str">
            <v>INPUTA.1.a</v>
          </cell>
          <cell r="K15" t="str">
            <v>INPUTAA0031</v>
          </cell>
          <cell r="L15" t="str">
            <v>INPUT</v>
          </cell>
          <cell r="M15" t="str">
            <v>ASLR12</v>
          </cell>
          <cell r="N15" t="str">
            <v>ASLR12</v>
          </cell>
          <cell r="O15" t="str">
            <v>AOIR14</v>
          </cell>
          <cell r="P15" t="str">
            <v>A.1.a</v>
          </cell>
          <cell r="Q15" t="str">
            <v>(Contributo da destinare al finanziamento del PSSR, progetti obiettivo, miglioramento qualità offerta e realizzazione piani di sviluppo regionali (FSR indistinto))</v>
          </cell>
          <cell r="V15">
            <v>26672543</v>
          </cell>
          <cell r="W15">
            <v>24575233</v>
          </cell>
          <cell r="X15">
            <v>6143808</v>
          </cell>
        </row>
        <row r="16">
          <cell r="H16" t="str">
            <v>AA0031</v>
          </cell>
          <cell r="I16" t="str">
            <v>INPUTAOIR11</v>
          </cell>
          <cell r="J16" t="str">
            <v>INPUTA.1.a</v>
          </cell>
          <cell r="K16" t="str">
            <v>INPUTAA0031</v>
          </cell>
          <cell r="L16" t="str">
            <v>INPUT</v>
          </cell>
          <cell r="M16" t="str">
            <v>ASLR06</v>
          </cell>
          <cell r="N16" t="str">
            <v>ASLR06</v>
          </cell>
          <cell r="O16" t="str">
            <v>AOIR11</v>
          </cell>
          <cell r="P16" t="str">
            <v>A.1.a</v>
          </cell>
          <cell r="Q16" t="str">
            <v>(Contributi per obiettivi di piano sanitario nazionale (di parte corrente) (FSR indistinto))</v>
          </cell>
          <cell r="V16">
            <v>0</v>
          </cell>
          <cell r="W16">
            <v>0</v>
          </cell>
          <cell r="X16">
            <v>0</v>
          </cell>
        </row>
        <row r="17">
          <cell r="H17" t="str">
            <v>AA0031</v>
          </cell>
          <cell r="I17" t="str">
            <v>INPUTAOIR10</v>
          </cell>
          <cell r="J17" t="str">
            <v>INPUTA.1.a</v>
          </cell>
          <cell r="K17" t="str">
            <v>INPUTAA0031</v>
          </cell>
          <cell r="L17" t="str">
            <v>INPUT</v>
          </cell>
          <cell r="M17" t="str">
            <v>ASLR05</v>
          </cell>
          <cell r="N17" t="str">
            <v>ASLR05</v>
          </cell>
          <cell r="O17" t="str">
            <v>AOIR10</v>
          </cell>
          <cell r="P17" t="str">
            <v>A.1.a</v>
          </cell>
          <cell r="Q17" t="str">
            <v>(Contributi per attività ex O.P. (FSR indistinto))</v>
          </cell>
          <cell r="V17">
            <v>0</v>
          </cell>
          <cell r="W17">
            <v>0</v>
          </cell>
          <cell r="X17">
            <v>0</v>
          </cell>
        </row>
        <row r="18">
          <cell r="H18" t="str">
            <v>AA0032</v>
          </cell>
          <cell r="I18" t="str">
            <v>INPUTAOIR11</v>
          </cell>
          <cell r="J18" t="str">
            <v>INPUTA.1.a</v>
          </cell>
          <cell r="K18" t="str">
            <v>INPUTAA0032</v>
          </cell>
          <cell r="L18" t="str">
            <v>INPUT</v>
          </cell>
          <cell r="M18" t="str">
            <v>ASLR06</v>
          </cell>
          <cell r="N18" t="str">
            <v>ASLR06</v>
          </cell>
          <cell r="O18" t="str">
            <v>AOIR11</v>
          </cell>
          <cell r="P18" t="str">
            <v>A.1.a</v>
          </cell>
          <cell r="Q18" t="str">
            <v>(Finanziamento di parte corrente  (FSR indistinto finalizzato da Regione))</v>
          </cell>
          <cell r="V18">
            <v>0</v>
          </cell>
          <cell r="W18">
            <v>0</v>
          </cell>
          <cell r="X18">
            <v>0</v>
          </cell>
        </row>
        <row r="19">
          <cell r="H19" t="str">
            <v>AA0031</v>
          </cell>
          <cell r="I19" t="str">
            <v>INPUTAOIR11</v>
          </cell>
          <cell r="J19" t="str">
            <v>INPUTA.1.a</v>
          </cell>
          <cell r="K19" t="str">
            <v>INPUTAA0031</v>
          </cell>
          <cell r="L19" t="str">
            <v>INPUT</v>
          </cell>
          <cell r="M19" t="str">
            <v>ASLR06</v>
          </cell>
          <cell r="N19" t="str">
            <v>ASLR06</v>
          </cell>
          <cell r="O19" t="str">
            <v>AOIR11</v>
          </cell>
          <cell r="P19" t="str">
            <v>A.1.a</v>
          </cell>
          <cell r="Q19" t="str">
            <v>(Altri contributi da Regione (FSR indistinto))</v>
          </cell>
          <cell r="V19">
            <v>5967352</v>
          </cell>
          <cell r="W19">
            <v>5017535</v>
          </cell>
          <cell r="X19">
            <v>1254384</v>
          </cell>
        </row>
        <row r="20">
          <cell r="H20" t="str">
            <v>AA0031</v>
          </cell>
          <cell r="I20" t="str">
            <v>INPUTAOIR11</v>
          </cell>
          <cell r="J20" t="str">
            <v>INPUTA.1.a</v>
          </cell>
          <cell r="K20" t="str">
            <v>INPUTAA0031</v>
          </cell>
          <cell r="L20" t="str">
            <v>INPUT</v>
          </cell>
          <cell r="M20" t="str">
            <v>ASLR06</v>
          </cell>
          <cell r="N20" t="str">
            <v>ASLR06</v>
          </cell>
          <cell r="O20" t="str">
            <v>AOIR11</v>
          </cell>
          <cell r="P20" t="str">
            <v>A.1.a</v>
          </cell>
          <cell r="Q20" t="str">
            <v>(Altri contributi da Regione per servizi socio-sanitari (ASSI)-(FSR indistinto))</v>
          </cell>
          <cell r="V20">
            <v>0</v>
          </cell>
          <cell r="W20">
            <v>0</v>
          </cell>
          <cell r="X20">
            <v>0</v>
          </cell>
        </row>
        <row r="21">
          <cell r="H21" t="str">
            <v>AA0040</v>
          </cell>
          <cell r="I21" t="str">
            <v>INPUTAOIR11</v>
          </cell>
          <cell r="J21" t="str">
            <v>INPUTA.1.a</v>
          </cell>
          <cell r="K21" t="str">
            <v>INPUTAA0040</v>
          </cell>
          <cell r="L21" t="str">
            <v>INPUT</v>
          </cell>
          <cell r="M21" t="str">
            <v>ASLR06</v>
          </cell>
          <cell r="N21" t="str">
            <v>ASLR06</v>
          </cell>
          <cell r="O21" t="str">
            <v>AOIR11</v>
          </cell>
          <cell r="P21" t="str">
            <v>A.1.a</v>
          </cell>
          <cell r="Q21" t="str">
            <v>(Contributi da Regione (FSR vincolato))</v>
          </cell>
          <cell r="V21">
            <v>0</v>
          </cell>
          <cell r="W21">
            <v>0</v>
          </cell>
          <cell r="X21">
            <v>0</v>
          </cell>
        </row>
        <row r="22">
          <cell r="H22" t="str">
            <v>AA0031</v>
          </cell>
          <cell r="I22" t="str">
            <v>INPUT</v>
          </cell>
          <cell r="J22" t="str">
            <v>INPUTA.1.a</v>
          </cell>
          <cell r="K22" t="str">
            <v>INPUTAA0031</v>
          </cell>
          <cell r="L22" t="str">
            <v>INPUT</v>
          </cell>
          <cell r="P22" t="str">
            <v>A.1.a</v>
          </cell>
          <cell r="Q22" t="str">
            <v>(Contributi da FSR per servizi socio sanitari integrati direttamente gestiti)</v>
          </cell>
          <cell r="V22">
            <v>0</v>
          </cell>
          <cell r="W22">
            <v>0</v>
          </cell>
          <cell r="X22">
            <v>0</v>
          </cell>
        </row>
        <row r="23">
          <cell r="H23" t="str">
            <v/>
          </cell>
          <cell r="I23" t="str">
            <v>TOTALE</v>
          </cell>
          <cell r="J23" t="str">
            <v>TOTAL</v>
          </cell>
          <cell r="K23" t="str">
            <v>TOTAL</v>
          </cell>
          <cell r="L23" t="str">
            <v>TOTALE</v>
          </cell>
          <cell r="Q23" t="str">
            <v>(A.1.B) Contributi c/esercizio da enti pubblici (Extra Fondo) - Totale)</v>
          </cell>
          <cell r="V23">
            <v>259636</v>
          </cell>
          <cell r="W23">
            <v>0</v>
          </cell>
          <cell r="X23">
            <v>0</v>
          </cell>
        </row>
        <row r="24">
          <cell r="H24" t="str">
            <v>AA0070</v>
          </cell>
          <cell r="I24" t="str">
            <v>INPUTAOIR11</v>
          </cell>
          <cell r="J24" t="str">
            <v>INPUTA.1.b.1</v>
          </cell>
          <cell r="K24" t="str">
            <v>INPUTAA0070</v>
          </cell>
          <cell r="L24" t="str">
            <v>INPUT</v>
          </cell>
          <cell r="M24" t="str">
            <v>ASLR06</v>
          </cell>
          <cell r="N24" t="str">
            <v>ASLR06</v>
          </cell>
          <cell r="O24" t="str">
            <v>AOIR11</v>
          </cell>
          <cell r="P24" t="str">
            <v>A.1.b.1</v>
          </cell>
          <cell r="Q24" t="str">
            <v>(Contributi da Regione (extra fondo) - Gettito fiscalità regionale)</v>
          </cell>
          <cell r="V24">
            <v>0</v>
          </cell>
          <cell r="W24">
            <v>0</v>
          </cell>
          <cell r="X24">
            <v>0</v>
          </cell>
        </row>
        <row r="25">
          <cell r="H25" t="str">
            <v>AA0100</v>
          </cell>
          <cell r="I25" t="str">
            <v>INPUTAOIR11</v>
          </cell>
          <cell r="J25" t="str">
            <v>INPUTA.1.b.4</v>
          </cell>
          <cell r="K25" t="str">
            <v>INPUTAA0100</v>
          </cell>
          <cell r="L25" t="str">
            <v>INPUT</v>
          </cell>
          <cell r="M25" t="str">
            <v>ASLR06</v>
          </cell>
          <cell r="N25" t="str">
            <v>ASLR06</v>
          </cell>
          <cell r="O25" t="str">
            <v>AOIR11</v>
          </cell>
          <cell r="P25" t="str">
            <v>A.1.b.4</v>
          </cell>
          <cell r="Q25" t="str">
            <v>(Contributi da Regione (extra fondo) - Altri contributi regionali extra fondo)</v>
          </cell>
          <cell r="V25">
            <v>0</v>
          </cell>
          <cell r="W25">
            <v>0</v>
          </cell>
          <cell r="X25">
            <v>0</v>
          </cell>
        </row>
        <row r="26">
          <cell r="H26" t="str">
            <v>AA0100</v>
          </cell>
          <cell r="I26" t="str">
            <v>INPUTAOIR11</v>
          </cell>
          <cell r="J26" t="str">
            <v>INPUTA.1.b.4</v>
          </cell>
          <cell r="K26" t="str">
            <v>INPUTAA0100</v>
          </cell>
          <cell r="L26" t="str">
            <v>INPUT</v>
          </cell>
          <cell r="M26" t="str">
            <v>ASLR06</v>
          </cell>
          <cell r="N26" t="str">
            <v>ASLR06</v>
          </cell>
          <cell r="O26" t="str">
            <v>AOIR11</v>
          </cell>
          <cell r="P26" t="str">
            <v>A.1.b.4</v>
          </cell>
          <cell r="Q26" t="str">
            <v>(Contributi da Regione per servizi socio-sanitari (ASSI) - Altri contributi regionali extra fondo)</v>
          </cell>
          <cell r="V26">
            <v>0</v>
          </cell>
          <cell r="W26">
            <v>0</v>
          </cell>
          <cell r="X26">
            <v>0</v>
          </cell>
        </row>
        <row r="27">
          <cell r="H27" t="str">
            <v>AA0070</v>
          </cell>
          <cell r="I27" t="str">
            <v>INPUTAOIR11</v>
          </cell>
          <cell r="J27" t="str">
            <v>INPUTA.1.b.1</v>
          </cell>
          <cell r="K27" t="str">
            <v>INPUTAA0070</v>
          </cell>
          <cell r="L27" t="str">
            <v>INPUT</v>
          </cell>
          <cell r="M27" t="str">
            <v>ASLR06</v>
          </cell>
          <cell r="N27" t="str">
            <v>ASLR06</v>
          </cell>
          <cell r="O27" t="str">
            <v>AOIR11</v>
          </cell>
          <cell r="P27" t="str">
            <v>A.1.b.1</v>
          </cell>
          <cell r="Q27" t="str">
            <v>(Contributi da Regione (extra fondo) - Vincolati)</v>
          </cell>
          <cell r="V27">
            <v>259437</v>
          </cell>
          <cell r="W27">
            <v>0</v>
          </cell>
          <cell r="X27">
            <v>0</v>
          </cell>
        </row>
        <row r="28">
          <cell r="H28" t="str">
            <v>AA0070</v>
          </cell>
          <cell r="I28" t="str">
            <v>INPUTAOIR11</v>
          </cell>
          <cell r="J28" t="str">
            <v>INPUTA.1.b.1</v>
          </cell>
          <cell r="K28" t="str">
            <v>INPUTAA0070</v>
          </cell>
          <cell r="L28" t="str">
            <v>INPUT</v>
          </cell>
          <cell r="M28" t="str">
            <v>ASLR06</v>
          </cell>
          <cell r="N28" t="str">
            <v>ASLR06</v>
          </cell>
          <cell r="O28" t="str">
            <v>AOIR11</v>
          </cell>
          <cell r="P28" t="str">
            <v>A.1.b.1</v>
          </cell>
          <cell r="Q28" t="str">
            <v>(Contributi da Regione per servizi socio-sanitari (ASSI) -(extra fondo) Vincolati)</v>
          </cell>
          <cell r="V28">
            <v>0</v>
          </cell>
          <cell r="W28">
            <v>0</v>
          </cell>
          <cell r="X28">
            <v>0</v>
          </cell>
        </row>
        <row r="29">
          <cell r="H29" t="str">
            <v>AA0080</v>
          </cell>
          <cell r="I29" t="str">
            <v>INPUTAOIR11</v>
          </cell>
          <cell r="J29" t="str">
            <v>INPUTA.1.b.2</v>
          </cell>
          <cell r="K29" t="str">
            <v>INPUTAA0080</v>
          </cell>
          <cell r="L29" t="str">
            <v>INPUT</v>
          </cell>
          <cell r="M29" t="str">
            <v>ASLR06</v>
          </cell>
          <cell r="N29" t="str">
            <v>ASLR06</v>
          </cell>
          <cell r="O29" t="str">
            <v>AOIR11</v>
          </cell>
          <cell r="P29" t="str">
            <v>A.1.b.2</v>
          </cell>
          <cell r="Q29" t="str">
            <v>(Contributi da Regione (extra fondo) - Risorse aggiuntive da bilancio regionale a titolo di copertura LEA)</v>
          </cell>
          <cell r="V29">
            <v>0</v>
          </cell>
          <cell r="W29">
            <v>0</v>
          </cell>
          <cell r="X29">
            <v>0</v>
          </cell>
        </row>
        <row r="30">
          <cell r="H30" t="str">
            <v>AA0090</v>
          </cell>
          <cell r="I30" t="str">
            <v>INPUTAOIR11</v>
          </cell>
          <cell r="J30" t="str">
            <v>INPUTA.1.b.3</v>
          </cell>
          <cell r="K30" t="str">
            <v>INPUTAA0090</v>
          </cell>
          <cell r="L30" t="str">
            <v>INPUT</v>
          </cell>
          <cell r="M30" t="str">
            <v>ASLR06</v>
          </cell>
          <cell r="N30" t="str">
            <v>ASLR06</v>
          </cell>
          <cell r="O30" t="str">
            <v>AOIR11</v>
          </cell>
          <cell r="P30" t="str">
            <v>A.1.b.3</v>
          </cell>
          <cell r="Q30" t="str">
            <v>(Contributi da Regione (extra fondo) - Risorse aggiuntive da bilancio regionale a titolo di copertura extra LEA)</v>
          </cell>
          <cell r="V30">
            <v>0</v>
          </cell>
          <cell r="W30">
            <v>0</v>
          </cell>
          <cell r="X30">
            <v>0</v>
          </cell>
        </row>
        <row r="31">
          <cell r="H31" t="str">
            <v>AA0141</v>
          </cell>
          <cell r="I31" t="str">
            <v>INPUTAOIR12</v>
          </cell>
          <cell r="J31" t="str">
            <v>INPUTA.1.b.6</v>
          </cell>
          <cell r="K31" t="str">
            <v>INPUTAA0141</v>
          </cell>
          <cell r="L31" t="str">
            <v>INPUT</v>
          </cell>
          <cell r="M31" t="str">
            <v>ASLR07</v>
          </cell>
          <cell r="N31" t="str">
            <v>ASLR07</v>
          </cell>
          <cell r="O31" t="str">
            <v>AOIR12</v>
          </cell>
          <cell r="P31" t="str">
            <v>A.1.b.6</v>
          </cell>
          <cell r="Q31" t="str">
            <v>Contributi da Ministero della Salute (extra fondo)</v>
          </cell>
          <cell r="V31">
            <v>0</v>
          </cell>
          <cell r="W31">
            <v>0</v>
          </cell>
          <cell r="X31">
            <v>0</v>
          </cell>
        </row>
        <row r="32">
          <cell r="H32" t="str">
            <v>AA0141</v>
          </cell>
          <cell r="I32" t="str">
            <v>INPUTAOIR12</v>
          </cell>
          <cell r="J32" t="str">
            <v>INPUTA.1.b.6</v>
          </cell>
          <cell r="K32" t="str">
            <v>INPUTAA0141</v>
          </cell>
          <cell r="L32" t="str">
            <v>INPUT</v>
          </cell>
          <cell r="M32" t="str">
            <v>ASLR07</v>
          </cell>
          <cell r="N32" t="str">
            <v>ASLR07</v>
          </cell>
          <cell r="O32" t="str">
            <v>AOIR12</v>
          </cell>
          <cell r="P32" t="str">
            <v>A.1.b.6</v>
          </cell>
          <cell r="Q32" t="str">
            <v>Contributo per Stranieri Temporaneamente Presenti (STP- onere 9)</v>
          </cell>
          <cell r="V32">
            <v>0</v>
          </cell>
          <cell r="W32">
            <v>0</v>
          </cell>
          <cell r="X32">
            <v>0</v>
          </cell>
        </row>
        <row r="33">
          <cell r="H33" t="str">
            <v>AA0141</v>
          </cell>
          <cell r="I33" t="str">
            <v>INPUTAOIR12</v>
          </cell>
          <cell r="J33" t="str">
            <v>INPUTA.1.b.6</v>
          </cell>
          <cell r="K33" t="str">
            <v>INPUTAA0141</v>
          </cell>
          <cell r="L33" t="str">
            <v>INPUT</v>
          </cell>
          <cell r="M33" t="str">
            <v>ASLR07</v>
          </cell>
          <cell r="N33" t="str">
            <v>ASLR07</v>
          </cell>
          <cell r="O33" t="str">
            <v>AOIR12</v>
          </cell>
          <cell r="P33" t="str">
            <v>A.1.b.6</v>
          </cell>
          <cell r="Q33" t="str">
            <v>Contributi per il contrasto al Gioco d’Azzardo Patologico (GAP)</v>
          </cell>
          <cell r="V33">
            <v>0</v>
          </cell>
          <cell r="W33">
            <v>0</v>
          </cell>
          <cell r="X33">
            <v>0</v>
          </cell>
        </row>
        <row r="34">
          <cell r="H34" t="str">
            <v>AA0141</v>
          </cell>
          <cell r="I34" t="str">
            <v>INPUTAOIR12</v>
          </cell>
          <cell r="J34" t="str">
            <v>INPUTA.1.b.6</v>
          </cell>
          <cell r="K34" t="str">
            <v>INPUTAA0141</v>
          </cell>
          <cell r="L34" t="str">
            <v>INPUT</v>
          </cell>
          <cell r="M34" t="str">
            <v>ASLR07</v>
          </cell>
          <cell r="N34" t="str">
            <v>ASLR07</v>
          </cell>
          <cell r="O34" t="str">
            <v>AOIR12</v>
          </cell>
          <cell r="P34" t="str">
            <v>A.1.b.6</v>
          </cell>
          <cell r="Q34" t="str">
            <v>Altri Contributi da Regione extra fondo – fonte Ministero della Salute</v>
          </cell>
          <cell r="V34">
            <v>0</v>
          </cell>
          <cell r="W34">
            <v>0</v>
          </cell>
          <cell r="X34">
            <v>0</v>
          </cell>
        </row>
        <row r="35">
          <cell r="H35" t="str">
            <v>AA0150</v>
          </cell>
          <cell r="I35" t="str">
            <v>INPUTAOIR12</v>
          </cell>
          <cell r="J35" t="str">
            <v>INPUTA.1.b.6</v>
          </cell>
          <cell r="K35" t="str">
            <v>INPUTAA0150</v>
          </cell>
          <cell r="L35" t="str">
            <v>INPUT</v>
          </cell>
          <cell r="M35" t="str">
            <v>ASLR07</v>
          </cell>
          <cell r="N35" t="str">
            <v>ASLR07</v>
          </cell>
          <cell r="O35" t="str">
            <v>AOIR12</v>
          </cell>
          <cell r="P35" t="str">
            <v>A.1.b.6</v>
          </cell>
          <cell r="Q35" t="str">
            <v>(Contributi da U.E.)</v>
          </cell>
          <cell r="V35">
            <v>0</v>
          </cell>
          <cell r="W35">
            <v>0</v>
          </cell>
          <cell r="X35">
            <v>0</v>
          </cell>
        </row>
        <row r="36">
          <cell r="H36" t="str">
            <v>AA0150</v>
          </cell>
          <cell r="I36" t="str">
            <v>INPUTAOIR12</v>
          </cell>
          <cell r="J36" t="str">
            <v>INPUTA.1.b.6</v>
          </cell>
          <cell r="K36" t="str">
            <v>INPUTAA0150</v>
          </cell>
          <cell r="L36" t="str">
            <v>INPUT</v>
          </cell>
          <cell r="M36" t="str">
            <v>ASLR07</v>
          </cell>
          <cell r="N36" t="str">
            <v>ASLR07</v>
          </cell>
          <cell r="O36" t="str">
            <v>AOIR12</v>
          </cell>
          <cell r="P36" t="str">
            <v>A.1.b.6</v>
          </cell>
          <cell r="Q36" t="str">
            <v>(Contributi da U.E. per progetti (FSE))</v>
          </cell>
          <cell r="V36">
            <v>0</v>
          </cell>
          <cell r="W36">
            <v>0</v>
          </cell>
          <cell r="X36">
            <v>0</v>
          </cell>
        </row>
        <row r="37">
          <cell r="H37" t="str">
            <v>AA0150</v>
          </cell>
          <cell r="I37" t="str">
            <v>INPUTAOIR12</v>
          </cell>
          <cell r="J37" t="str">
            <v>INPUTA.1.b.6</v>
          </cell>
          <cell r="K37" t="str">
            <v>INPUTAA0150</v>
          </cell>
          <cell r="L37" t="str">
            <v>INPUT</v>
          </cell>
          <cell r="M37" t="str">
            <v>ASLR07</v>
          </cell>
          <cell r="N37" t="str">
            <v>ASLR07</v>
          </cell>
          <cell r="O37" t="str">
            <v>AOIR12</v>
          </cell>
          <cell r="P37" t="str">
            <v>A.1.b.6</v>
          </cell>
          <cell r="Q37" t="str">
            <v>(Contributi vincolati da enti pubblici (extra fondo) - Vincolati)</v>
          </cell>
          <cell r="V37">
            <v>0</v>
          </cell>
          <cell r="W37">
            <v>0</v>
          </cell>
          <cell r="X37">
            <v>0</v>
          </cell>
        </row>
        <row r="38">
          <cell r="H38" t="str">
            <v>AA0150</v>
          </cell>
          <cell r="I38" t="str">
            <v>INPUTAOIR12</v>
          </cell>
          <cell r="J38" t="str">
            <v>INPUTA.1.b.6</v>
          </cell>
          <cell r="K38" t="str">
            <v>INPUTAA0150</v>
          </cell>
          <cell r="L38" t="str">
            <v>INPUT</v>
          </cell>
          <cell r="M38" t="str">
            <v>ASLR07</v>
          </cell>
          <cell r="N38" t="str">
            <v>ASLR07</v>
          </cell>
          <cell r="O38" t="str">
            <v>AOIR12</v>
          </cell>
          <cell r="P38" t="str">
            <v>A.1.b.6</v>
          </cell>
          <cell r="Q38" t="str">
            <v>Contributi vincolati da MEF - PNRR (Extra fondo) - vincolati</v>
          </cell>
          <cell r="V38">
            <v>0</v>
          </cell>
          <cell r="W38">
            <v>0</v>
          </cell>
          <cell r="X38">
            <v>0</v>
          </cell>
        </row>
        <row r="39">
          <cell r="H39" t="str">
            <v>AA0170</v>
          </cell>
          <cell r="I39" t="str">
            <v>INPUTAOIR12</v>
          </cell>
          <cell r="J39" t="str">
            <v>INPUTA.1.b.6</v>
          </cell>
          <cell r="K39" t="str">
            <v>INPUTAA0170</v>
          </cell>
          <cell r="L39" t="str">
            <v>INPUT</v>
          </cell>
          <cell r="M39" t="str">
            <v>ASLR07</v>
          </cell>
          <cell r="N39" t="str">
            <v>ASLR07</v>
          </cell>
          <cell r="O39" t="str">
            <v>AOIR12</v>
          </cell>
          <cell r="P39" t="str">
            <v>A.1.b.6</v>
          </cell>
          <cell r="Q39" t="str">
            <v>(Contributi da altri enti pubblici (extra fondo) - Altro)</v>
          </cell>
          <cell r="V39">
            <v>199</v>
          </cell>
          <cell r="W39">
            <v>0</v>
          </cell>
          <cell r="X39">
            <v>0</v>
          </cell>
        </row>
        <row r="40">
          <cell r="H40" t="str">
            <v>AA0171</v>
          </cell>
          <cell r="I40" t="str">
            <v>INPUTAOIR12</v>
          </cell>
          <cell r="J40" t="str">
            <v>INPUTA.1.b.6</v>
          </cell>
          <cell r="K40" t="str">
            <v>INPUTAA0171</v>
          </cell>
          <cell r="L40" t="str">
            <v>INPUT</v>
          </cell>
          <cell r="M40" t="str">
            <v>ASLR07</v>
          </cell>
          <cell r="N40" t="str">
            <v>ASLR07</v>
          </cell>
          <cell r="O40" t="str">
            <v>AOIR12</v>
          </cell>
          <cell r="P40" t="str">
            <v>A.1.b.6</v>
          </cell>
          <cell r="Q40" t="str">
            <v>Contibuti da altri soggetti pubblici (extra fondo) - in attuazione dell’art.79, comma 1 sexies lettera c), del D.L. 112/2008, convertito con legge 133/2008 e della legge 23 dicembre 2009 n. 191</v>
          </cell>
          <cell r="V40">
            <v>0</v>
          </cell>
          <cell r="W40">
            <v>0</v>
          </cell>
          <cell r="X40">
            <v>0</v>
          </cell>
        </row>
        <row r="41">
          <cell r="H41" t="str">
            <v>AA0160</v>
          </cell>
          <cell r="I41" t="str">
            <v>INPUTAOIR12</v>
          </cell>
          <cell r="J41" t="str">
            <v>INPUTA.1.b.6</v>
          </cell>
          <cell r="K41" t="str">
            <v>INPUTAA0160</v>
          </cell>
          <cell r="L41" t="str">
            <v>INPUT</v>
          </cell>
          <cell r="M41" t="str">
            <v>ASLR07</v>
          </cell>
          <cell r="N41" t="str">
            <v>ASLR07</v>
          </cell>
          <cell r="O41" t="str">
            <v>AOIR12</v>
          </cell>
          <cell r="P41" t="str">
            <v>A.1.b.6</v>
          </cell>
          <cell r="Q41" t="str">
            <v>(Contributi obbligatori L. 210/92 (extra fondo) - Vincolati)</v>
          </cell>
          <cell r="V41">
            <v>0</v>
          </cell>
          <cell r="W41">
            <v>0</v>
          </cell>
          <cell r="X41">
            <v>0</v>
          </cell>
        </row>
        <row r="42">
          <cell r="H42" t="str">
            <v>AA0120</v>
          </cell>
          <cell r="I42" t="str">
            <v>INPUTAOIR12</v>
          </cell>
          <cell r="J42" t="str">
            <v>INPUTA.1.b.5</v>
          </cell>
          <cell r="K42" t="str">
            <v>INPUTAA0120</v>
          </cell>
          <cell r="L42" t="str">
            <v>INPUT</v>
          </cell>
          <cell r="M42" t="str">
            <v>ASLR07</v>
          </cell>
          <cell r="N42" t="str">
            <v>ASLR07</v>
          </cell>
          <cell r="O42" t="str">
            <v>AOIR12</v>
          </cell>
          <cell r="P42" t="str">
            <v>A.1.b.5</v>
          </cell>
          <cell r="Q42" t="str">
            <v>(Contributi da ATS/ASST/Fondazioni della Regione (extra fondo) - Vincolati)</v>
          </cell>
          <cell r="V42">
            <v>0</v>
          </cell>
          <cell r="W42">
            <v>0</v>
          </cell>
          <cell r="X42">
            <v>0</v>
          </cell>
        </row>
        <row r="43">
          <cell r="H43" t="str">
            <v>AA0130</v>
          </cell>
          <cell r="I43" t="str">
            <v>INPUTAOIR12</v>
          </cell>
          <cell r="J43" t="str">
            <v>INPUTA.1.b.5</v>
          </cell>
          <cell r="K43" t="str">
            <v>INPUTAA0130</v>
          </cell>
          <cell r="L43" t="str">
            <v>INPUT</v>
          </cell>
          <cell r="M43" t="str">
            <v>ASLR07</v>
          </cell>
          <cell r="N43" t="str">
            <v>ASLR07</v>
          </cell>
          <cell r="O43" t="str">
            <v>AOIR12</v>
          </cell>
          <cell r="P43" t="str">
            <v>A.1.b.5</v>
          </cell>
          <cell r="Q43" t="str">
            <v>(Contributi da ATS/ASST/Fondazioni della Regione (extra fondo) - Altro)</v>
          </cell>
          <cell r="V43">
            <v>0</v>
          </cell>
          <cell r="W43">
            <v>0</v>
          </cell>
          <cell r="X43">
            <v>0</v>
          </cell>
        </row>
        <row r="44">
          <cell r="H44" t="str">
            <v>AA0190</v>
          </cell>
          <cell r="I44" t="str">
            <v>INPUTAOIR12</v>
          </cell>
          <cell r="J44" t="str">
            <v>INPUTA.1.c.1</v>
          </cell>
          <cell r="K44" t="str">
            <v>INPUTAA0190</v>
          </cell>
          <cell r="L44" t="str">
            <v>INPUT</v>
          </cell>
          <cell r="M44" t="str">
            <v>ASLR07</v>
          </cell>
          <cell r="N44" t="str">
            <v>ASLR07</v>
          </cell>
          <cell r="O44" t="str">
            <v>AOIR12</v>
          </cell>
          <cell r="P44" t="str">
            <v>A.1.c.1</v>
          </cell>
          <cell r="Q44" t="str">
            <v>(Contributi per la ricerca corrente da Ministero)</v>
          </cell>
          <cell r="V44">
            <v>0</v>
          </cell>
          <cell r="W44">
            <v>0</v>
          </cell>
          <cell r="X44">
            <v>0</v>
          </cell>
        </row>
        <row r="45">
          <cell r="H45" t="str">
            <v>AA0210</v>
          </cell>
          <cell r="I45" t="str">
            <v>INPUTAOIR11</v>
          </cell>
          <cell r="J45" t="str">
            <v>INPUTA.1.c.3</v>
          </cell>
          <cell r="K45" t="str">
            <v>INPUTAA0210</v>
          </cell>
          <cell r="L45" t="str">
            <v>INPUT</v>
          </cell>
          <cell r="M45" t="str">
            <v>ASLR06</v>
          </cell>
          <cell r="N45" t="str">
            <v>ASLR06</v>
          </cell>
          <cell r="O45" t="str">
            <v>AOIR11</v>
          </cell>
          <cell r="P45" t="str">
            <v>A.1.c.3</v>
          </cell>
          <cell r="Q45" t="str">
            <v>(Contributi per la ricerca corrente da Regione - Vincolati)</v>
          </cell>
          <cell r="V45">
            <v>0</v>
          </cell>
          <cell r="W45">
            <v>0</v>
          </cell>
          <cell r="X45">
            <v>0</v>
          </cell>
        </row>
        <row r="46">
          <cell r="H46" t="str">
            <v>AA0210</v>
          </cell>
          <cell r="I46" t="str">
            <v>INPUTAOIR12</v>
          </cell>
          <cell r="J46" t="str">
            <v>INPUTA.1.c.3</v>
          </cell>
          <cell r="K46" t="str">
            <v>INPUTAA0210</v>
          </cell>
          <cell r="L46" t="str">
            <v>INPUT</v>
          </cell>
          <cell r="M46" t="str">
            <v>ASLR07</v>
          </cell>
          <cell r="N46" t="str">
            <v>ASLR07</v>
          </cell>
          <cell r="O46" t="str">
            <v>AOIR12</v>
          </cell>
          <cell r="P46" t="str">
            <v>A.1.c.3</v>
          </cell>
          <cell r="Q46" t="str">
            <v>(Contributi per la ricerca corrente da altri enti pubblici - Vincolati)</v>
          </cell>
          <cell r="V46">
            <v>0</v>
          </cell>
          <cell r="W46">
            <v>0</v>
          </cell>
          <cell r="X46">
            <v>0</v>
          </cell>
        </row>
        <row r="47">
          <cell r="H47" t="str">
            <v>AA0200</v>
          </cell>
          <cell r="I47" t="str">
            <v>INPUTAOIR12</v>
          </cell>
          <cell r="J47" t="str">
            <v>INPUTA.1.c.2</v>
          </cell>
          <cell r="K47" t="str">
            <v>INPUTAA0200</v>
          </cell>
          <cell r="L47" t="str">
            <v>INPUT</v>
          </cell>
          <cell r="M47" t="str">
            <v>ASLR07</v>
          </cell>
          <cell r="N47" t="str">
            <v>ASLR07</v>
          </cell>
          <cell r="O47" t="str">
            <v>AOIR12</v>
          </cell>
          <cell r="P47" t="str">
            <v>A.1.c.2</v>
          </cell>
          <cell r="Q47" t="str">
            <v>(Contributi per la ricerca finalizzata da Ministero)</v>
          </cell>
          <cell r="V47">
            <v>0</v>
          </cell>
          <cell r="W47">
            <v>0</v>
          </cell>
          <cell r="X47">
            <v>0</v>
          </cell>
        </row>
        <row r="48">
          <cell r="H48" t="str">
            <v>AA0210</v>
          </cell>
          <cell r="I48" t="str">
            <v>INPUTAOIR11</v>
          </cell>
          <cell r="J48" t="str">
            <v>INPUTA.1.c.3</v>
          </cell>
          <cell r="K48" t="str">
            <v>INPUTAA0210</v>
          </cell>
          <cell r="L48" t="str">
            <v>INPUT</v>
          </cell>
          <cell r="M48" t="str">
            <v>ASLR06</v>
          </cell>
          <cell r="N48" t="str">
            <v>ASLR06</v>
          </cell>
          <cell r="O48" t="str">
            <v>AOIR11</v>
          </cell>
          <cell r="P48" t="str">
            <v>A.1.c.3</v>
          </cell>
          <cell r="Q48" t="str">
            <v>(Contributi per la ricerca finalizzata da Regione - Vincolati)</v>
          </cell>
          <cell r="V48">
            <v>0</v>
          </cell>
          <cell r="W48">
            <v>0</v>
          </cell>
          <cell r="X48">
            <v>0</v>
          </cell>
        </row>
        <row r="49">
          <cell r="H49" t="str">
            <v>AA0210</v>
          </cell>
          <cell r="I49" t="str">
            <v>INPUTAOIR12</v>
          </cell>
          <cell r="J49" t="str">
            <v>INPUTA.1.c.3</v>
          </cell>
          <cell r="K49" t="str">
            <v>INPUTAA0210</v>
          </cell>
          <cell r="L49" t="str">
            <v>INPUT</v>
          </cell>
          <cell r="M49" t="str">
            <v>ASLR07</v>
          </cell>
          <cell r="N49" t="str">
            <v>ASLR07</v>
          </cell>
          <cell r="O49" t="str">
            <v>AOIR12</v>
          </cell>
          <cell r="P49" t="str">
            <v>A.1.c.3</v>
          </cell>
          <cell r="Q49" t="str">
            <v>(Contributi per la ricerca finalizzata da altri enti pubblici - Vincolati)</v>
          </cell>
          <cell r="V49">
            <v>0</v>
          </cell>
          <cell r="W49">
            <v>0</v>
          </cell>
          <cell r="X49">
            <v>0</v>
          </cell>
        </row>
        <row r="50">
          <cell r="H50" t="str">
            <v/>
          </cell>
          <cell r="I50" t="str">
            <v>INPUT</v>
          </cell>
          <cell r="J50" t="str">
            <v>INPUTA.1.b.4</v>
          </cell>
          <cell r="K50" t="str">
            <v>INPUT</v>
          </cell>
          <cell r="L50" t="str">
            <v>INPUT</v>
          </cell>
          <cell r="P50" t="str">
            <v>A.1.b.4</v>
          </cell>
          <cell r="Q50" t="str">
            <v>(Fondo sociale regionale parte corrente - risorse per ambiti distrettuali)</v>
          </cell>
          <cell r="V50">
            <v>0</v>
          </cell>
          <cell r="W50">
            <v>0</v>
          </cell>
          <cell r="X50">
            <v>0</v>
          </cell>
        </row>
        <row r="51">
          <cell r="H51" t="str">
            <v/>
          </cell>
          <cell r="I51" t="str">
            <v>INPUT</v>
          </cell>
          <cell r="J51" t="str">
            <v>INPUTA.1.b.4</v>
          </cell>
          <cell r="K51" t="str">
            <v>INPUT</v>
          </cell>
          <cell r="L51" t="str">
            <v>INPUT</v>
          </cell>
          <cell r="P51" t="str">
            <v>A.1.b.4</v>
          </cell>
          <cell r="Q51" t="str">
            <v>(Fondo sociale regionale parte corrente - quota per gestione amministrativa)</v>
          </cell>
          <cell r="V51">
            <v>0</v>
          </cell>
          <cell r="W51">
            <v>0</v>
          </cell>
          <cell r="X51">
            <v>0</v>
          </cell>
        </row>
        <row r="52">
          <cell r="H52" t="str">
            <v/>
          </cell>
          <cell r="I52" t="str">
            <v>INPUT</v>
          </cell>
          <cell r="J52" t="str">
            <v>INPUTA.1.b.4</v>
          </cell>
          <cell r="K52" t="str">
            <v>INPUT</v>
          </cell>
          <cell r="L52" t="str">
            <v>INPUT</v>
          </cell>
          <cell r="P52" t="str">
            <v>A.1.b.4</v>
          </cell>
          <cell r="Q52" t="str">
            <v>(Quota fondo sociale regionale parte corrente)</v>
          </cell>
          <cell r="V52">
            <v>0</v>
          </cell>
          <cell r="W52">
            <v>0</v>
          </cell>
          <cell r="X52">
            <v>0</v>
          </cell>
        </row>
        <row r="53">
          <cell r="H53" t="str">
            <v/>
          </cell>
          <cell r="I53" t="str">
            <v>INPUT</v>
          </cell>
          <cell r="J53" t="str">
            <v>INPUTA.1.b.4</v>
          </cell>
          <cell r="K53" t="str">
            <v>INPUT</v>
          </cell>
          <cell r="L53" t="str">
            <v>INPUT</v>
          </cell>
          <cell r="P53" t="str">
            <v>A.1.b.4</v>
          </cell>
          <cell r="Q53" t="str">
            <v>(Contributi da Regione per mantenimento sviluppo servizi socio  assistenziali)</v>
          </cell>
          <cell r="V53">
            <v>0</v>
          </cell>
          <cell r="W53">
            <v>0</v>
          </cell>
          <cell r="X53">
            <v>0</v>
          </cell>
        </row>
        <row r="54">
          <cell r="H54" t="str">
            <v/>
          </cell>
          <cell r="I54" t="str">
            <v>INPUT</v>
          </cell>
          <cell r="J54" t="str">
            <v>INPUTA.1.b.4</v>
          </cell>
          <cell r="K54" t="str">
            <v>INPUT</v>
          </cell>
          <cell r="L54" t="str">
            <v>INPUT</v>
          </cell>
          <cell r="P54" t="str">
            <v>A.1.b.4</v>
          </cell>
          <cell r="Q54" t="str">
            <v>(Contributi da Regione per esercizio funzioni di vigilanza)</v>
          </cell>
          <cell r="V54">
            <v>0</v>
          </cell>
          <cell r="W54">
            <v>0</v>
          </cell>
          <cell r="X54">
            <v>0</v>
          </cell>
        </row>
        <row r="55">
          <cell r="H55" t="str">
            <v/>
          </cell>
          <cell r="I55" t="str">
            <v>INPUT</v>
          </cell>
          <cell r="J55" t="str">
            <v>INPUTA.1.b.4</v>
          </cell>
          <cell r="K55" t="str">
            <v>INPUT</v>
          </cell>
          <cell r="L55" t="str">
            <v>INPUT</v>
          </cell>
          <cell r="P55" t="str">
            <v>A.1.b.4</v>
          </cell>
          <cell r="Q55" t="str">
            <v>(Contributi da Regione per funzioni trasferite ai Comuni in materia di autorizzazione al funzionamento e accreditamento)</v>
          </cell>
          <cell r="V55">
            <v>0</v>
          </cell>
          <cell r="W55">
            <v>0</v>
          </cell>
          <cell r="X55">
            <v>0</v>
          </cell>
        </row>
        <row r="56">
          <cell r="H56" t="str">
            <v/>
          </cell>
          <cell r="I56" t="str">
            <v>INPUT</v>
          </cell>
          <cell r="J56" t="str">
            <v>INPUTA.1.b.4</v>
          </cell>
          <cell r="K56" t="str">
            <v>INPUT</v>
          </cell>
          <cell r="L56" t="str">
            <v>INPUT</v>
          </cell>
          <cell r="P56" t="str">
            <v>A.1.b.4</v>
          </cell>
          <cell r="Q56" t="str">
            <v>(Altri contributi da Regione (Bilancio sociale))</v>
          </cell>
          <cell r="V56">
            <v>0</v>
          </cell>
          <cell r="W56">
            <v>0</v>
          </cell>
          <cell r="X56">
            <v>0</v>
          </cell>
        </row>
        <row r="57">
          <cell r="H57" t="str">
            <v/>
          </cell>
          <cell r="I57" t="str">
            <v>INPUT</v>
          </cell>
          <cell r="J57" t="str">
            <v>INPUTA.1.b.1</v>
          </cell>
          <cell r="K57" t="str">
            <v>INPUT</v>
          </cell>
          <cell r="L57" t="str">
            <v>INPUT</v>
          </cell>
          <cell r="P57" t="str">
            <v>A.1.b.1</v>
          </cell>
          <cell r="Q57" t="str">
            <v>(Fondo nazionale per le politiche sociali - risorse per ambiti distrettuali)</v>
          </cell>
          <cell r="V57">
            <v>0</v>
          </cell>
          <cell r="W57">
            <v>0</v>
          </cell>
          <cell r="X57">
            <v>0</v>
          </cell>
        </row>
        <row r="58">
          <cell r="H58" t="str">
            <v/>
          </cell>
          <cell r="I58" t="str">
            <v>INPUT</v>
          </cell>
          <cell r="J58" t="str">
            <v>INPUTA.1.b.1</v>
          </cell>
          <cell r="K58" t="str">
            <v>INPUT</v>
          </cell>
          <cell r="L58" t="str">
            <v>INPUT</v>
          </cell>
          <cell r="P58" t="str">
            <v>A.1.b.1</v>
          </cell>
          <cell r="Q58" t="str">
            <v>(Fondo nazionale per le politiche sociali - quota per gestione amministrativa)</v>
          </cell>
          <cell r="V58">
            <v>0</v>
          </cell>
          <cell r="W58">
            <v>0</v>
          </cell>
          <cell r="X58">
            <v>0</v>
          </cell>
        </row>
        <row r="59">
          <cell r="H59" t="str">
            <v/>
          </cell>
          <cell r="I59" t="str">
            <v>INPUT</v>
          </cell>
          <cell r="J59" t="str">
            <v>INPUTA.1.b.1</v>
          </cell>
          <cell r="K59" t="str">
            <v>INPUT</v>
          </cell>
          <cell r="L59" t="str">
            <v>INPUT</v>
          </cell>
          <cell r="P59" t="str">
            <v>A.1.b.1</v>
          </cell>
          <cell r="Q59" t="str">
            <v>(Fondo nazionale per le politiche sociali - risorse per la realizzazione del sistema integrato di interventi e servizi sociali (quota indistinta))</v>
          </cell>
          <cell r="V59">
            <v>0</v>
          </cell>
          <cell r="W59">
            <v>0</v>
          </cell>
          <cell r="X59">
            <v>0</v>
          </cell>
        </row>
        <row r="60">
          <cell r="H60" t="str">
            <v/>
          </cell>
          <cell r="I60" t="str">
            <v>INPUT</v>
          </cell>
          <cell r="J60" t="str">
            <v>INPUTA.1.b.1</v>
          </cell>
          <cell r="K60" t="str">
            <v>INPUT</v>
          </cell>
          <cell r="L60" t="str">
            <v>INPUT</v>
          </cell>
          <cell r="P60" t="str">
            <v>A.1.b.1</v>
          </cell>
          <cell r="Q60" t="str">
            <v>(Fondo nazionale per le politiche sociali - risorse finalizzate leggi di settore)</v>
          </cell>
          <cell r="V60">
            <v>0</v>
          </cell>
          <cell r="W60">
            <v>0</v>
          </cell>
          <cell r="X60">
            <v>0</v>
          </cell>
        </row>
        <row r="61">
          <cell r="H61" t="str">
            <v/>
          </cell>
          <cell r="I61" t="str">
            <v>INPUT</v>
          </cell>
          <cell r="J61" t="str">
            <v>INPUTA.1.b.1</v>
          </cell>
          <cell r="K61" t="str">
            <v>INPUT</v>
          </cell>
          <cell r="L61" t="str">
            <v>INPUT</v>
          </cell>
          <cell r="P61" t="str">
            <v>A.1.b.1</v>
          </cell>
          <cell r="Q61" t="str">
            <v>(Fondo nazionale per le non autosufficienze - risorse per ambiti distrettuali)</v>
          </cell>
          <cell r="V61">
            <v>0</v>
          </cell>
          <cell r="W61">
            <v>0</v>
          </cell>
          <cell r="X61">
            <v>0</v>
          </cell>
        </row>
        <row r="62">
          <cell r="H62" t="str">
            <v/>
          </cell>
          <cell r="I62" t="str">
            <v>INPUT</v>
          </cell>
          <cell r="J62" t="str">
            <v>INPUTA.1.b.1</v>
          </cell>
          <cell r="K62" t="str">
            <v>INPUT</v>
          </cell>
          <cell r="L62" t="str">
            <v>INPUT</v>
          </cell>
          <cell r="P62" t="str">
            <v>A.1.b.1</v>
          </cell>
          <cell r="Q62" t="str">
            <v>(Fondo nazionale per le non autosufficienze - risorse ATS)</v>
          </cell>
          <cell r="V62">
            <v>0</v>
          </cell>
          <cell r="W62">
            <v>0</v>
          </cell>
          <cell r="X62">
            <v>0</v>
          </cell>
        </row>
        <row r="63">
          <cell r="H63" t="str">
            <v/>
          </cell>
          <cell r="I63" t="str">
            <v>INPUT</v>
          </cell>
          <cell r="J63" t="str">
            <v>INPUTA.1.b.6</v>
          </cell>
          <cell r="K63" t="str">
            <v>INPUT</v>
          </cell>
          <cell r="L63" t="str">
            <v>INPUT</v>
          </cell>
          <cell r="P63" t="str">
            <v>A.1.b.6</v>
          </cell>
          <cell r="Q63" t="str">
            <v>(Contributi statali vincolati per servizi socio assistenziali)</v>
          </cell>
          <cell r="V63">
            <v>0</v>
          </cell>
          <cell r="W63">
            <v>0</v>
          </cell>
          <cell r="X63">
            <v>0</v>
          </cell>
        </row>
        <row r="64">
          <cell r="H64" t="str">
            <v/>
          </cell>
          <cell r="I64" t="str">
            <v>INPUT</v>
          </cell>
          <cell r="J64" t="str">
            <v>INPUTA.1.b.6</v>
          </cell>
          <cell r="K64" t="str">
            <v>INPUT</v>
          </cell>
          <cell r="L64" t="str">
            <v>INPUT</v>
          </cell>
          <cell r="P64" t="str">
            <v>A.1.b.6</v>
          </cell>
          <cell r="Q64" t="str">
            <v>(Contributi da Comuni per attività socio assistenziali)</v>
          </cell>
          <cell r="V64">
            <v>0</v>
          </cell>
          <cell r="W64">
            <v>0</v>
          </cell>
          <cell r="X64">
            <v>0</v>
          </cell>
        </row>
        <row r="65">
          <cell r="H65" t="str">
            <v/>
          </cell>
          <cell r="I65" t="str">
            <v>INPUT</v>
          </cell>
          <cell r="J65" t="str">
            <v>INPUTA.1.b.6</v>
          </cell>
          <cell r="K65" t="str">
            <v>INPUT</v>
          </cell>
          <cell r="L65" t="str">
            <v>INPUT</v>
          </cell>
          <cell r="P65" t="str">
            <v>A.1.b.6</v>
          </cell>
          <cell r="Q65" t="str">
            <v>(Contributi da Province per servizi socio assistenziali)</v>
          </cell>
          <cell r="V65">
            <v>0</v>
          </cell>
          <cell r="W65">
            <v>0</v>
          </cell>
          <cell r="X65">
            <v>0</v>
          </cell>
        </row>
        <row r="66">
          <cell r="H66" t="str">
            <v/>
          </cell>
          <cell r="I66" t="str">
            <v>INPUT</v>
          </cell>
          <cell r="J66" t="str">
            <v>INPUTA.1.b.6</v>
          </cell>
          <cell r="K66" t="str">
            <v>INPUT</v>
          </cell>
          <cell r="L66" t="str">
            <v>INPUT</v>
          </cell>
          <cell r="P66" t="str">
            <v>A.1.b.6</v>
          </cell>
          <cell r="Q66" t="str">
            <v>(Fondo nazionale per la famiglia - risorse per ambiti distrettuali)</v>
          </cell>
          <cell r="V66">
            <v>0</v>
          </cell>
          <cell r="W66">
            <v>0</v>
          </cell>
          <cell r="X66">
            <v>0</v>
          </cell>
        </row>
        <row r="67">
          <cell r="H67" t="str">
            <v/>
          </cell>
          <cell r="I67" t="str">
            <v>TOTALE</v>
          </cell>
          <cell r="J67" t="str">
            <v>TOTAL</v>
          </cell>
          <cell r="K67" t="str">
            <v>TOTAL</v>
          </cell>
          <cell r="L67" t="str">
            <v>TOTALE</v>
          </cell>
          <cell r="Q67" t="str">
            <v>(A.1.C) Contributi c/esercizio da enti privati - Totale)</v>
          </cell>
          <cell r="V67">
            <v>12000</v>
          </cell>
          <cell r="W67">
            <v>0</v>
          </cell>
          <cell r="X67">
            <v>0</v>
          </cell>
        </row>
        <row r="68">
          <cell r="H68" t="str">
            <v>AA0230</v>
          </cell>
          <cell r="I68" t="str">
            <v>INPUTAOIR12</v>
          </cell>
          <cell r="J68" t="str">
            <v>INPUTA.1.d</v>
          </cell>
          <cell r="K68" t="str">
            <v>INPUTAA0230</v>
          </cell>
          <cell r="L68" t="str">
            <v>INPUT</v>
          </cell>
          <cell r="M68" t="str">
            <v>ASLR07</v>
          </cell>
          <cell r="N68" t="str">
            <v>ASLR07</v>
          </cell>
          <cell r="O68" t="str">
            <v>AOIR12</v>
          </cell>
          <cell r="P68" t="str">
            <v>A.1.d</v>
          </cell>
          <cell r="Q68" t="str">
            <v>(Contributi da persone giuridiche private - Vincolati)</v>
          </cell>
          <cell r="V68">
            <v>12000</v>
          </cell>
          <cell r="W68">
            <v>0</v>
          </cell>
          <cell r="X68">
            <v>0</v>
          </cell>
        </row>
        <row r="69">
          <cell r="H69" t="str">
            <v>AA0230</v>
          </cell>
          <cell r="I69" t="str">
            <v>INPUTAOIR12</v>
          </cell>
          <cell r="J69" t="str">
            <v>INPUTA.1.d</v>
          </cell>
          <cell r="K69" t="str">
            <v>INPUTAA0230</v>
          </cell>
          <cell r="L69" t="str">
            <v>INPUT</v>
          </cell>
          <cell r="M69" t="str">
            <v>ASLR07</v>
          </cell>
          <cell r="N69" t="str">
            <v>ASLR07</v>
          </cell>
          <cell r="O69" t="str">
            <v>AOIR12</v>
          </cell>
          <cell r="P69" t="str">
            <v>A.1.d</v>
          </cell>
          <cell r="Q69" t="str">
            <v>(Contributi da persone fisiche private - Vincolati)</v>
          </cell>
          <cell r="V69">
            <v>0</v>
          </cell>
          <cell r="W69">
            <v>0</v>
          </cell>
          <cell r="X69">
            <v>0</v>
          </cell>
        </row>
        <row r="70">
          <cell r="H70" t="str">
            <v>AA0230</v>
          </cell>
          <cell r="I70" t="str">
            <v>INPUTAOIR12</v>
          </cell>
          <cell r="J70" t="str">
            <v>INPUTA.1.d</v>
          </cell>
          <cell r="K70" t="str">
            <v>INPUTAA0230</v>
          </cell>
          <cell r="L70" t="str">
            <v>INPUT</v>
          </cell>
          <cell r="M70" t="str">
            <v>ASLR07</v>
          </cell>
          <cell r="N70" t="str">
            <v>ASLR07</v>
          </cell>
          <cell r="O70" t="str">
            <v>AOIR12</v>
          </cell>
          <cell r="P70" t="str">
            <v>A.1.d</v>
          </cell>
          <cell r="Q70" t="str">
            <v>(Contributo del Tesoriere - Indistinto)</v>
          </cell>
          <cell r="V70">
            <v>0</v>
          </cell>
          <cell r="W70">
            <v>0</v>
          </cell>
          <cell r="X70">
            <v>0</v>
          </cell>
        </row>
        <row r="71">
          <cell r="H71" t="str">
            <v>AA0230</v>
          </cell>
          <cell r="I71" t="str">
            <v>INPUTAOIR12</v>
          </cell>
          <cell r="J71" t="str">
            <v>INPUTA.1.d</v>
          </cell>
          <cell r="K71" t="str">
            <v>INPUTAA0230</v>
          </cell>
          <cell r="L71" t="str">
            <v>INPUT</v>
          </cell>
          <cell r="M71" t="str">
            <v>ASLR07</v>
          </cell>
          <cell r="N71" t="str">
            <v>ASLR07</v>
          </cell>
          <cell r="O71" t="str">
            <v>AOIR12</v>
          </cell>
          <cell r="P71" t="str">
            <v>A.1.d</v>
          </cell>
          <cell r="Q71" t="str">
            <v>(Altri contributi da privati - Indistinto)</v>
          </cell>
          <cell r="V71">
            <v>0</v>
          </cell>
          <cell r="W71">
            <v>0</v>
          </cell>
          <cell r="X71">
            <v>0</v>
          </cell>
        </row>
        <row r="72">
          <cell r="H72" t="str">
            <v>AA0220</v>
          </cell>
          <cell r="I72" t="str">
            <v>INPUTAOIR12</v>
          </cell>
          <cell r="J72" t="str">
            <v>INPUTA.1.c.4</v>
          </cell>
          <cell r="K72" t="str">
            <v>INPUTAA0220</v>
          </cell>
          <cell r="L72" t="str">
            <v>INPUT</v>
          </cell>
          <cell r="M72" t="str">
            <v>ASLR07</v>
          </cell>
          <cell r="N72" t="str">
            <v>ASLR07</v>
          </cell>
          <cell r="O72" t="str">
            <v>AOIR12</v>
          </cell>
          <cell r="P72" t="str">
            <v>A.1.c.4</v>
          </cell>
          <cell r="Q72" t="str">
            <v>(Contributi per la ricerca corrente da soggetti privati - Vincolati)</v>
          </cell>
          <cell r="V72">
            <v>0</v>
          </cell>
          <cell r="W72">
            <v>0</v>
          </cell>
          <cell r="X72">
            <v>0</v>
          </cell>
        </row>
        <row r="73">
          <cell r="H73" t="str">
            <v>AA0220</v>
          </cell>
          <cell r="I73" t="str">
            <v>INPUTAOIR12</v>
          </cell>
          <cell r="J73" t="str">
            <v>INPUTA.1.c.4</v>
          </cell>
          <cell r="K73" t="str">
            <v>INPUTAA0220</v>
          </cell>
          <cell r="L73" t="str">
            <v>INPUT</v>
          </cell>
          <cell r="M73" t="str">
            <v>ASLR07</v>
          </cell>
          <cell r="N73" t="str">
            <v>ASLR07</v>
          </cell>
          <cell r="O73" t="str">
            <v>AOIR12</v>
          </cell>
          <cell r="P73" t="str">
            <v>A.1.c.4</v>
          </cell>
          <cell r="Q73" t="str">
            <v>(Contributi per la ricerca finalizzata da soggetti privati - Vincolati)</v>
          </cell>
          <cell r="V73">
            <v>0</v>
          </cell>
          <cell r="W73">
            <v>0</v>
          </cell>
          <cell r="X73">
            <v>0</v>
          </cell>
        </row>
        <row r="74">
          <cell r="H74" t="str">
            <v/>
          </cell>
          <cell r="I74" t="str">
            <v>TOTALE</v>
          </cell>
          <cell r="J74" t="str">
            <v>TOTAL</v>
          </cell>
          <cell r="K74" t="str">
            <v>TOTAL</v>
          </cell>
          <cell r="L74" t="str">
            <v>TOTALE</v>
          </cell>
          <cell r="Q74" t="str">
            <v>(A.1a) Rettifica contributi c/esercizio per destinazione ad investimenti - Totale)</v>
          </cell>
          <cell r="V74">
            <v>299654</v>
          </cell>
          <cell r="W74">
            <v>0</v>
          </cell>
          <cell r="X74">
            <v>0</v>
          </cell>
        </row>
        <row r="75">
          <cell r="H75" t="str">
            <v/>
          </cell>
          <cell r="I75" t="str">
            <v>TOTALE</v>
          </cell>
          <cell r="J75" t="str">
            <v>TOTAL</v>
          </cell>
          <cell r="K75" t="str">
            <v>TOTAL</v>
          </cell>
          <cell r="L75" t="str">
            <v>TOTALE</v>
          </cell>
          <cell r="Q75" t="str">
            <v>(A.1a.A) Rettifica contributi c/esercizio per destinazione ad investimenti)</v>
          </cell>
          <cell r="V75">
            <v>299654</v>
          </cell>
          <cell r="W75">
            <v>0</v>
          </cell>
          <cell r="X75">
            <v>0</v>
          </cell>
        </row>
        <row r="76">
          <cell r="H76" t="str">
            <v>AA0250</v>
          </cell>
          <cell r="I76" t="str">
            <v>INPUT</v>
          </cell>
          <cell r="J76" t="str">
            <v>INPUTA2</v>
          </cell>
          <cell r="K76" t="str">
            <v>INPUTAA0250</v>
          </cell>
          <cell r="L76" t="str">
            <v>INPUT</v>
          </cell>
          <cell r="P76" t="str">
            <v>A2</v>
          </cell>
          <cell r="Q76" t="str">
            <v>(Rettifica contributi c/esercizio per destinazione ad investimenti - Contributi da Regione per quota F.S. Regionale)</v>
          </cell>
          <cell r="V76">
            <v>299654</v>
          </cell>
          <cell r="W76">
            <v>0</v>
          </cell>
          <cell r="X76">
            <v>0</v>
          </cell>
        </row>
        <row r="77">
          <cell r="H77" t="str">
            <v>AA0250</v>
          </cell>
          <cell r="I77" t="str">
            <v>INPUT</v>
          </cell>
          <cell r="J77" t="str">
            <v>INPUTA2</v>
          </cell>
          <cell r="K77" t="str">
            <v>INPUTAA0250</v>
          </cell>
          <cell r="L77" t="str">
            <v>INPUT</v>
          </cell>
          <cell r="P77" t="str">
            <v>A2</v>
          </cell>
          <cell r="Q77" t="str">
            <v>(Rettifica contributi c/esercizio per destinazione ad investimenti - Contributi da ATS/ASST/Fondazioni della Regione)</v>
          </cell>
          <cell r="V77">
            <v>0</v>
          </cell>
          <cell r="W77">
            <v>0</v>
          </cell>
          <cell r="X77">
            <v>0</v>
          </cell>
        </row>
        <row r="78">
          <cell r="H78" t="str">
            <v>AA0260</v>
          </cell>
          <cell r="I78" t="str">
            <v>INPUT</v>
          </cell>
          <cell r="J78" t="str">
            <v>INPUTA2</v>
          </cell>
          <cell r="K78" t="str">
            <v>INPUTAA0260</v>
          </cell>
          <cell r="L78" t="str">
            <v>INPUT</v>
          </cell>
          <cell r="P78" t="str">
            <v>A2</v>
          </cell>
          <cell r="Q78" t="str">
            <v>(Rettifica contributi c/esercizio per destinazione ad investimenti - altri contributi)</v>
          </cell>
          <cell r="V78">
            <v>0</v>
          </cell>
          <cell r="W78">
            <v>0</v>
          </cell>
          <cell r="X78">
            <v>0</v>
          </cell>
        </row>
        <row r="79">
          <cell r="H79" t="str">
            <v/>
          </cell>
          <cell r="I79" t="str">
            <v>TOTALE</v>
          </cell>
          <cell r="J79" t="str">
            <v>TOTAL</v>
          </cell>
          <cell r="K79" t="str">
            <v>TOTAL</v>
          </cell>
          <cell r="L79" t="str">
            <v>TOTALE</v>
          </cell>
          <cell r="Q79" t="str">
            <v>(A.1b) Utilizzo fondi per quote inutilizzate contributi vincolati di esercizi precedenti - Totale)</v>
          </cell>
          <cell r="V79">
            <v>2817098</v>
          </cell>
          <cell r="W79">
            <v>0</v>
          </cell>
          <cell r="X79">
            <v>0</v>
          </cell>
        </row>
        <row r="80">
          <cell r="H80" t="str">
            <v/>
          </cell>
          <cell r="I80" t="str">
            <v>TOTALE</v>
          </cell>
          <cell r="J80" t="str">
            <v>TOTAL</v>
          </cell>
          <cell r="K80" t="str">
            <v>TOTAL</v>
          </cell>
          <cell r="L80" t="str">
            <v>TOTALE</v>
          </cell>
          <cell r="Q80" t="str">
            <v>(A.1b.A) Utilizzo fondi per quote inutilizzate contributi vincolati di esercizi precedenti)</v>
          </cell>
          <cell r="V80">
            <v>2817098</v>
          </cell>
          <cell r="W80">
            <v>0</v>
          </cell>
          <cell r="X80">
            <v>0</v>
          </cell>
        </row>
        <row r="81">
          <cell r="H81" t="str">
            <v>AA0271</v>
          </cell>
          <cell r="I81" t="str">
            <v>INPUTAOIR10</v>
          </cell>
          <cell r="J81" t="str">
            <v>INPUTA3</v>
          </cell>
          <cell r="K81" t="str">
            <v>INPUTAA0271</v>
          </cell>
          <cell r="L81" t="str">
            <v>INPUT</v>
          </cell>
          <cell r="M81" t="str">
            <v>ASLR05</v>
          </cell>
          <cell r="N81" t="str">
            <v>ASLR05</v>
          </cell>
          <cell r="O81" t="str">
            <v>AOIR10</v>
          </cell>
          <cell r="P81" t="str">
            <v>A3</v>
          </cell>
          <cell r="Q81" t="str">
            <v>(Utilizzo fondi per quote inutilizzate contributi di esercizi precedenti da Regione o Prov. Aut. per quota F.S. regionale indistinto finalizzato)</v>
          </cell>
          <cell r="V81">
            <v>1860976</v>
          </cell>
          <cell r="W81">
            <v>0</v>
          </cell>
          <cell r="X81">
            <v>0</v>
          </cell>
        </row>
        <row r="82">
          <cell r="H82" t="str">
            <v>AA0280</v>
          </cell>
          <cell r="I82" t="str">
            <v>INPUTAOIR10</v>
          </cell>
          <cell r="J82" t="str">
            <v>INPUTA3</v>
          </cell>
          <cell r="K82" t="str">
            <v>INPUTAA0280</v>
          </cell>
          <cell r="L82" t="str">
            <v>INPUT</v>
          </cell>
          <cell r="M82" t="str">
            <v>ASLR05</v>
          </cell>
          <cell r="N82" t="str">
            <v>ASLR05</v>
          </cell>
          <cell r="O82" t="str">
            <v>AOIR10</v>
          </cell>
          <cell r="P82" t="str">
            <v>A3</v>
          </cell>
          <cell r="Q82" t="str">
            <v>(Utilizzo fondi per quote inutilizzati contributi vincolati esercizi precedenti da Regione per quota FSR Vincolato)</v>
          </cell>
          <cell r="V82">
            <v>0</v>
          </cell>
          <cell r="W82">
            <v>0</v>
          </cell>
          <cell r="X82">
            <v>0</v>
          </cell>
        </row>
        <row r="83">
          <cell r="H83" t="str">
            <v>AA0280</v>
          </cell>
          <cell r="I83" t="str">
            <v>INPUTAOIR10</v>
          </cell>
          <cell r="J83" t="str">
            <v>INPUTA3</v>
          </cell>
          <cell r="K83" t="str">
            <v>INPUTAA0280</v>
          </cell>
          <cell r="L83" t="str">
            <v>INPUT</v>
          </cell>
          <cell r="M83" t="str">
            <v>ASLR05</v>
          </cell>
          <cell r="N83" t="str">
            <v>ASLR05</v>
          </cell>
          <cell r="O83" t="str">
            <v>AOIR10</v>
          </cell>
          <cell r="P83" t="str">
            <v>A3</v>
          </cell>
          <cell r="Q83" t="str">
            <v>(Utilizzo fondi per quote inutilizzati contributi esercizi precedenti da Regione per quota FSR indistinto)</v>
          </cell>
          <cell r="V83">
            <v>366373</v>
          </cell>
          <cell r="W83">
            <v>0</v>
          </cell>
          <cell r="X83">
            <v>0</v>
          </cell>
        </row>
        <row r="84">
          <cell r="H84" t="str">
            <v>AA0280</v>
          </cell>
          <cell r="I84" t="str">
            <v>INPUTAOIR10</v>
          </cell>
          <cell r="J84" t="str">
            <v>INPUTA3</v>
          </cell>
          <cell r="K84" t="str">
            <v>INPUTAA0280</v>
          </cell>
          <cell r="L84" t="str">
            <v>INPUT</v>
          </cell>
          <cell r="M84" t="str">
            <v>ASLR05</v>
          </cell>
          <cell r="N84" t="str">
            <v>ASLR05</v>
          </cell>
          <cell r="O84" t="str">
            <v>AOIR10</v>
          </cell>
          <cell r="P84" t="str">
            <v>A3</v>
          </cell>
          <cell r="Q84" t="str">
            <v>(Utilizzo fondi per quote inutilizzate finanziamento di parte corrente per servizi socio-sanitari (ASSI) da contributi esercizi precedenti da Regione - quota FSR indistinto)</v>
          </cell>
          <cell r="V84">
            <v>0</v>
          </cell>
          <cell r="W84">
            <v>0</v>
          </cell>
          <cell r="X84">
            <v>0</v>
          </cell>
        </row>
        <row r="85">
          <cell r="H85" t="str">
            <v>AA0280</v>
          </cell>
          <cell r="I85" t="str">
            <v>INPUTAOIR10</v>
          </cell>
          <cell r="J85" t="str">
            <v>INPUTA3</v>
          </cell>
          <cell r="K85" t="str">
            <v>INPUTAA0280</v>
          </cell>
          <cell r="L85" t="str">
            <v>INPUT</v>
          </cell>
          <cell r="M85" t="str">
            <v>ASLR05</v>
          </cell>
          <cell r="N85" t="str">
            <v>ASLR05</v>
          </cell>
          <cell r="O85" t="str">
            <v>AOIR10</v>
          </cell>
          <cell r="P85" t="str">
            <v>A3</v>
          </cell>
          <cell r="Q85" t="str">
            <v>(Utilizzo fondi per quote inutilizzati contributi vincolati esercizi precedenti da ATS/ASST/Fondazioni per quota FSR Vincolato)</v>
          </cell>
          <cell r="V85">
            <v>0</v>
          </cell>
          <cell r="W85">
            <v>0</v>
          </cell>
          <cell r="X85">
            <v>0</v>
          </cell>
        </row>
        <row r="86">
          <cell r="H86" t="str">
            <v>AA0280</v>
          </cell>
          <cell r="I86" t="str">
            <v>INPUTAOIR10</v>
          </cell>
          <cell r="J86" t="str">
            <v>INPUTA3</v>
          </cell>
          <cell r="K86" t="str">
            <v>INPUTAA0280</v>
          </cell>
          <cell r="L86" t="str">
            <v>INPUT</v>
          </cell>
          <cell r="M86" t="str">
            <v>ASLR05</v>
          </cell>
          <cell r="N86" t="str">
            <v>ASLR05</v>
          </cell>
          <cell r="O86" t="str">
            <v>AOIR10</v>
          </cell>
          <cell r="P86" t="str">
            <v>A3</v>
          </cell>
          <cell r="Q86" t="str">
            <v>(Utilizzo fondi per quote inutilizzati contributi  esercizi precedenti da ATS/ASST/Fondazioni per quota FSR indistinto)</v>
          </cell>
          <cell r="V86">
            <v>0</v>
          </cell>
          <cell r="W86">
            <v>0</v>
          </cell>
          <cell r="X86">
            <v>0</v>
          </cell>
        </row>
        <row r="87">
          <cell r="H87" t="str">
            <v>AA0290</v>
          </cell>
          <cell r="I87" t="str">
            <v>INPUTAOIR10</v>
          </cell>
          <cell r="J87" t="str">
            <v>INPUTA3</v>
          </cell>
          <cell r="K87" t="str">
            <v>INPUTAA0290</v>
          </cell>
          <cell r="L87" t="str">
            <v>INPUT</v>
          </cell>
          <cell r="M87" t="str">
            <v>ASLR05</v>
          </cell>
          <cell r="N87" t="str">
            <v>ASLR05</v>
          </cell>
          <cell r="O87" t="str">
            <v>AOIR10</v>
          </cell>
          <cell r="P87" t="str">
            <v>A3</v>
          </cell>
          <cell r="Q87" t="str">
            <v>(Utilizzo fondi per quote inutilizzati contributi vincolati esercizi precedenti da soggetti pubblici (extra fondo) Vincolati)</v>
          </cell>
          <cell r="V87">
            <v>0</v>
          </cell>
          <cell r="W87">
            <v>0</v>
          </cell>
          <cell r="X87">
            <v>0</v>
          </cell>
        </row>
        <row r="88">
          <cell r="H88" t="str">
            <v>AA0290</v>
          </cell>
          <cell r="I88" t="str">
            <v>INPUTAOIR10</v>
          </cell>
          <cell r="J88" t="str">
            <v>INPUTA3</v>
          </cell>
          <cell r="K88" t="str">
            <v>INPUTAA0290</v>
          </cell>
          <cell r="L88" t="str">
            <v>INPUT</v>
          </cell>
          <cell r="M88" t="str">
            <v>ASLR05</v>
          </cell>
          <cell r="N88" t="str">
            <v>ASLR05</v>
          </cell>
          <cell r="O88" t="str">
            <v>AOIR10</v>
          </cell>
          <cell r="P88" t="str">
            <v>A3</v>
          </cell>
          <cell r="Q88" t="str">
            <v>(Utilizzo fondi per quote inutilizzati per servizi socio sanitari (ASSI) di contributi  esercizi precedenti da Regione (extra fondo))</v>
          </cell>
          <cell r="V88">
            <v>0</v>
          </cell>
          <cell r="W88">
            <v>0</v>
          </cell>
          <cell r="X88">
            <v>0</v>
          </cell>
        </row>
        <row r="89">
          <cell r="H89" t="str">
            <v>AA0290</v>
          </cell>
          <cell r="I89" t="str">
            <v>INPUTAOIR10</v>
          </cell>
          <cell r="J89" t="str">
            <v>INPUTA3</v>
          </cell>
          <cell r="K89" t="str">
            <v>INPUTAA0290</v>
          </cell>
          <cell r="L89" t="str">
            <v>INPUT</v>
          </cell>
          <cell r="M89" t="str">
            <v>ASLR05</v>
          </cell>
          <cell r="N89" t="str">
            <v>ASLR05</v>
          </cell>
          <cell r="O89" t="str">
            <v>AOIR10</v>
          </cell>
          <cell r="P89" t="str">
            <v>A3</v>
          </cell>
          <cell r="Q89" t="str">
            <v>(Utilizzo fondi per quote inutilizzate contributi vincolati esercizi precedenti da MEF - PNRR (extra fondo) Vincolati)</v>
          </cell>
          <cell r="V89">
            <v>0</v>
          </cell>
          <cell r="W89">
            <v>0</v>
          </cell>
          <cell r="X89">
            <v>0</v>
          </cell>
        </row>
        <row r="90">
          <cell r="H90" t="str">
            <v>AA0300</v>
          </cell>
          <cell r="I90" t="str">
            <v>INPUTAOIR10</v>
          </cell>
          <cell r="J90" t="str">
            <v>INPUTA3</v>
          </cell>
          <cell r="K90" t="str">
            <v>INPUTAA0300</v>
          </cell>
          <cell r="L90" t="str">
            <v>INPUT</v>
          </cell>
          <cell r="M90" t="str">
            <v>ASLR05</v>
          </cell>
          <cell r="N90" t="str">
            <v>ASLR05</v>
          </cell>
          <cell r="O90" t="str">
            <v>AOIR10</v>
          </cell>
          <cell r="P90" t="str">
            <v>A3</v>
          </cell>
          <cell r="Q90" t="str">
            <v>(Utilizzo fondi per quote inutilizzate contributi vincolati esercizi precedenti  per ricerca da Ministero)</v>
          </cell>
          <cell r="V90">
            <v>0</v>
          </cell>
          <cell r="W90">
            <v>0</v>
          </cell>
          <cell r="X90">
            <v>0</v>
          </cell>
        </row>
        <row r="91">
          <cell r="H91" t="str">
            <v>AA0300</v>
          </cell>
          <cell r="I91" t="str">
            <v>INPUTAOIR10</v>
          </cell>
          <cell r="J91" t="str">
            <v>INPUTA3</v>
          </cell>
          <cell r="K91" t="str">
            <v>INPUTAA0300</v>
          </cell>
          <cell r="L91" t="str">
            <v>INPUT</v>
          </cell>
          <cell r="M91" t="str">
            <v>ASLR05</v>
          </cell>
          <cell r="N91" t="str">
            <v>ASLR05</v>
          </cell>
          <cell r="O91" t="str">
            <v>AOIR10</v>
          </cell>
          <cell r="P91" t="str">
            <v>A3</v>
          </cell>
          <cell r="Q91" t="str">
            <v>(Utilizzo fondi per quote inutilizzate contributi vincolati esercizi precedenti  per ricerca da Regione)</v>
          </cell>
          <cell r="V91">
            <v>0</v>
          </cell>
          <cell r="W91">
            <v>0</v>
          </cell>
          <cell r="X91">
            <v>0</v>
          </cell>
        </row>
        <row r="92">
          <cell r="H92" t="str">
            <v>AA0300</v>
          </cell>
          <cell r="I92" t="str">
            <v>INPUTAOIR10</v>
          </cell>
          <cell r="J92" t="str">
            <v>INPUTA3</v>
          </cell>
          <cell r="K92" t="str">
            <v>INPUTAA0300</v>
          </cell>
          <cell r="L92" t="str">
            <v>INPUT</v>
          </cell>
          <cell r="M92" t="str">
            <v>ASLR05</v>
          </cell>
          <cell r="N92" t="str">
            <v>ASLR05</v>
          </cell>
          <cell r="O92" t="str">
            <v>AOIR10</v>
          </cell>
          <cell r="P92" t="str">
            <v>A3</v>
          </cell>
          <cell r="Q92" t="str">
            <v>(Utilizzo fondi per quote inutilizzate contributi vincolati esercizi precedenti  per ricerca da ATS/ASST/Fondazioni)</v>
          </cell>
          <cell r="V92">
            <v>0</v>
          </cell>
          <cell r="W92">
            <v>0</v>
          </cell>
          <cell r="X92">
            <v>0</v>
          </cell>
        </row>
        <row r="93">
          <cell r="H93" t="str">
            <v>AA0300</v>
          </cell>
          <cell r="I93" t="str">
            <v>INPUTAOIR10</v>
          </cell>
          <cell r="J93" t="str">
            <v>INPUTA3</v>
          </cell>
          <cell r="K93" t="str">
            <v>INPUTAA0300</v>
          </cell>
          <cell r="L93" t="str">
            <v>INPUT</v>
          </cell>
          <cell r="M93" t="str">
            <v>ASLR05</v>
          </cell>
          <cell r="N93" t="str">
            <v>ASLR05</v>
          </cell>
          <cell r="O93" t="str">
            <v>AOIR10</v>
          </cell>
          <cell r="P93" t="str">
            <v>A3</v>
          </cell>
          <cell r="Q93" t="str">
            <v>(Utilizzo fondi per quote inutilizzate contributi vincolati esercizi precedenti  per ricerca da altri Enti Pubblici)</v>
          </cell>
          <cell r="V93">
            <v>0</v>
          </cell>
          <cell r="W93">
            <v>0</v>
          </cell>
          <cell r="X93">
            <v>0</v>
          </cell>
        </row>
        <row r="94">
          <cell r="H94" t="str">
            <v>AA0310</v>
          </cell>
          <cell r="I94" t="str">
            <v>INPUTAOIR10</v>
          </cell>
          <cell r="J94" t="str">
            <v>INPUTA3</v>
          </cell>
          <cell r="K94" t="str">
            <v>INPUTAA0310</v>
          </cell>
          <cell r="L94" t="str">
            <v>INPUT</v>
          </cell>
          <cell r="M94" t="str">
            <v>ASLR05</v>
          </cell>
          <cell r="N94" t="str">
            <v>ASLR05</v>
          </cell>
          <cell r="O94" t="str">
            <v>AOIR10</v>
          </cell>
          <cell r="P94" t="str">
            <v>A3</v>
          </cell>
          <cell r="Q94" t="str">
            <v>(Utilizzo fondi per quote inutilizzate contributi vincolati esercizi precedenti  da privati (altro))</v>
          </cell>
          <cell r="V94">
            <v>589749</v>
          </cell>
          <cell r="W94">
            <v>0</v>
          </cell>
          <cell r="X94">
            <v>0</v>
          </cell>
        </row>
        <row r="95">
          <cell r="H95" t="str">
            <v>AA0300</v>
          </cell>
          <cell r="I95" t="str">
            <v>INPUTAOIR10</v>
          </cell>
          <cell r="J95" t="str">
            <v>INPUTA3</v>
          </cell>
          <cell r="K95" t="str">
            <v>INPUTAA0300</v>
          </cell>
          <cell r="L95" t="str">
            <v>INPUT</v>
          </cell>
          <cell r="M95" t="str">
            <v>ASLR05</v>
          </cell>
          <cell r="N95" t="str">
            <v>ASLR05</v>
          </cell>
          <cell r="O95" t="str">
            <v>AOIR10</v>
          </cell>
          <cell r="P95" t="str">
            <v>A3</v>
          </cell>
          <cell r="Q95" t="str">
            <v>(Utilizzo fondi per quote inutilizzate contributi vincolati esercizi precedenti  per ricerca da privati)</v>
          </cell>
          <cell r="V95">
            <v>0</v>
          </cell>
          <cell r="W95">
            <v>0</v>
          </cell>
          <cell r="X95">
            <v>0</v>
          </cell>
        </row>
        <row r="96">
          <cell r="H96" t="str">
            <v/>
          </cell>
          <cell r="I96" t="str">
            <v>TOTALE</v>
          </cell>
          <cell r="J96" t="str">
            <v>TOTAL</v>
          </cell>
          <cell r="K96" t="str">
            <v>TOTAL</v>
          </cell>
          <cell r="L96" t="str">
            <v>TOTALE</v>
          </cell>
          <cell r="Q96" t="str">
            <v>(A.2) Proventi e ricavi diversi - Totale)</v>
          </cell>
          <cell r="V96">
            <v>184827745</v>
          </cell>
          <cell r="W96">
            <v>203094653</v>
          </cell>
          <cell r="X96">
            <v>50773663</v>
          </cell>
        </row>
        <row r="97">
          <cell r="H97" t="str">
            <v/>
          </cell>
          <cell r="I97" t="str">
            <v>TOTALE</v>
          </cell>
          <cell r="J97" t="str">
            <v>TOTAL</v>
          </cell>
          <cell r="K97" t="str">
            <v>TOTAL</v>
          </cell>
          <cell r="L97" t="str">
            <v>TOTALE</v>
          </cell>
          <cell r="Q97" t="str">
            <v>(A.2.A) Ricavi per prestazioni sanitarie e sociosanitarie a rilevanza sanitaria - Totale)</v>
          </cell>
          <cell r="V97">
            <v>182269373</v>
          </cell>
          <cell r="W97">
            <v>200536281</v>
          </cell>
          <cell r="X97">
            <v>50134071</v>
          </cell>
        </row>
        <row r="98">
          <cell r="H98" t="str">
            <v>AA0350</v>
          </cell>
          <cell r="I98" t="str">
            <v>INPUTAOIR01</v>
          </cell>
          <cell r="J98" t="str">
            <v>INPUTA.4.a</v>
          </cell>
          <cell r="K98" t="str">
            <v>INPUTAA0350</v>
          </cell>
          <cell r="L98" t="str">
            <v>INPUT</v>
          </cell>
          <cell r="M98" t="str">
            <v>ASLR10</v>
          </cell>
          <cell r="N98" t="str">
            <v>ASLR10</v>
          </cell>
          <cell r="O98" t="str">
            <v>AOIR01</v>
          </cell>
          <cell r="P98" t="str">
            <v>A.4.a</v>
          </cell>
          <cell r="Q98" t="str">
            <v>(ricavi per prestazioni drg per la ATS di appartenza)</v>
          </cell>
          <cell r="V98">
            <v>26535716</v>
          </cell>
          <cell r="W98">
            <v>24569194</v>
          </cell>
          <cell r="X98">
            <v>6142299</v>
          </cell>
        </row>
        <row r="99">
          <cell r="H99" t="str">
            <v>AA0350</v>
          </cell>
          <cell r="I99" t="str">
            <v>INPUTAOIR01</v>
          </cell>
          <cell r="J99" t="str">
            <v>INPUTA.4.a</v>
          </cell>
          <cell r="K99" t="str">
            <v>INPUTAA0350</v>
          </cell>
          <cell r="L99" t="str">
            <v>INPUT</v>
          </cell>
          <cell r="M99" t="str">
            <v>ASLR10</v>
          </cell>
          <cell r="N99" t="str">
            <v>ASLR10</v>
          </cell>
          <cell r="O99" t="str">
            <v>AOIR01</v>
          </cell>
          <cell r="P99" t="str">
            <v>A.4.a</v>
          </cell>
          <cell r="Q99" t="str">
            <v>(ricavi per prestazioni drg per altre ATS lombarde)</v>
          </cell>
          <cell r="V99">
            <v>14926341</v>
          </cell>
          <cell r="W99">
            <v>16322364</v>
          </cell>
          <cell r="X99">
            <v>4080591</v>
          </cell>
        </row>
        <row r="100">
          <cell r="H100" t="str">
            <v>AA0460</v>
          </cell>
          <cell r="I100" t="str">
            <v>INPUTAOIR01</v>
          </cell>
          <cell r="J100" t="str">
            <v>INPUTA.4.a</v>
          </cell>
          <cell r="K100" t="str">
            <v>INPUTAA0460</v>
          </cell>
          <cell r="L100" t="str">
            <v>INPUT</v>
          </cell>
          <cell r="M100" t="str">
            <v>ASLR10</v>
          </cell>
          <cell r="N100" t="str">
            <v>ASLR10</v>
          </cell>
          <cell r="O100" t="str">
            <v>AOIR01</v>
          </cell>
          <cell r="P100" t="str">
            <v>A.4.a</v>
          </cell>
          <cell r="Q100" t="str">
            <v>(ricavi per prestazioni drg extraregionale (Mobilità attiva in compensazione))</v>
          </cell>
          <cell r="V100">
            <v>13684887</v>
          </cell>
          <cell r="W100">
            <v>14980196</v>
          </cell>
          <cell r="X100">
            <v>3745049</v>
          </cell>
        </row>
        <row r="101">
          <cell r="H101" t="str">
            <v/>
          </cell>
          <cell r="I101" t="str">
            <v>TOTALE</v>
          </cell>
          <cell r="J101" t="str">
            <v>TOTAL</v>
          </cell>
          <cell r="K101" t="str">
            <v>TOTAL</v>
          </cell>
          <cell r="L101" t="str">
            <v>TOTALE</v>
          </cell>
          <cell r="Q101" t="str">
            <v>(ricavi per prestazioni drg relativo agli stranieri)</v>
          </cell>
          <cell r="V101">
            <v>0</v>
          </cell>
          <cell r="W101">
            <v>0</v>
          </cell>
          <cell r="X101">
            <v>0</v>
          </cell>
        </row>
        <row r="102">
          <cell r="H102" t="str">
            <v>AA0600</v>
          </cell>
          <cell r="I102" t="str">
            <v>INPUTAOIR01</v>
          </cell>
          <cell r="J102" t="str">
            <v>INPUTA.4.a</v>
          </cell>
          <cell r="K102" t="str">
            <v>INPUTAA0600</v>
          </cell>
          <cell r="L102" t="str">
            <v>INPUT</v>
          </cell>
          <cell r="M102" t="str">
            <v>ASLR10</v>
          </cell>
          <cell r="N102" t="str">
            <v>ASLR10</v>
          </cell>
          <cell r="O102" t="str">
            <v>AOIR01</v>
          </cell>
          <cell r="P102" t="str">
            <v>A.4.a</v>
          </cell>
          <cell r="Q102" t="str">
            <v>(ricavi per prestazioni drg relativo agli stranieri - codice onere - 7)</v>
          </cell>
          <cell r="V102">
            <v>0</v>
          </cell>
          <cell r="W102">
            <v>0</v>
          </cell>
          <cell r="X102">
            <v>0</v>
          </cell>
        </row>
        <row r="103">
          <cell r="H103" t="str">
            <v>AA0350</v>
          </cell>
          <cell r="I103" t="str">
            <v>INPUTAOIR01</v>
          </cell>
          <cell r="J103" t="str">
            <v>INPUTA.4.a</v>
          </cell>
          <cell r="K103" t="str">
            <v>INPUTAA0350</v>
          </cell>
          <cell r="L103" t="str">
            <v>INPUT</v>
          </cell>
          <cell r="M103" t="str">
            <v>ASLR10</v>
          </cell>
          <cell r="N103" t="str">
            <v>ASLR10</v>
          </cell>
          <cell r="O103" t="str">
            <v>AOIR01</v>
          </cell>
          <cell r="P103" t="str">
            <v>A.4.a</v>
          </cell>
          <cell r="Q103" t="str">
            <v>(ricavi per prestazioni drg relativo agli stranieri - codice onere - 9)</v>
          </cell>
          <cell r="V103">
            <v>78094</v>
          </cell>
          <cell r="W103">
            <v>136194</v>
          </cell>
          <cell r="X103">
            <v>34049</v>
          </cell>
        </row>
        <row r="104">
          <cell r="H104" t="str">
            <v>AA0440</v>
          </cell>
          <cell r="I104" t="str">
            <v>INPUTAOIR01</v>
          </cell>
          <cell r="J104" t="str">
            <v>INPUTA.4.a</v>
          </cell>
          <cell r="K104" t="str">
            <v>INPUTAA0440</v>
          </cell>
          <cell r="L104" t="str">
            <v>INPUT</v>
          </cell>
          <cell r="M104" t="str">
            <v>ASLR10</v>
          </cell>
          <cell r="N104" t="str">
            <v>ASLR10</v>
          </cell>
          <cell r="O104" t="str">
            <v>AOIR01</v>
          </cell>
          <cell r="P104" t="str">
            <v>A.4.a</v>
          </cell>
          <cell r="Q104" t="str">
            <v>(ricavi per prestazioni drg relativo agli stranieri - codice onere - CSCS)</v>
          </cell>
          <cell r="V104">
            <v>0</v>
          </cell>
          <cell r="W104">
            <v>0</v>
          </cell>
          <cell r="X104">
            <v>0</v>
          </cell>
        </row>
        <row r="105">
          <cell r="H105" t="str">
            <v/>
          </cell>
          <cell r="I105" t="str">
            <v>TOTALEAOIR03</v>
          </cell>
          <cell r="J105" t="str">
            <v>TOTALA.4.a</v>
          </cell>
          <cell r="K105" t="str">
            <v>TOTAL</v>
          </cell>
          <cell r="L105" t="str">
            <v>TOTALE</v>
          </cell>
          <cell r="M105" t="str">
            <v>ASLR10</v>
          </cell>
          <cell r="N105" t="str">
            <v>ASLR10</v>
          </cell>
          <cell r="O105" t="str">
            <v>AOIR03</v>
          </cell>
          <cell r="P105" t="str">
            <v>A.4.a</v>
          </cell>
          <cell r="Q105" t="str">
            <v>(ricavi per prestazioni attivita' ambulatoriale per la ATS di appartenenza)</v>
          </cell>
          <cell r="V105">
            <v>21796280</v>
          </cell>
          <cell r="W105">
            <v>21871615</v>
          </cell>
          <cell r="X105">
            <v>5467904</v>
          </cell>
        </row>
        <row r="106">
          <cell r="H106" t="str">
            <v>AA0360</v>
          </cell>
          <cell r="I106" t="str">
            <v>INPUTAOIR03</v>
          </cell>
          <cell r="J106" t="str">
            <v>INPUTA.4.a</v>
          </cell>
          <cell r="K106" t="str">
            <v>INPUTAA0360</v>
          </cell>
          <cell r="L106" t="str">
            <v>INPUT</v>
          </cell>
          <cell r="M106" t="str">
            <v>ASLR10</v>
          </cell>
          <cell r="N106" t="str">
            <v>ASLR10</v>
          </cell>
          <cell r="O106" t="str">
            <v>AOIR03</v>
          </cell>
          <cell r="P106" t="str">
            <v>A.4.a</v>
          </cell>
          <cell r="Q106" t="str">
            <v>(ricavi per prestazioni attivita' ambulatoriale per la ATS di appartenenza) - escluso PS non seguito ricovero</v>
          </cell>
          <cell r="V106">
            <v>21796280</v>
          </cell>
          <cell r="W106">
            <v>21871615</v>
          </cell>
          <cell r="X106">
            <v>5467904</v>
          </cell>
        </row>
        <row r="107">
          <cell r="H107" t="str">
            <v>AA0361</v>
          </cell>
          <cell r="I107" t="str">
            <v>INPUTAOIR03</v>
          </cell>
          <cell r="J107" t="str">
            <v>INPUTA.4.a</v>
          </cell>
          <cell r="K107" t="str">
            <v>INPUTAA0361</v>
          </cell>
          <cell r="L107" t="str">
            <v>INPUT</v>
          </cell>
          <cell r="M107" t="str">
            <v>ASLR10</v>
          </cell>
          <cell r="N107" t="str">
            <v>ASLR10</v>
          </cell>
          <cell r="O107" t="str">
            <v>AOIR03</v>
          </cell>
          <cell r="P107" t="str">
            <v>A.4.a</v>
          </cell>
          <cell r="Q107" t="str">
            <v>(ricavi per prestazioni di pronto soccorso non seguite da ricovero per la ATS di appartenenza)</v>
          </cell>
          <cell r="V107">
            <v>0</v>
          </cell>
          <cell r="W107">
            <v>0</v>
          </cell>
          <cell r="X107">
            <v>0</v>
          </cell>
        </row>
        <row r="108">
          <cell r="H108" t="str">
            <v/>
          </cell>
          <cell r="I108" t="str">
            <v>TOTALEAOIR03</v>
          </cell>
          <cell r="J108" t="str">
            <v>TOTALA.4.a</v>
          </cell>
          <cell r="K108" t="str">
            <v>TOTAL</v>
          </cell>
          <cell r="L108" t="str">
            <v>TOTALE</v>
          </cell>
          <cell r="M108" t="str">
            <v>ASLR10</v>
          </cell>
          <cell r="N108" t="str">
            <v>ASLR10</v>
          </cell>
          <cell r="O108" t="str">
            <v>AOIR03</v>
          </cell>
          <cell r="P108" t="str">
            <v>A.4.a</v>
          </cell>
          <cell r="Q108" t="str">
            <v>(ricavi per prestazioni attivita' ambulatoriale per altre ATS lombarde)</v>
          </cell>
          <cell r="V108">
            <v>9047388</v>
          </cell>
          <cell r="W108">
            <v>8539607</v>
          </cell>
          <cell r="X108">
            <v>2134902</v>
          </cell>
        </row>
        <row r="109">
          <cell r="H109" t="str">
            <v>AA0360</v>
          </cell>
          <cell r="I109" t="str">
            <v>INPUTAOIR03</v>
          </cell>
          <cell r="J109" t="str">
            <v>INPUTA.4.a</v>
          </cell>
          <cell r="K109" t="str">
            <v>INPUTAA0360</v>
          </cell>
          <cell r="L109" t="str">
            <v>INPUT</v>
          </cell>
          <cell r="M109" t="str">
            <v>ASLR10</v>
          </cell>
          <cell r="N109" t="str">
            <v>ASLR10</v>
          </cell>
          <cell r="O109" t="str">
            <v>AOIR03</v>
          </cell>
          <cell r="P109" t="str">
            <v>A.4.a</v>
          </cell>
          <cell r="Q109" t="str">
            <v>(ricavi per prestazioni attivita' ambulatoriale per altre ATS lombarde) - escluso PS non seguito ricovero</v>
          </cell>
          <cell r="V109">
            <v>9047388</v>
          </cell>
          <cell r="W109">
            <v>8539607</v>
          </cell>
          <cell r="X109">
            <v>2134902</v>
          </cell>
        </row>
        <row r="110">
          <cell r="H110" t="str">
            <v>AA0361</v>
          </cell>
          <cell r="I110" t="str">
            <v>INPUTAOIR03</v>
          </cell>
          <cell r="J110" t="str">
            <v>INPUTA.4.a</v>
          </cell>
          <cell r="K110" t="str">
            <v>INPUTAA0361</v>
          </cell>
          <cell r="L110" t="str">
            <v>INPUT</v>
          </cell>
          <cell r="M110" t="str">
            <v>ASLR10</v>
          </cell>
          <cell r="N110" t="str">
            <v>ASLR10</v>
          </cell>
          <cell r="O110" t="str">
            <v>AOIR03</v>
          </cell>
          <cell r="P110" t="str">
            <v>A.4.a</v>
          </cell>
          <cell r="Q110" t="str">
            <v>(ricavi per  prestazioni di pronto soccorso non seguite da ricovero  per altre ATS lombarde)</v>
          </cell>
          <cell r="V110">
            <v>0</v>
          </cell>
          <cell r="W110">
            <v>0</v>
          </cell>
          <cell r="X110">
            <v>0</v>
          </cell>
        </row>
        <row r="111">
          <cell r="H111" t="str">
            <v/>
          </cell>
          <cell r="I111" t="str">
            <v>TOTALEAOIR03</v>
          </cell>
          <cell r="J111" t="str">
            <v>TOTALA.4.a</v>
          </cell>
          <cell r="K111" t="str">
            <v>TOTAL</v>
          </cell>
          <cell r="L111" t="str">
            <v>TOTALE</v>
          </cell>
          <cell r="M111" t="str">
            <v>ASLR10</v>
          </cell>
          <cell r="N111" t="str">
            <v>ASLR10</v>
          </cell>
          <cell r="O111" t="str">
            <v>AOIR03</v>
          </cell>
          <cell r="P111" t="str">
            <v>A.4.a</v>
          </cell>
          <cell r="Q111" t="str">
            <v>(ricavi per prestazioni attivita' ambulatoriale per extra regione (Mobilità attiva in compensazione))</v>
          </cell>
          <cell r="V111">
            <v>6432962</v>
          </cell>
          <cell r="W111">
            <v>5571958</v>
          </cell>
          <cell r="X111">
            <v>1392989</v>
          </cell>
        </row>
        <row r="112">
          <cell r="H112" t="str">
            <v>AA0470</v>
          </cell>
          <cell r="I112" t="str">
            <v>INPUTAOIR03</v>
          </cell>
          <cell r="J112" t="str">
            <v>INPUTA.4.a</v>
          </cell>
          <cell r="K112" t="str">
            <v>INPUTAA0470</v>
          </cell>
          <cell r="L112" t="str">
            <v>INPUT</v>
          </cell>
          <cell r="M112" t="str">
            <v>ASLR10</v>
          </cell>
          <cell r="N112" t="str">
            <v>ASLR10</v>
          </cell>
          <cell r="O112" t="str">
            <v>AOIR03</v>
          </cell>
          <cell r="P112" t="str">
            <v>A.4.a</v>
          </cell>
          <cell r="Q112" t="str">
            <v>(ricavi per prestazioni attivita' ambulatoriale per extra regione (Mobilità attiva in compensazione)) - escluso PS non seguito ricovero</v>
          </cell>
          <cell r="V112">
            <v>6432962</v>
          </cell>
          <cell r="W112">
            <v>5571958</v>
          </cell>
          <cell r="X112">
            <v>1392989</v>
          </cell>
        </row>
        <row r="113">
          <cell r="H113" t="str">
            <v>AA0471</v>
          </cell>
          <cell r="I113" t="str">
            <v>INPUTAOIR03</v>
          </cell>
          <cell r="J113" t="str">
            <v>INPUTA.4.a</v>
          </cell>
          <cell r="K113" t="str">
            <v>INPUTAA0471</v>
          </cell>
          <cell r="L113" t="str">
            <v>INPUT</v>
          </cell>
          <cell r="M113" t="str">
            <v>ASLR10</v>
          </cell>
          <cell r="N113" t="str">
            <v>ASLR10</v>
          </cell>
          <cell r="O113" t="str">
            <v>AOIR03</v>
          </cell>
          <cell r="P113" t="str">
            <v>A.4.a</v>
          </cell>
          <cell r="Q113" t="str">
            <v>(ricavi per prestazioni di pronto soccorso non seguite da ricovero per extra regione (Mobilità attiva in compensazione)</v>
          </cell>
          <cell r="V113">
            <v>0</v>
          </cell>
          <cell r="W113">
            <v>0</v>
          </cell>
          <cell r="X113">
            <v>0</v>
          </cell>
        </row>
        <row r="114">
          <cell r="H114" t="str">
            <v/>
          </cell>
          <cell r="I114" t="str">
            <v>TOTALE</v>
          </cell>
          <cell r="J114" t="str">
            <v>TOTAL</v>
          </cell>
          <cell r="K114" t="str">
            <v>TOTAL</v>
          </cell>
          <cell r="L114" t="str">
            <v>TOTALE</v>
          </cell>
          <cell r="Q114" t="str">
            <v>(ricavi per prestazioni attivita' ambulatoriale per stranieri)</v>
          </cell>
          <cell r="V114">
            <v>0</v>
          </cell>
          <cell r="W114">
            <v>0</v>
          </cell>
          <cell r="X114">
            <v>0</v>
          </cell>
        </row>
        <row r="115">
          <cell r="H115" t="str">
            <v>AA0600</v>
          </cell>
          <cell r="I115" t="str">
            <v>INPUTAOIR03</v>
          </cell>
          <cell r="J115" t="str">
            <v>INPUTA.4.a</v>
          </cell>
          <cell r="K115" t="str">
            <v>INPUTAA0600</v>
          </cell>
          <cell r="L115" t="str">
            <v>INPUT</v>
          </cell>
          <cell r="M115" t="str">
            <v>ASLR10</v>
          </cell>
          <cell r="N115" t="str">
            <v>ASLR10</v>
          </cell>
          <cell r="O115" t="str">
            <v>AOIR03</v>
          </cell>
          <cell r="P115" t="str">
            <v>A.4.a</v>
          </cell>
          <cell r="Q115" t="str">
            <v>(ricavi per prestazioni attivita' ambulatoriale per stranieri - codice onere - 7)</v>
          </cell>
          <cell r="V115">
            <v>0</v>
          </cell>
          <cell r="W115">
            <v>0</v>
          </cell>
          <cell r="X115">
            <v>0</v>
          </cell>
        </row>
        <row r="116">
          <cell r="H116" t="str">
            <v>AA0360</v>
          </cell>
          <cell r="I116" t="str">
            <v>INPUTAOIR03</v>
          </cell>
          <cell r="J116" t="str">
            <v>INPUTA.4.a</v>
          </cell>
          <cell r="K116" t="str">
            <v>INPUTAA0360</v>
          </cell>
          <cell r="L116" t="str">
            <v>INPUT</v>
          </cell>
          <cell r="M116" t="str">
            <v>ASLR10</v>
          </cell>
          <cell r="N116" t="str">
            <v>ASLR10</v>
          </cell>
          <cell r="O116" t="str">
            <v>AOIR03</v>
          </cell>
          <cell r="P116" t="str">
            <v>A.4.a</v>
          </cell>
          <cell r="Q116" t="str">
            <v>(ricavi per prestazioni attivita' ambulatoriale per stranieri - codice onere - 9)</v>
          </cell>
          <cell r="V116">
            <v>175010</v>
          </cell>
          <cell r="W116">
            <v>104203</v>
          </cell>
          <cell r="X116">
            <v>26050</v>
          </cell>
        </row>
        <row r="117">
          <cell r="H117" t="str">
            <v>AA0440</v>
          </cell>
          <cell r="I117" t="str">
            <v>INPUTAOIR03</v>
          </cell>
          <cell r="J117" t="str">
            <v>INPUTA.4.a</v>
          </cell>
          <cell r="K117" t="str">
            <v>INPUTAA0440</v>
          </cell>
          <cell r="L117" t="str">
            <v>INPUT</v>
          </cell>
          <cell r="M117" t="str">
            <v>ASLR10</v>
          </cell>
          <cell r="N117" t="str">
            <v>ASLR10</v>
          </cell>
          <cell r="O117" t="str">
            <v>AOIR03</v>
          </cell>
          <cell r="P117" t="str">
            <v>A.4.a</v>
          </cell>
          <cell r="Q117" t="str">
            <v>(ricavi per prestazioni attivita' ambulatoriale per stranieri - codice onere - CSCS)</v>
          </cell>
          <cell r="V117">
            <v>0</v>
          </cell>
          <cell r="W117">
            <v>0</v>
          </cell>
          <cell r="X117">
            <v>0</v>
          </cell>
        </row>
        <row r="118">
          <cell r="H118" t="str">
            <v>AA0360</v>
          </cell>
          <cell r="I118" t="str">
            <v>INPUTAOIR03</v>
          </cell>
          <cell r="J118" t="str">
            <v>INPUTA.4.a</v>
          </cell>
          <cell r="K118" t="str">
            <v>INPUTAA0360</v>
          </cell>
          <cell r="L118" t="str">
            <v>INPUT</v>
          </cell>
          <cell r="M118" t="str">
            <v>ASLR10</v>
          </cell>
          <cell r="N118" t="str">
            <v>ASLR10</v>
          </cell>
          <cell r="O118" t="str">
            <v>AOIR03</v>
          </cell>
          <cell r="P118" t="str">
            <v>A.4.a</v>
          </cell>
          <cell r="Q118" t="str">
            <v>(ricavi per prestazioni attivita' ambulatoriale per carcerati)</v>
          </cell>
          <cell r="V118">
            <v>0</v>
          </cell>
          <cell r="W118">
            <v>0</v>
          </cell>
          <cell r="X118">
            <v>0</v>
          </cell>
        </row>
        <row r="119">
          <cell r="H119" t="str">
            <v>AA0360</v>
          </cell>
          <cell r="I119" t="str">
            <v>INPUTAOIR05</v>
          </cell>
          <cell r="J119" t="str">
            <v>INPUTA.4.a</v>
          </cell>
          <cell r="K119" t="str">
            <v>INPUTAA0360</v>
          </cell>
          <cell r="L119" t="str">
            <v>INPUT</v>
          </cell>
          <cell r="M119" t="str">
            <v>ASLR10</v>
          </cell>
          <cell r="N119" t="str">
            <v>ASLR10</v>
          </cell>
          <cell r="O119" t="str">
            <v>AOIR05</v>
          </cell>
          <cell r="P119" t="str">
            <v>A.4.a</v>
          </cell>
          <cell r="Q119" t="str">
            <v>(ricavi per prestazioni di "screening" ATS di appartenenza)</v>
          </cell>
          <cell r="V119">
            <v>0</v>
          </cell>
          <cell r="W119">
            <v>42596</v>
          </cell>
          <cell r="X119">
            <v>10649</v>
          </cell>
        </row>
        <row r="120">
          <cell r="H120" t="str">
            <v>AA0360</v>
          </cell>
          <cell r="I120" t="str">
            <v>INPUTAOIR05</v>
          </cell>
          <cell r="J120" t="str">
            <v>INPUTA.4.a</v>
          </cell>
          <cell r="K120" t="str">
            <v>INPUTAA0360</v>
          </cell>
          <cell r="L120" t="str">
            <v>INPUT</v>
          </cell>
          <cell r="M120" t="str">
            <v>ASLR10</v>
          </cell>
          <cell r="N120" t="str">
            <v>ASLR10</v>
          </cell>
          <cell r="O120" t="str">
            <v>AOIR05</v>
          </cell>
          <cell r="P120" t="str">
            <v>A.4.a</v>
          </cell>
          <cell r="Q120" t="str">
            <v>(ricavi per prestazioni di "screening" altre ATS della regione)</v>
          </cell>
          <cell r="V120">
            <v>0</v>
          </cell>
          <cell r="W120">
            <v>0</v>
          </cell>
          <cell r="X120">
            <v>0</v>
          </cell>
        </row>
        <row r="121">
          <cell r="H121" t="str">
            <v>AA0470</v>
          </cell>
          <cell r="I121" t="str">
            <v>INPUTAOIR05</v>
          </cell>
          <cell r="J121" t="str">
            <v>INPUTA.4.a</v>
          </cell>
          <cell r="K121" t="str">
            <v>INPUTAA0470</v>
          </cell>
          <cell r="L121" t="str">
            <v>INPUT</v>
          </cell>
          <cell r="M121" t="str">
            <v>ASLR10</v>
          </cell>
          <cell r="N121" t="str">
            <v>ASLR10</v>
          </cell>
          <cell r="O121" t="str">
            <v>AOIR05</v>
          </cell>
          <cell r="P121" t="str">
            <v>A.4.a</v>
          </cell>
          <cell r="Q121" t="str">
            <v>(ricavi per prestazioni di "screening" per extra regione (Mobilità attiva in compensazione))</v>
          </cell>
          <cell r="V121">
            <v>0</v>
          </cell>
          <cell r="W121">
            <v>0</v>
          </cell>
          <cell r="X121">
            <v>0</v>
          </cell>
        </row>
        <row r="122">
          <cell r="H122" t="str">
            <v>AA0360</v>
          </cell>
          <cell r="I122" t="str">
            <v>INPUTAOIR05</v>
          </cell>
          <cell r="J122" t="str">
            <v>INPUTA.4.a</v>
          </cell>
          <cell r="K122" t="str">
            <v>INPUTAA0360</v>
          </cell>
          <cell r="L122" t="str">
            <v>INPUT</v>
          </cell>
          <cell r="M122" t="str">
            <v>ASLR10</v>
          </cell>
          <cell r="N122" t="str">
            <v>ASLR10</v>
          </cell>
          <cell r="O122" t="str">
            <v>AOIR05</v>
          </cell>
          <cell r="P122" t="str">
            <v>A.4.a</v>
          </cell>
          <cell r="Q122" t="str">
            <v>(ricavi per prestazioni di "screening" per stranieri)</v>
          </cell>
          <cell r="V122">
            <v>0</v>
          </cell>
          <cell r="W122">
            <v>0</v>
          </cell>
          <cell r="X122">
            <v>0</v>
          </cell>
        </row>
        <row r="123">
          <cell r="H123" t="str">
            <v>AA0360</v>
          </cell>
          <cell r="I123" t="str">
            <v>INPUTAOIR04</v>
          </cell>
          <cell r="J123" t="str">
            <v>INPUTA.4.a</v>
          </cell>
          <cell r="K123" t="str">
            <v>INPUTAA0360</v>
          </cell>
          <cell r="L123" t="str">
            <v>INPUT</v>
          </cell>
          <cell r="M123" t="str">
            <v>ASLR10</v>
          </cell>
          <cell r="N123" t="str">
            <v>ASLR10</v>
          </cell>
          <cell r="O123" t="str">
            <v>AOIR04</v>
          </cell>
          <cell r="P123" t="str">
            <v>A.4.a</v>
          </cell>
          <cell r="Q123" t="str">
            <v>(ricavi per Neuro-psichiatria Infantile (Uonpia) per la ATS di appartenenza)</v>
          </cell>
          <cell r="V123">
            <v>0</v>
          </cell>
          <cell r="W123">
            <v>0</v>
          </cell>
          <cell r="X123">
            <v>0</v>
          </cell>
        </row>
        <row r="124">
          <cell r="H124" t="str">
            <v>AA0360</v>
          </cell>
          <cell r="I124" t="str">
            <v>INPUTAOIR04</v>
          </cell>
          <cell r="J124" t="str">
            <v>INPUTA.4.a</v>
          </cell>
          <cell r="K124" t="str">
            <v>INPUTAA0360</v>
          </cell>
          <cell r="L124" t="str">
            <v>INPUT</v>
          </cell>
          <cell r="M124" t="str">
            <v>ASLR10</v>
          </cell>
          <cell r="N124" t="str">
            <v>ASLR10</v>
          </cell>
          <cell r="O124" t="str">
            <v>AOIR04</v>
          </cell>
          <cell r="P124" t="str">
            <v>A.4.a</v>
          </cell>
          <cell r="Q124" t="str">
            <v>(ricavi per attività progettuali di Neuro-psichiatria Infantile da pubblico)</v>
          </cell>
          <cell r="V124">
            <v>0</v>
          </cell>
          <cell r="W124">
            <v>0</v>
          </cell>
          <cell r="X124">
            <v>0</v>
          </cell>
        </row>
        <row r="125">
          <cell r="H125" t="str">
            <v>AA0360</v>
          </cell>
          <cell r="I125" t="str">
            <v>INPUTAOIR04</v>
          </cell>
          <cell r="J125" t="str">
            <v>INPUTA.4.a</v>
          </cell>
          <cell r="K125" t="str">
            <v>INPUTAA0360</v>
          </cell>
          <cell r="L125" t="str">
            <v>INPUT</v>
          </cell>
          <cell r="M125" t="str">
            <v>ASLR10</v>
          </cell>
          <cell r="N125" t="str">
            <v>ASLR10</v>
          </cell>
          <cell r="O125" t="str">
            <v>AOIR04</v>
          </cell>
          <cell r="P125" t="str">
            <v>A.4.a</v>
          </cell>
          <cell r="Q125" t="str">
            <v>(ricavi per Neuro-psichiatria Infantile (Uonpia) per altre ATS lombarde)</v>
          </cell>
          <cell r="V125">
            <v>0</v>
          </cell>
          <cell r="W125">
            <v>0</v>
          </cell>
          <cell r="X125">
            <v>0</v>
          </cell>
        </row>
        <row r="126">
          <cell r="H126" t="str">
            <v>AA0470</v>
          </cell>
          <cell r="I126" t="str">
            <v>INPUTAOIR04</v>
          </cell>
          <cell r="J126" t="str">
            <v>INPUTA.4.a</v>
          </cell>
          <cell r="K126" t="str">
            <v>INPUTAA0470</v>
          </cell>
          <cell r="L126" t="str">
            <v>INPUT</v>
          </cell>
          <cell r="M126" t="str">
            <v>ASLR10</v>
          </cell>
          <cell r="N126" t="str">
            <v>ASLR10</v>
          </cell>
          <cell r="O126" t="str">
            <v>AOIR04</v>
          </cell>
          <cell r="P126" t="str">
            <v>A.4.a</v>
          </cell>
          <cell r="Q126" t="str">
            <v>(ricavi per Neuro-psichiatria Infantile (Uonpia) per Extraregione (Mobilità attiva in compensazione))</v>
          </cell>
          <cell r="V126">
            <v>0</v>
          </cell>
          <cell r="W126">
            <v>0</v>
          </cell>
          <cell r="X126">
            <v>0</v>
          </cell>
        </row>
        <row r="127">
          <cell r="H127" t="str">
            <v>AA0590</v>
          </cell>
          <cell r="I127" t="str">
            <v>INPUTAOIR04</v>
          </cell>
          <cell r="J127" t="str">
            <v>INPUTA.4.a</v>
          </cell>
          <cell r="K127" t="str">
            <v>INPUTAA0590</v>
          </cell>
          <cell r="L127" t="str">
            <v>INPUT</v>
          </cell>
          <cell r="M127" t="str">
            <v>ASLR10</v>
          </cell>
          <cell r="N127" t="str">
            <v>ASLR10</v>
          </cell>
          <cell r="O127" t="str">
            <v>AOIR04</v>
          </cell>
          <cell r="P127" t="str">
            <v>A.4.a</v>
          </cell>
          <cell r="Q127" t="str">
            <v>(ricavi per Neuro-psichiatria Infantile (Uonpia) per Extraregione (Mobilità attiva non in compensazione))</v>
          </cell>
          <cell r="V127">
            <v>0</v>
          </cell>
          <cell r="W127">
            <v>0</v>
          </cell>
          <cell r="X127">
            <v>0</v>
          </cell>
        </row>
        <row r="128">
          <cell r="H128" t="str">
            <v/>
          </cell>
          <cell r="I128" t="str">
            <v>TOTALE</v>
          </cell>
          <cell r="J128" t="str">
            <v>TOTAL</v>
          </cell>
          <cell r="K128" t="str">
            <v>TOTAL</v>
          </cell>
          <cell r="L128" t="str">
            <v>TOTALE</v>
          </cell>
          <cell r="Q128" t="str">
            <v>(ricavi per Neuro-psichiatria Infantile (Uonpia) per Stranieri)</v>
          </cell>
          <cell r="V128">
            <v>0</v>
          </cell>
          <cell r="W128">
            <v>0</v>
          </cell>
          <cell r="X128">
            <v>0</v>
          </cell>
        </row>
        <row r="129">
          <cell r="H129" t="str">
            <v>AA0600</v>
          </cell>
          <cell r="I129" t="str">
            <v>INPUTAOIR04</v>
          </cell>
          <cell r="J129" t="str">
            <v>INPUTA.4.a</v>
          </cell>
          <cell r="K129" t="str">
            <v>INPUTAA0600</v>
          </cell>
          <cell r="L129" t="str">
            <v>INPUT</v>
          </cell>
          <cell r="M129" t="str">
            <v>ASLR10</v>
          </cell>
          <cell r="N129" t="str">
            <v>ASLR10</v>
          </cell>
          <cell r="O129" t="str">
            <v>AOIR04</v>
          </cell>
          <cell r="P129" t="str">
            <v>A.4.a</v>
          </cell>
          <cell r="Q129" t="str">
            <v>(ricavi per Neuro-psichiatria Infantile (Uonpia) per Stranieri - codice onere - 7)</v>
          </cell>
          <cell r="V129">
            <v>0</v>
          </cell>
          <cell r="W129">
            <v>0</v>
          </cell>
          <cell r="X129">
            <v>0</v>
          </cell>
        </row>
        <row r="130">
          <cell r="H130" t="str">
            <v>AA0360</v>
          </cell>
          <cell r="I130" t="str">
            <v>INPUTAOIR04</v>
          </cell>
          <cell r="J130" t="str">
            <v>INPUTA.4.a</v>
          </cell>
          <cell r="K130" t="str">
            <v>INPUTAA0360</v>
          </cell>
          <cell r="L130" t="str">
            <v>INPUT</v>
          </cell>
          <cell r="M130" t="str">
            <v>ASLR10</v>
          </cell>
          <cell r="N130" t="str">
            <v>ASLR10</v>
          </cell>
          <cell r="O130" t="str">
            <v>AOIR04</v>
          </cell>
          <cell r="P130" t="str">
            <v>A.4.a</v>
          </cell>
          <cell r="Q130" t="str">
            <v>(ricavi per Neuro-psichiatria Infantile (Uonpia) per Stranieri - codice onere - 9)</v>
          </cell>
          <cell r="V130">
            <v>0</v>
          </cell>
          <cell r="W130">
            <v>0</v>
          </cell>
          <cell r="X130">
            <v>0</v>
          </cell>
        </row>
        <row r="131">
          <cell r="H131" t="str">
            <v>AA0440</v>
          </cell>
          <cell r="I131" t="str">
            <v>INPUTAOIR04</v>
          </cell>
          <cell r="J131" t="str">
            <v>INPUTA.4.a</v>
          </cell>
          <cell r="K131" t="str">
            <v>INPUTAA0440</v>
          </cell>
          <cell r="L131" t="str">
            <v>INPUT</v>
          </cell>
          <cell r="M131" t="str">
            <v>ASLR10</v>
          </cell>
          <cell r="N131" t="str">
            <v>ASLR10</v>
          </cell>
          <cell r="O131" t="str">
            <v>AOIR04</v>
          </cell>
          <cell r="P131" t="str">
            <v>A.4.a</v>
          </cell>
          <cell r="Q131" t="str">
            <v>(ricavi per Neuro-psichiatria Infantile (Uonpia) per Stranieri - codice onere - CSCS)</v>
          </cell>
          <cell r="V131">
            <v>0</v>
          </cell>
          <cell r="W131">
            <v>0</v>
          </cell>
          <cell r="X131">
            <v>0</v>
          </cell>
        </row>
        <row r="132">
          <cell r="H132" t="str">
            <v>AA0370</v>
          </cell>
          <cell r="I132" t="str">
            <v>INPUTAOIR08</v>
          </cell>
          <cell r="J132" t="str">
            <v>INPUTA.4.a</v>
          </cell>
          <cell r="K132" t="str">
            <v>INPUTAA0370</v>
          </cell>
          <cell r="L132" t="str">
            <v>INPUT</v>
          </cell>
          <cell r="M132" t="str">
            <v>ASLR10</v>
          </cell>
          <cell r="N132" t="str">
            <v>ASLR10</v>
          </cell>
          <cell r="O132" t="str">
            <v>AOIR08</v>
          </cell>
          <cell r="P132" t="str">
            <v>A.4.a</v>
          </cell>
          <cell r="Q132" t="str">
            <v>(ricavi per attivita' di psichiatria (circ. 46/san)  per la ATS di appartenenza)</v>
          </cell>
          <cell r="V132">
            <v>0</v>
          </cell>
          <cell r="W132">
            <v>0</v>
          </cell>
          <cell r="X132">
            <v>0</v>
          </cell>
        </row>
        <row r="133">
          <cell r="H133" t="str">
            <v>AA0370</v>
          </cell>
          <cell r="I133" t="str">
            <v>INPUTAOIR08</v>
          </cell>
          <cell r="J133" t="str">
            <v>INPUTA.4.a</v>
          </cell>
          <cell r="K133" t="str">
            <v>INPUTAA0370</v>
          </cell>
          <cell r="L133" t="str">
            <v>INPUT</v>
          </cell>
          <cell r="M133" t="str">
            <v>ASLR10</v>
          </cell>
          <cell r="N133" t="str">
            <v>ASLR10</v>
          </cell>
          <cell r="O133" t="str">
            <v>AOIR08</v>
          </cell>
          <cell r="P133" t="str">
            <v>A.4.a</v>
          </cell>
          <cell r="Q133" t="str">
            <v>(ricavi per attivita' di psichiatria (circ. 46/san) per altre ATS lombarde)</v>
          </cell>
          <cell r="V133">
            <v>0</v>
          </cell>
          <cell r="W133">
            <v>0</v>
          </cell>
          <cell r="X133">
            <v>0</v>
          </cell>
        </row>
        <row r="134">
          <cell r="H134" t="str">
            <v>AA0370</v>
          </cell>
          <cell r="I134" t="str">
            <v>INPUTAOIR08</v>
          </cell>
          <cell r="J134" t="str">
            <v>INPUTA.4.a</v>
          </cell>
          <cell r="K134" t="str">
            <v>INPUTAA0370</v>
          </cell>
          <cell r="L134" t="str">
            <v>INPUT</v>
          </cell>
          <cell r="M134" t="str">
            <v>ASLR10</v>
          </cell>
          <cell r="N134" t="str">
            <v>ASLR10</v>
          </cell>
          <cell r="O134" t="str">
            <v>AOIR08</v>
          </cell>
          <cell r="P134" t="str">
            <v>A.4.a</v>
          </cell>
          <cell r="Q134" t="str">
            <v>(ricavi per attività progettuali di psichiatria da pubblico)</v>
          </cell>
          <cell r="V134">
            <v>0</v>
          </cell>
          <cell r="W134">
            <v>0</v>
          </cell>
          <cell r="X134">
            <v>0</v>
          </cell>
        </row>
        <row r="135">
          <cell r="H135" t="str">
            <v>AA0480</v>
          </cell>
          <cell r="I135" t="str">
            <v>INPUTAOIR08</v>
          </cell>
          <cell r="J135" t="str">
            <v>INPUTA.4.a</v>
          </cell>
          <cell r="K135" t="str">
            <v>INPUTAA0480</v>
          </cell>
          <cell r="L135" t="str">
            <v>INPUT</v>
          </cell>
          <cell r="M135" t="str">
            <v>ASLR10</v>
          </cell>
          <cell r="N135" t="str">
            <v>ASLR10</v>
          </cell>
          <cell r="O135" t="str">
            <v>AOIR08</v>
          </cell>
          <cell r="P135" t="str">
            <v>A.4.a</v>
          </cell>
          <cell r="Q135" t="str">
            <v>(ricavi per attivita' di psichiatria (circ. 46/san) per Extraregione (Mobilità non soggetta a compensazione))</v>
          </cell>
          <cell r="V135">
            <v>0</v>
          </cell>
          <cell r="W135">
            <v>0</v>
          </cell>
          <cell r="X135">
            <v>0</v>
          </cell>
        </row>
        <row r="136">
          <cell r="H136" t="str">
            <v>AA0561</v>
          </cell>
          <cell r="I136" t="str">
            <v>INPUTAOIR08</v>
          </cell>
          <cell r="J136" t="str">
            <v>INPUTA.4.a</v>
          </cell>
          <cell r="K136" t="str">
            <v>INPUTAA0561</v>
          </cell>
          <cell r="L136" t="str">
            <v>INPUT</v>
          </cell>
          <cell r="M136" t="str">
            <v>ASLR10</v>
          </cell>
          <cell r="N136" t="str">
            <v>ASLR10</v>
          </cell>
          <cell r="O136" t="str">
            <v>AOIR08</v>
          </cell>
          <cell r="P136" t="str">
            <v>A.4.a</v>
          </cell>
          <cell r="Q136" t="str">
            <v>(ricavi per attivita' di psichiatria (circ. 46/san) per Extraregione (Mobilità soggetta a compensazione))</v>
          </cell>
          <cell r="V136">
            <v>0</v>
          </cell>
          <cell r="W136">
            <v>0</v>
          </cell>
          <cell r="X136">
            <v>0</v>
          </cell>
        </row>
        <row r="137">
          <cell r="H137" t="str">
            <v>AA0561</v>
          </cell>
          <cell r="I137" t="str">
            <v>INPUTAOIR15</v>
          </cell>
          <cell r="J137" t="str">
            <v>INPUTA.4.a</v>
          </cell>
          <cell r="K137" t="str">
            <v>INPUTAA0561</v>
          </cell>
          <cell r="L137" t="str">
            <v>INPUT</v>
          </cell>
          <cell r="M137" t="str">
            <v>ASLR13</v>
          </cell>
          <cell r="N137" t="str">
            <v>ASLR13</v>
          </cell>
          <cell r="O137" t="str">
            <v>AOIR15</v>
          </cell>
          <cell r="P137" t="str">
            <v>A.4.a</v>
          </cell>
          <cell r="Q137" t="str">
            <v>Subacuti a soggetti pubblici extraregione (soggetti a compensazione)</v>
          </cell>
          <cell r="V137">
            <v>0</v>
          </cell>
          <cell r="W137">
            <v>0</v>
          </cell>
          <cell r="X137">
            <v>0</v>
          </cell>
        </row>
        <row r="138">
          <cell r="H138" t="str">
            <v>AA0561</v>
          </cell>
          <cell r="I138" t="str">
            <v>INPUTAOIR15</v>
          </cell>
          <cell r="J138" t="str">
            <v>INPUTA.4.a</v>
          </cell>
          <cell r="K138" t="str">
            <v>INPUTAA0561</v>
          </cell>
          <cell r="L138" t="str">
            <v>INPUT</v>
          </cell>
          <cell r="M138" t="str">
            <v>ASLR13</v>
          </cell>
          <cell r="N138" t="str">
            <v>ASLR13</v>
          </cell>
          <cell r="O138" t="str">
            <v>AOIR15</v>
          </cell>
          <cell r="P138" t="str">
            <v>A.4.a</v>
          </cell>
          <cell r="Q138" t="str">
            <v>Nuove Reti Sanitarie a soggetti pubblici extraregione (soggetti a compensazione)</v>
          </cell>
          <cell r="V138">
            <v>0</v>
          </cell>
          <cell r="W138">
            <v>0</v>
          </cell>
          <cell r="X138">
            <v>0</v>
          </cell>
        </row>
        <row r="139">
          <cell r="H139" t="str">
            <v>AA0370</v>
          </cell>
          <cell r="I139" t="str">
            <v>INPUTAOIR08</v>
          </cell>
          <cell r="J139" t="str">
            <v>INPUTA.4.a</v>
          </cell>
          <cell r="K139" t="str">
            <v>INPUTAA0370</v>
          </cell>
          <cell r="L139" t="str">
            <v>INPUT</v>
          </cell>
          <cell r="M139" t="str">
            <v>ASLR10</v>
          </cell>
          <cell r="N139" t="str">
            <v>ASLR10</v>
          </cell>
          <cell r="O139" t="str">
            <v>AOIR08</v>
          </cell>
          <cell r="P139" t="str">
            <v>A.4.a</v>
          </cell>
          <cell r="Q139" t="str">
            <v>(ricavi per attivita' di psichiatria (circ. 46/san) stranieri)</v>
          </cell>
          <cell r="V139">
            <v>0</v>
          </cell>
          <cell r="W139">
            <v>0</v>
          </cell>
          <cell r="X139">
            <v>0</v>
          </cell>
        </row>
        <row r="140">
          <cell r="H140" t="str">
            <v/>
          </cell>
          <cell r="I140" t="str">
            <v>TOTALEAOIR09</v>
          </cell>
          <cell r="J140" t="str">
            <v>TOTALA.4.a</v>
          </cell>
          <cell r="K140" t="str">
            <v>TOTAL</v>
          </cell>
          <cell r="L140" t="str">
            <v>TOTALE</v>
          </cell>
          <cell r="M140" t="str">
            <v>ASLR10</v>
          </cell>
          <cell r="N140" t="str">
            <v>ASLR10</v>
          </cell>
          <cell r="O140" t="str">
            <v>AOIR09</v>
          </cell>
          <cell r="P140" t="str">
            <v>A.4.a</v>
          </cell>
          <cell r="Q140" t="str">
            <v>(ricavi per farmaci File F per la ATS di appartenenza)</v>
          </cell>
          <cell r="V140">
            <v>0</v>
          </cell>
          <cell r="W140">
            <v>0</v>
          </cell>
          <cell r="X140">
            <v>0</v>
          </cell>
        </row>
        <row r="141">
          <cell r="H141" t="str">
            <v>AA0380</v>
          </cell>
          <cell r="I141" t="str">
            <v>INPUTAOIR09</v>
          </cell>
          <cell r="J141" t="str">
            <v>INPUTA.4.a</v>
          </cell>
          <cell r="K141" t="str">
            <v>INPUTAA0380</v>
          </cell>
          <cell r="L141" t="str">
            <v>INPUT</v>
          </cell>
          <cell r="M141" t="str">
            <v>ASLR10</v>
          </cell>
          <cell r="N141" t="str">
            <v>ASLR10</v>
          </cell>
          <cell r="O141" t="str">
            <v>AOIR09</v>
          </cell>
          <cell r="P141" t="str">
            <v>A.4.a</v>
          </cell>
          <cell r="Q141" t="str">
            <v>(ricavi per farmaci File F (escluso HCV) per la ATS di appartenenza)</v>
          </cell>
          <cell r="V141">
            <v>39784072</v>
          </cell>
          <cell r="W141">
            <v>50568496</v>
          </cell>
          <cell r="X141">
            <v>12642124</v>
          </cell>
        </row>
        <row r="142">
          <cell r="H142" t="str">
            <v>AA0380</v>
          </cell>
          <cell r="I142" t="str">
            <v>INPUTAOIR09</v>
          </cell>
          <cell r="J142" t="str">
            <v>INPUTA.4.a</v>
          </cell>
          <cell r="K142" t="str">
            <v>INPUTAA0380</v>
          </cell>
          <cell r="L142" t="str">
            <v>INPUT</v>
          </cell>
          <cell r="M142" t="str">
            <v>ASLR10</v>
          </cell>
          <cell r="N142" t="str">
            <v>ASLR10</v>
          </cell>
          <cell r="O142" t="str">
            <v>AOIR09</v>
          </cell>
          <cell r="P142" t="str">
            <v>A.4.a</v>
          </cell>
          <cell r="Q142" t="str">
            <v>(ricavi per farmaci HCV per la ATS di appartenenza)</v>
          </cell>
          <cell r="V142">
            <v>0</v>
          </cell>
          <cell r="W142">
            <v>0</v>
          </cell>
          <cell r="X142">
            <v>0</v>
          </cell>
        </row>
        <row r="143">
          <cell r="H143" t="str">
            <v/>
          </cell>
          <cell r="I143" t="str">
            <v>TOTALEAOIR09</v>
          </cell>
          <cell r="J143" t="str">
            <v>TOTALA.4.a</v>
          </cell>
          <cell r="K143" t="str">
            <v>TOTAL</v>
          </cell>
          <cell r="L143" t="str">
            <v>TOTALE</v>
          </cell>
          <cell r="M143" t="str">
            <v>ASLR10</v>
          </cell>
          <cell r="N143" t="str">
            <v>ASLR10</v>
          </cell>
          <cell r="O143" t="str">
            <v>AOIR09</v>
          </cell>
          <cell r="P143" t="str">
            <v>A.4.a</v>
          </cell>
          <cell r="Q143" t="str">
            <v>(ricavi per farmaci File F per altre ATS lombarde)</v>
          </cell>
          <cell r="V143">
            <v>0</v>
          </cell>
          <cell r="W143">
            <v>0</v>
          </cell>
          <cell r="X143">
            <v>0</v>
          </cell>
        </row>
        <row r="144">
          <cell r="H144" t="str">
            <v>AA0380</v>
          </cell>
          <cell r="I144" t="str">
            <v>INPUTAOIR09</v>
          </cell>
          <cell r="J144" t="str">
            <v>INPUTA.4.a</v>
          </cell>
          <cell r="K144" t="str">
            <v>INPUTAA0380</v>
          </cell>
          <cell r="L144" t="str">
            <v>INPUT</v>
          </cell>
          <cell r="M144" t="str">
            <v>ASLR10</v>
          </cell>
          <cell r="N144" t="str">
            <v>ASLR10</v>
          </cell>
          <cell r="O144" t="str">
            <v>AOIR09</v>
          </cell>
          <cell r="P144" t="str">
            <v>A.4.a</v>
          </cell>
          <cell r="Q144" t="str">
            <v>(ricavi per farmaci File F (escluso HCV) per altre ATS lombarde)</v>
          </cell>
          <cell r="V144">
            <v>19812388</v>
          </cell>
          <cell r="W144">
            <v>25062598</v>
          </cell>
          <cell r="X144">
            <v>6265649</v>
          </cell>
        </row>
        <row r="145">
          <cell r="H145" t="str">
            <v>AA0380</v>
          </cell>
          <cell r="I145" t="str">
            <v>INPUTAOIR09</v>
          </cell>
          <cell r="J145" t="str">
            <v>INPUTA.4.a</v>
          </cell>
          <cell r="K145" t="str">
            <v>INPUTAA0380</v>
          </cell>
          <cell r="L145" t="str">
            <v>INPUT</v>
          </cell>
          <cell r="M145" t="str">
            <v>ASLR10</v>
          </cell>
          <cell r="N145" t="str">
            <v>ASLR10</v>
          </cell>
          <cell r="O145" t="str">
            <v>AOIR09</v>
          </cell>
          <cell r="P145" t="str">
            <v>A.4.a</v>
          </cell>
          <cell r="Q145" t="str">
            <v>(ricavi per farmaci HCV per altre ATS lombarde)</v>
          </cell>
          <cell r="V145">
            <v>0</v>
          </cell>
          <cell r="W145">
            <v>0</v>
          </cell>
          <cell r="X145">
            <v>0</v>
          </cell>
        </row>
        <row r="146">
          <cell r="H146" t="str">
            <v/>
          </cell>
          <cell r="I146" t="str">
            <v>TOTALEAOIR09</v>
          </cell>
          <cell r="J146" t="str">
            <v>TOTALA.4.a</v>
          </cell>
          <cell r="K146" t="str">
            <v>TOTAL</v>
          </cell>
          <cell r="L146" t="str">
            <v>TOTALE</v>
          </cell>
          <cell r="M146" t="str">
            <v>ASLR10</v>
          </cell>
          <cell r="N146" t="str">
            <v>ASLR10</v>
          </cell>
          <cell r="O146" t="str">
            <v>AOIR09</v>
          </cell>
          <cell r="P146" t="str">
            <v>A.4.a</v>
          </cell>
          <cell r="Q146" t="str">
            <v>(ricavi per farmaci File F per Extraregione (Mobilità attiva in compensazione))</v>
          </cell>
          <cell r="V146">
            <v>0</v>
          </cell>
          <cell r="W146">
            <v>0</v>
          </cell>
          <cell r="X146">
            <v>0</v>
          </cell>
        </row>
        <row r="147">
          <cell r="H147" t="str">
            <v>AA0490</v>
          </cell>
          <cell r="I147" t="str">
            <v>INPUTAOIR09</v>
          </cell>
          <cell r="J147" t="str">
            <v>INPUTA.4.a</v>
          </cell>
          <cell r="K147" t="str">
            <v>INPUTAA0490</v>
          </cell>
          <cell r="L147" t="str">
            <v>INPUT</v>
          </cell>
          <cell r="M147" t="str">
            <v>ASLR10</v>
          </cell>
          <cell r="N147" t="str">
            <v>ASLR10</v>
          </cell>
          <cell r="O147" t="str">
            <v>AOIR09</v>
          </cell>
          <cell r="P147" t="str">
            <v>A.4.a</v>
          </cell>
          <cell r="Q147" t="str">
            <v>(ricavi per farmaci File F (escluso HCV) per Extraregione (Mobilità attiva in compensazione))</v>
          </cell>
          <cell r="V147">
            <v>5415737</v>
          </cell>
          <cell r="W147">
            <v>8259648</v>
          </cell>
          <cell r="X147">
            <v>2064912</v>
          </cell>
        </row>
        <row r="148">
          <cell r="H148" t="str">
            <v>AA0490</v>
          </cell>
          <cell r="I148" t="str">
            <v>INPUTAOIR09</v>
          </cell>
          <cell r="J148" t="str">
            <v>INPUTA.4.a</v>
          </cell>
          <cell r="K148" t="str">
            <v>INPUTAA0490</v>
          </cell>
          <cell r="L148" t="str">
            <v>INPUT</v>
          </cell>
          <cell r="M148" t="str">
            <v>ASLR10</v>
          </cell>
          <cell r="N148" t="str">
            <v>ASLR10</v>
          </cell>
          <cell r="O148" t="str">
            <v>AOIR09</v>
          </cell>
          <cell r="P148" t="str">
            <v>A.4.a</v>
          </cell>
          <cell r="Q148" t="str">
            <v>(ricavi per farmaci HCV per Extraregione (Mobilità attiva in compensazione))</v>
          </cell>
          <cell r="V148">
            <v>0</v>
          </cell>
          <cell r="W148">
            <v>0</v>
          </cell>
          <cell r="X148">
            <v>0</v>
          </cell>
        </row>
        <row r="149">
          <cell r="H149" t="str">
            <v/>
          </cell>
          <cell r="I149" t="str">
            <v>TOTALEAOIR09</v>
          </cell>
          <cell r="J149" t="str">
            <v>TOTALA.4.a</v>
          </cell>
          <cell r="K149" t="str">
            <v>TOTAL</v>
          </cell>
          <cell r="L149" t="str">
            <v>TOTALE</v>
          </cell>
          <cell r="M149" t="str">
            <v>ASLR10</v>
          </cell>
          <cell r="N149" t="str">
            <v>ASLR10</v>
          </cell>
          <cell r="O149" t="str">
            <v>AOIR09</v>
          </cell>
          <cell r="P149" t="str">
            <v>A.4.a</v>
          </cell>
          <cell r="Q149" t="str">
            <v>(ricavi per i farmaci File F per stranieri)</v>
          </cell>
          <cell r="V149">
            <v>0</v>
          </cell>
          <cell r="W149">
            <v>0</v>
          </cell>
          <cell r="X149">
            <v>0</v>
          </cell>
        </row>
        <row r="150">
          <cell r="H150" t="str">
            <v>AA0380</v>
          </cell>
          <cell r="I150" t="str">
            <v>INPUTAOIR09</v>
          </cell>
          <cell r="J150" t="str">
            <v>INPUTA.4.a</v>
          </cell>
          <cell r="K150" t="str">
            <v>INPUTAA0380</v>
          </cell>
          <cell r="L150" t="str">
            <v>INPUT</v>
          </cell>
          <cell r="M150" t="str">
            <v>ASLR10</v>
          </cell>
          <cell r="N150" t="str">
            <v>ASLR10</v>
          </cell>
          <cell r="O150" t="str">
            <v>AOIR09</v>
          </cell>
          <cell r="P150" t="str">
            <v>A.4.a</v>
          </cell>
          <cell r="Q150" t="str">
            <v>(ricavi per i farmaci File F (escluso HCV) per stranieri)</v>
          </cell>
          <cell r="V150">
            <v>0</v>
          </cell>
          <cell r="W150">
            <v>0</v>
          </cell>
          <cell r="X150">
            <v>0</v>
          </cell>
        </row>
        <row r="151">
          <cell r="H151" t="str">
            <v>AA0380</v>
          </cell>
          <cell r="I151" t="str">
            <v>INPUTAOIR09</v>
          </cell>
          <cell r="J151" t="str">
            <v>INPUTA.4.a</v>
          </cell>
          <cell r="K151" t="str">
            <v>INPUTAA0380</v>
          </cell>
          <cell r="L151" t="str">
            <v>INPUT</v>
          </cell>
          <cell r="M151" t="str">
            <v>ASLR10</v>
          </cell>
          <cell r="N151" t="str">
            <v>ASLR10</v>
          </cell>
          <cell r="O151" t="str">
            <v>AOIR09</v>
          </cell>
          <cell r="P151" t="str">
            <v>A.4.a</v>
          </cell>
          <cell r="Q151" t="str">
            <v>(ricavi per i farmaci HCV per stranieri)</v>
          </cell>
          <cell r="V151">
            <v>0</v>
          </cell>
          <cell r="W151">
            <v>0</v>
          </cell>
          <cell r="X151">
            <v>0</v>
          </cell>
        </row>
        <row r="152">
          <cell r="H152" t="str">
            <v/>
          </cell>
          <cell r="I152" t="str">
            <v>TOTALEAOIR09</v>
          </cell>
          <cell r="J152" t="str">
            <v>TOTALA.4.a</v>
          </cell>
          <cell r="K152" t="str">
            <v>TOTAL</v>
          </cell>
          <cell r="L152" t="str">
            <v>TOTALE</v>
          </cell>
          <cell r="M152" t="str">
            <v>ASLR10</v>
          </cell>
          <cell r="N152" t="str">
            <v>ASLR10</v>
          </cell>
          <cell r="O152" t="str">
            <v>AOIR09</v>
          </cell>
          <cell r="P152" t="str">
            <v>A.4.a</v>
          </cell>
          <cell r="Q152" t="str">
            <v>(ricavi per i farmaci File F per carcerati (per conto Istituti penitenziari))</v>
          </cell>
          <cell r="V152">
            <v>0</v>
          </cell>
          <cell r="W152">
            <v>0</v>
          </cell>
          <cell r="X152">
            <v>0</v>
          </cell>
        </row>
        <row r="153">
          <cell r="H153" t="str">
            <v>AA0380</v>
          </cell>
          <cell r="I153" t="str">
            <v>INPUTAOIR09</v>
          </cell>
          <cell r="J153" t="str">
            <v>INPUTA.4.a</v>
          </cell>
          <cell r="K153" t="str">
            <v>INPUTAA0380</v>
          </cell>
          <cell r="L153" t="str">
            <v>INPUT</v>
          </cell>
          <cell r="M153" t="str">
            <v>ASLR10</v>
          </cell>
          <cell r="N153" t="str">
            <v>ASLR10</v>
          </cell>
          <cell r="O153" t="str">
            <v>AOIR09</v>
          </cell>
          <cell r="P153" t="str">
            <v>A.4.a</v>
          </cell>
          <cell r="Q153" t="str">
            <v>(ricavi per i farmaci File F (escluso HCV) per carcerati (per conto Istituti penitenziari))</v>
          </cell>
          <cell r="V153">
            <v>0</v>
          </cell>
          <cell r="W153">
            <v>0</v>
          </cell>
          <cell r="X153">
            <v>0</v>
          </cell>
        </row>
        <row r="154">
          <cell r="H154" t="str">
            <v>AA0380</v>
          </cell>
          <cell r="I154" t="str">
            <v>INPUTAOIR09</v>
          </cell>
          <cell r="J154" t="str">
            <v>INPUTA.4.a</v>
          </cell>
          <cell r="K154" t="str">
            <v>INPUTAA0380</v>
          </cell>
          <cell r="L154" t="str">
            <v>INPUT</v>
          </cell>
          <cell r="M154" t="str">
            <v>ASLR10</v>
          </cell>
          <cell r="N154" t="str">
            <v>ASLR10</v>
          </cell>
          <cell r="O154" t="str">
            <v>AOIR09</v>
          </cell>
          <cell r="P154" t="str">
            <v>A.4.a</v>
          </cell>
          <cell r="Q154" t="str">
            <v>(ricavi per i farmaci HCV per carcerati (per conto Istituti penitenziari))</v>
          </cell>
          <cell r="V154">
            <v>0</v>
          </cell>
          <cell r="W154">
            <v>0</v>
          </cell>
          <cell r="X154">
            <v>0</v>
          </cell>
        </row>
        <row r="155">
          <cell r="H155" t="str">
            <v>AA0380</v>
          </cell>
          <cell r="I155" t="str">
            <v>INPUTAOIR15</v>
          </cell>
          <cell r="J155" t="str">
            <v>INPUTA.4.a</v>
          </cell>
          <cell r="K155" t="str">
            <v>INPUTAA0380</v>
          </cell>
          <cell r="L155" t="str">
            <v>INPUT</v>
          </cell>
          <cell r="M155" t="str">
            <v>ASLR13</v>
          </cell>
          <cell r="N155" t="str">
            <v>ASLR13</v>
          </cell>
          <cell r="O155" t="str">
            <v>AOIR15</v>
          </cell>
          <cell r="P155" t="str">
            <v>A.4.a</v>
          </cell>
          <cell r="Q155" t="str">
            <v>(ricavi per farmaci erogati in "Doppio Canale" per ATS di appartenenza)</v>
          </cell>
          <cell r="V155">
            <v>876459</v>
          </cell>
          <cell r="W155">
            <v>882528</v>
          </cell>
          <cell r="X155">
            <v>220632</v>
          </cell>
        </row>
        <row r="156">
          <cell r="H156" t="str">
            <v>AA0380</v>
          </cell>
          <cell r="I156" t="str">
            <v>INPUTAOIR15</v>
          </cell>
          <cell r="J156" t="str">
            <v>INPUTA.4.a</v>
          </cell>
          <cell r="K156" t="str">
            <v>INPUTAA0380</v>
          </cell>
          <cell r="L156" t="str">
            <v>INPUT</v>
          </cell>
          <cell r="M156" t="str">
            <v>ASLR13</v>
          </cell>
          <cell r="N156" t="str">
            <v>ASLR13</v>
          </cell>
          <cell r="O156" t="str">
            <v>AOIR15</v>
          </cell>
          <cell r="P156" t="str">
            <v>A.4.a</v>
          </cell>
          <cell r="Q156" t="str">
            <v>(ricavi per farmaci erogati in "Doppio Canale" per altre ATS lombarde)</v>
          </cell>
          <cell r="V156">
            <v>631616</v>
          </cell>
          <cell r="W156">
            <v>636017</v>
          </cell>
          <cell r="X156">
            <v>159004</v>
          </cell>
        </row>
        <row r="157">
          <cell r="H157" t="str">
            <v>AA0490</v>
          </cell>
          <cell r="I157" t="str">
            <v>INPUTAOIR15</v>
          </cell>
          <cell r="J157" t="str">
            <v>INPUTA.4.a</v>
          </cell>
          <cell r="K157" t="str">
            <v>INPUTAA0490</v>
          </cell>
          <cell r="L157" t="str">
            <v>INPUT</v>
          </cell>
          <cell r="M157" t="str">
            <v>ASLR13</v>
          </cell>
          <cell r="N157" t="str">
            <v>ASLR13</v>
          </cell>
          <cell r="O157" t="str">
            <v>AOIR15</v>
          </cell>
          <cell r="P157" t="str">
            <v>A.4.a</v>
          </cell>
          <cell r="Q157" t="str">
            <v>(ricavi per farmaci erogati in "Doppio Canale" per Extraregione (Mobilità attiva in compensazione))</v>
          </cell>
          <cell r="V157">
            <v>226896</v>
          </cell>
          <cell r="W157">
            <v>215775</v>
          </cell>
          <cell r="X157">
            <v>53943</v>
          </cell>
        </row>
        <row r="158">
          <cell r="H158" t="str">
            <v>AA0380</v>
          </cell>
          <cell r="I158" t="str">
            <v>INPUTAOIR15</v>
          </cell>
          <cell r="J158" t="str">
            <v>INPUTA.4.a</v>
          </cell>
          <cell r="K158" t="str">
            <v>INPUTAA0380</v>
          </cell>
          <cell r="L158" t="str">
            <v>INPUT</v>
          </cell>
          <cell r="M158" t="str">
            <v>ASLR13</v>
          </cell>
          <cell r="N158" t="str">
            <v>ASLR13</v>
          </cell>
          <cell r="O158" t="str">
            <v>AOIR15</v>
          </cell>
          <cell r="P158" t="str">
            <v>A.4.a</v>
          </cell>
          <cell r="Q158" t="str">
            <v>(ricavi per farmaci erogati in "Doppio Canale" per stranieri)</v>
          </cell>
          <cell r="V158">
            <v>0</v>
          </cell>
          <cell r="W158">
            <v>0</v>
          </cell>
          <cell r="X158">
            <v>0</v>
          </cell>
        </row>
        <row r="159">
          <cell r="H159" t="str">
            <v>AA0380</v>
          </cell>
          <cell r="I159" t="str">
            <v>INPUTAOIR15</v>
          </cell>
          <cell r="J159" t="str">
            <v>INPUTA.4.a</v>
          </cell>
          <cell r="K159" t="str">
            <v>INPUTAA0380</v>
          </cell>
          <cell r="L159" t="str">
            <v>INPUT</v>
          </cell>
          <cell r="M159" t="str">
            <v>ASLR13</v>
          </cell>
          <cell r="N159" t="str">
            <v>ASLR13</v>
          </cell>
          <cell r="O159" t="str">
            <v>AOIR15</v>
          </cell>
          <cell r="P159" t="str">
            <v>A.4.a</v>
          </cell>
          <cell r="Q159" t="str">
            <v>(ricavi per farmaci erogati in "Primo ciclo" per ATS di appartenenza)</v>
          </cell>
          <cell r="V159">
            <v>17598</v>
          </cell>
          <cell r="W159">
            <v>17598</v>
          </cell>
          <cell r="X159">
            <v>4400</v>
          </cell>
        </row>
        <row r="160">
          <cell r="H160" t="str">
            <v>AA0380</v>
          </cell>
          <cell r="I160" t="str">
            <v>INPUTAOIR15</v>
          </cell>
          <cell r="J160" t="str">
            <v>INPUTA.4.a</v>
          </cell>
          <cell r="K160" t="str">
            <v>INPUTAA0380</v>
          </cell>
          <cell r="L160" t="str">
            <v>INPUT</v>
          </cell>
          <cell r="M160" t="str">
            <v>ASLR13</v>
          </cell>
          <cell r="N160" t="str">
            <v>ASLR13</v>
          </cell>
          <cell r="O160" t="str">
            <v>AOIR15</v>
          </cell>
          <cell r="P160" t="str">
            <v>A.4.a</v>
          </cell>
          <cell r="Q160" t="str">
            <v>(ricavi per farmaci erogati in "Primo ciclo" per altre ATS lombarde)</v>
          </cell>
          <cell r="V160">
            <v>16800</v>
          </cell>
          <cell r="W160">
            <v>16800</v>
          </cell>
          <cell r="X160">
            <v>4200</v>
          </cell>
        </row>
        <row r="161">
          <cell r="H161" t="str">
            <v>AA0490</v>
          </cell>
          <cell r="I161" t="str">
            <v>INPUTAOIR15</v>
          </cell>
          <cell r="J161" t="str">
            <v>INPUTA.4.a</v>
          </cell>
          <cell r="K161" t="str">
            <v>INPUTAA0490</v>
          </cell>
          <cell r="L161" t="str">
            <v>INPUT</v>
          </cell>
          <cell r="M161" t="str">
            <v>ASLR13</v>
          </cell>
          <cell r="N161" t="str">
            <v>ASLR13</v>
          </cell>
          <cell r="O161" t="str">
            <v>AOIR15</v>
          </cell>
          <cell r="P161" t="str">
            <v>A.4.a</v>
          </cell>
          <cell r="Q161" t="str">
            <v>(ricavi per farmaci erogati in "Primo ciclo" per Extraregione (Mobilità attiva in compensazione))</v>
          </cell>
          <cell r="V161">
            <v>8826</v>
          </cell>
          <cell r="W161">
            <v>8826</v>
          </cell>
          <cell r="X161">
            <v>2207</v>
          </cell>
        </row>
        <row r="162">
          <cell r="H162" t="str">
            <v>AA0380</v>
          </cell>
          <cell r="I162" t="str">
            <v>INPUTAOIR15</v>
          </cell>
          <cell r="J162" t="str">
            <v>INPUTA.4.a</v>
          </cell>
          <cell r="K162" t="str">
            <v>INPUTAA0380</v>
          </cell>
          <cell r="L162" t="str">
            <v>INPUT</v>
          </cell>
          <cell r="M162" t="str">
            <v>ASLR13</v>
          </cell>
          <cell r="N162" t="str">
            <v>ASLR13</v>
          </cell>
          <cell r="O162" t="str">
            <v>AOIR15</v>
          </cell>
          <cell r="P162" t="str">
            <v>A.4.a</v>
          </cell>
          <cell r="Q162" t="str">
            <v>(ricavi per farmaci erogati in "Primo ciclo" per stranieri)</v>
          </cell>
          <cell r="V162">
            <v>0</v>
          </cell>
          <cell r="W162">
            <v>0</v>
          </cell>
          <cell r="X162">
            <v>0</v>
          </cell>
        </row>
        <row r="163">
          <cell r="H163" t="str">
            <v>AA0600</v>
          </cell>
          <cell r="I163" t="str">
            <v>INPUTAOIR15</v>
          </cell>
          <cell r="J163" t="str">
            <v>INPUTA.4.a</v>
          </cell>
          <cell r="K163" t="str">
            <v>INPUTAA0600</v>
          </cell>
          <cell r="L163" t="str">
            <v>INPUT</v>
          </cell>
          <cell r="M163" t="str">
            <v>ASLR10</v>
          </cell>
          <cell r="N163" t="str">
            <v>ASLR10</v>
          </cell>
          <cell r="O163" t="str">
            <v>AOIR15</v>
          </cell>
          <cell r="P163" t="str">
            <v>A.4.a</v>
          </cell>
          <cell r="Q163" t="str">
            <v>(ricavi per Altre prestazioni - codice onere - 7 - File F, Doppio Canale, I Ciclo)</v>
          </cell>
          <cell r="V163">
            <v>0</v>
          </cell>
          <cell r="W163">
            <v>0</v>
          </cell>
          <cell r="X163">
            <v>0</v>
          </cell>
        </row>
        <row r="164">
          <cell r="H164" t="str">
            <v>AA0390</v>
          </cell>
          <cell r="I164" t="str">
            <v>INPUTAOIR15</v>
          </cell>
          <cell r="J164" t="str">
            <v>INPUTA.4.a</v>
          </cell>
          <cell r="K164" t="str">
            <v>INPUTAA0390</v>
          </cell>
          <cell r="L164" t="str">
            <v>INPUT</v>
          </cell>
          <cell r="M164" t="str">
            <v>ASLR13</v>
          </cell>
          <cell r="N164" t="str">
            <v>ASLR13</v>
          </cell>
          <cell r="O164" t="str">
            <v>AOIR15</v>
          </cell>
          <cell r="P164" t="str">
            <v>A.4.a</v>
          </cell>
          <cell r="Q164" t="str">
            <v>(Prestazioni di servizi MMG, PLS, Continuità assistenziale per ATS di appartenenza)</v>
          </cell>
          <cell r="V164">
            <v>0</v>
          </cell>
          <cell r="W164">
            <v>0</v>
          </cell>
          <cell r="X164">
            <v>0</v>
          </cell>
        </row>
        <row r="165">
          <cell r="H165" t="str">
            <v>AA0390</v>
          </cell>
          <cell r="I165" t="str">
            <v>INPUTAOIR15</v>
          </cell>
          <cell r="J165" t="str">
            <v>INPUTA.4.a</v>
          </cell>
          <cell r="K165" t="str">
            <v>INPUTAA0390</v>
          </cell>
          <cell r="L165" t="str">
            <v>INPUT</v>
          </cell>
          <cell r="M165" t="str">
            <v>ASLR13</v>
          </cell>
          <cell r="N165" t="str">
            <v>ASLR13</v>
          </cell>
          <cell r="O165" t="str">
            <v>AOIR15</v>
          </cell>
          <cell r="P165" t="str">
            <v>A.4.a</v>
          </cell>
          <cell r="Q165" t="str">
            <v>(Prestazioni di servizi MMG, PLS, Continuità assistenziale per altre ATS lombarde)</v>
          </cell>
          <cell r="V165">
            <v>0</v>
          </cell>
          <cell r="W165">
            <v>0</v>
          </cell>
          <cell r="X165">
            <v>0</v>
          </cell>
        </row>
        <row r="166">
          <cell r="H166" t="str">
            <v>AA0400</v>
          </cell>
          <cell r="I166" t="str">
            <v>INPUTAOIR15</v>
          </cell>
          <cell r="J166" t="str">
            <v>INPUTA.4.a</v>
          </cell>
          <cell r="K166" t="str">
            <v>INPUTAA0400</v>
          </cell>
          <cell r="L166" t="str">
            <v>INPUT</v>
          </cell>
          <cell r="M166" t="str">
            <v>ASLR13</v>
          </cell>
          <cell r="N166" t="str">
            <v>ASLR13</v>
          </cell>
          <cell r="O166" t="str">
            <v>AOIR15</v>
          </cell>
          <cell r="P166" t="str">
            <v>A.4.a</v>
          </cell>
          <cell r="Q166" t="str">
            <v>(Prestazioni servizi farmaceutica convenzionata per ATS di appartenenza)</v>
          </cell>
          <cell r="V166">
            <v>0</v>
          </cell>
          <cell r="W166">
            <v>0</v>
          </cell>
          <cell r="X166">
            <v>0</v>
          </cell>
        </row>
        <row r="167">
          <cell r="H167" t="str">
            <v>AA0400</v>
          </cell>
          <cell r="I167" t="str">
            <v>INPUTAOIR15</v>
          </cell>
          <cell r="J167" t="str">
            <v>INPUTA.4.a</v>
          </cell>
          <cell r="K167" t="str">
            <v>INPUTAA0400</v>
          </cell>
          <cell r="L167" t="str">
            <v>INPUT</v>
          </cell>
          <cell r="M167" t="str">
            <v>ASLR13</v>
          </cell>
          <cell r="N167" t="str">
            <v>ASLR13</v>
          </cell>
          <cell r="O167" t="str">
            <v>AOIR15</v>
          </cell>
          <cell r="P167" t="str">
            <v>A.4.a</v>
          </cell>
          <cell r="Q167" t="str">
            <v>(Prestazioni servizi farmaceutica convenzionata per altre ATS lombarde)</v>
          </cell>
          <cell r="V167">
            <v>0</v>
          </cell>
          <cell r="W167">
            <v>0</v>
          </cell>
          <cell r="X167">
            <v>0</v>
          </cell>
        </row>
        <row r="168">
          <cell r="H168" t="str">
            <v>AA0410</v>
          </cell>
          <cell r="I168" t="str">
            <v>INPUTAOIR15</v>
          </cell>
          <cell r="J168" t="str">
            <v>INPUTA.4.a</v>
          </cell>
          <cell r="K168" t="str">
            <v>INPUTAA0410</v>
          </cell>
          <cell r="L168" t="str">
            <v>INPUT</v>
          </cell>
          <cell r="M168" t="str">
            <v>ASLR13</v>
          </cell>
          <cell r="N168" t="str">
            <v>ASLR13</v>
          </cell>
          <cell r="O168" t="str">
            <v>AOIR15</v>
          </cell>
          <cell r="P168" t="str">
            <v>A.4.a</v>
          </cell>
          <cell r="Q168" t="str">
            <v>(Prestazioni termali per ATS di appartenenza)</v>
          </cell>
          <cell r="V168">
            <v>0</v>
          </cell>
          <cell r="W168">
            <v>0</v>
          </cell>
          <cell r="X168">
            <v>0</v>
          </cell>
        </row>
        <row r="169">
          <cell r="H169" t="str">
            <v>AA0410</v>
          </cell>
          <cell r="I169" t="str">
            <v>INPUTAOIR15</v>
          </cell>
          <cell r="J169" t="str">
            <v>INPUTA.4.a</v>
          </cell>
          <cell r="K169" t="str">
            <v>INPUTAA0410</v>
          </cell>
          <cell r="L169" t="str">
            <v>INPUT</v>
          </cell>
          <cell r="M169" t="str">
            <v>ASLR13</v>
          </cell>
          <cell r="N169" t="str">
            <v>ASLR13</v>
          </cell>
          <cell r="O169" t="str">
            <v>AOIR15</v>
          </cell>
          <cell r="P169" t="str">
            <v>A.4.a</v>
          </cell>
          <cell r="Q169" t="str">
            <v>(Prestazioni termali per altre ATS lombarde)</v>
          </cell>
          <cell r="V169">
            <v>0</v>
          </cell>
          <cell r="W169">
            <v>0</v>
          </cell>
          <cell r="X169">
            <v>0</v>
          </cell>
        </row>
        <row r="170">
          <cell r="H170" t="str">
            <v>AA0420</v>
          </cell>
          <cell r="I170" t="str">
            <v>INPUTAOIR15</v>
          </cell>
          <cell r="J170" t="str">
            <v>INPUTA.4.a</v>
          </cell>
          <cell r="K170" t="str">
            <v>INPUTAA0420</v>
          </cell>
          <cell r="L170" t="str">
            <v>INPUT</v>
          </cell>
          <cell r="M170" t="str">
            <v>ASLR13</v>
          </cell>
          <cell r="N170" t="str">
            <v>ASLR13</v>
          </cell>
          <cell r="O170" t="str">
            <v>AOIR15</v>
          </cell>
          <cell r="P170" t="str">
            <v>A.4.a</v>
          </cell>
          <cell r="Q170" t="str">
            <v>(Prestazioni di trasporto ambulanze ed elisoccorso per ATS di appartenenza)</v>
          </cell>
          <cell r="V170">
            <v>0</v>
          </cell>
          <cell r="W170">
            <v>0</v>
          </cell>
          <cell r="X170">
            <v>0</v>
          </cell>
        </row>
        <row r="171">
          <cell r="H171" t="str">
            <v>AA0420</v>
          </cell>
          <cell r="I171" t="str">
            <v>INPUTAOIR15</v>
          </cell>
          <cell r="J171" t="str">
            <v>INPUTA.4.a</v>
          </cell>
          <cell r="K171" t="str">
            <v>INPUTAA0420</v>
          </cell>
          <cell r="L171" t="str">
            <v>INPUT</v>
          </cell>
          <cell r="M171" t="str">
            <v>ASLR13</v>
          </cell>
          <cell r="N171" t="str">
            <v>ASLR13</v>
          </cell>
          <cell r="O171" t="str">
            <v>AOIR15</v>
          </cell>
          <cell r="P171" t="str">
            <v>A.4.a</v>
          </cell>
          <cell r="Q171" t="str">
            <v>(Prestazioni di trasporto ambulanze ed elisoccorso per  ATS/ASST/Irccs della Regione)</v>
          </cell>
          <cell r="V171">
            <v>0</v>
          </cell>
          <cell r="W171">
            <v>0</v>
          </cell>
          <cell r="X171">
            <v>0</v>
          </cell>
        </row>
        <row r="172">
          <cell r="H172" t="str">
            <v>AA0421</v>
          </cell>
          <cell r="I172" t="str">
            <v>INPUT</v>
          </cell>
          <cell r="J172" t="str">
            <v>INPUT</v>
          </cell>
          <cell r="K172" t="str">
            <v>INPUTAA0421</v>
          </cell>
          <cell r="L172" t="str">
            <v>INPUT</v>
          </cell>
          <cell r="Q172" t="str">
            <v>(Prestazioni di assistenza integrativa  per ATS di appartenenza)</v>
          </cell>
          <cell r="V172">
            <v>0</v>
          </cell>
          <cell r="W172">
            <v>0</v>
          </cell>
          <cell r="X172">
            <v>0</v>
          </cell>
        </row>
        <row r="173">
          <cell r="H173" t="str">
            <v>AA0421</v>
          </cell>
          <cell r="I173" t="str">
            <v>INPUT</v>
          </cell>
          <cell r="J173" t="str">
            <v>INPUT</v>
          </cell>
          <cell r="K173" t="str">
            <v>INPUTAA0421</v>
          </cell>
          <cell r="L173" t="str">
            <v>INPUT</v>
          </cell>
          <cell r="Q173" t="str">
            <v>(Prestazioni di assistenza integrativa per altre ATS lombarde)</v>
          </cell>
          <cell r="V173">
            <v>0</v>
          </cell>
          <cell r="W173">
            <v>0</v>
          </cell>
          <cell r="X173">
            <v>0</v>
          </cell>
        </row>
        <row r="174">
          <cell r="H174" t="str">
            <v>AA0422</v>
          </cell>
          <cell r="I174" t="str">
            <v>INPUT</v>
          </cell>
          <cell r="J174" t="str">
            <v>INPUT</v>
          </cell>
          <cell r="K174" t="str">
            <v>INPUTAA0422</v>
          </cell>
          <cell r="L174" t="str">
            <v>INPUT</v>
          </cell>
          <cell r="Q174" t="str">
            <v>(Prestazioni di assistenza protesica per ATS di appartenenza)</v>
          </cell>
          <cell r="V174">
            <v>0</v>
          </cell>
          <cell r="W174">
            <v>0</v>
          </cell>
          <cell r="X174">
            <v>0</v>
          </cell>
        </row>
        <row r="175">
          <cell r="H175" t="str">
            <v>AA0422</v>
          </cell>
          <cell r="I175" t="str">
            <v>INPUT</v>
          </cell>
          <cell r="J175" t="str">
            <v>INPUT</v>
          </cell>
          <cell r="K175" t="str">
            <v>INPUTAA0422</v>
          </cell>
          <cell r="L175" t="str">
            <v>INPUT</v>
          </cell>
          <cell r="Q175" t="str">
            <v>(Prestazioni di assistenza protesica per altre ATS lombarde)</v>
          </cell>
          <cell r="V175">
            <v>0</v>
          </cell>
          <cell r="W175">
            <v>0</v>
          </cell>
          <cell r="X175">
            <v>0</v>
          </cell>
        </row>
        <row r="176">
          <cell r="H176" t="str">
            <v>AA0423</v>
          </cell>
          <cell r="I176" t="str">
            <v>INPUT</v>
          </cell>
          <cell r="J176" t="str">
            <v>INPUT</v>
          </cell>
          <cell r="K176" t="str">
            <v>INPUTAA0423</v>
          </cell>
          <cell r="L176" t="str">
            <v>INPUT</v>
          </cell>
          <cell r="Q176" t="str">
            <v>(Prestazioni di assistenza riabilitativa extraospedaliera per ATS di appartenenza)</v>
          </cell>
          <cell r="V176">
            <v>0</v>
          </cell>
          <cell r="W176">
            <v>0</v>
          </cell>
          <cell r="X176">
            <v>0</v>
          </cell>
        </row>
        <row r="177">
          <cell r="H177" t="str">
            <v>AA0423</v>
          </cell>
          <cell r="I177" t="str">
            <v>INPUT</v>
          </cell>
          <cell r="J177" t="str">
            <v>INPUT</v>
          </cell>
          <cell r="K177" t="str">
            <v>INPUTAA0423</v>
          </cell>
          <cell r="L177" t="str">
            <v>INPUT</v>
          </cell>
          <cell r="Q177" t="str">
            <v>(Prestazioni di assistenza riabilitativa extraospedaliera per altre ATS lombarde)</v>
          </cell>
          <cell r="V177">
            <v>0</v>
          </cell>
          <cell r="W177">
            <v>0</v>
          </cell>
          <cell r="X177">
            <v>0</v>
          </cell>
        </row>
        <row r="178">
          <cell r="H178" t="str">
            <v>AA0424</v>
          </cell>
          <cell r="I178" t="str">
            <v>INPUTAOIR06</v>
          </cell>
          <cell r="J178" t="str">
            <v>INPUTA.4.a</v>
          </cell>
          <cell r="K178" t="str">
            <v>INPUTAA0424</v>
          </cell>
          <cell r="L178" t="str">
            <v>INPUT</v>
          </cell>
          <cell r="M178" t="str">
            <v>ASLR08</v>
          </cell>
          <cell r="N178" t="str">
            <v>ASLR08</v>
          </cell>
          <cell r="O178" t="str">
            <v>AOIR06</v>
          </cell>
          <cell r="P178" t="str">
            <v>A.4.a</v>
          </cell>
          <cell r="Q178" t="str">
            <v>(Ricavi per cessioni di emocomponenti e cellule staminali di produzione regionale  VS ATS, ASST, IRCCS della Regione )</v>
          </cell>
          <cell r="V178">
            <v>0</v>
          </cell>
          <cell r="W178">
            <v>0</v>
          </cell>
          <cell r="X178">
            <v>0</v>
          </cell>
        </row>
        <row r="179">
          <cell r="H179" t="str">
            <v>AA0424</v>
          </cell>
          <cell r="I179" t="str">
            <v>INPUTAOIR06</v>
          </cell>
          <cell r="J179" t="str">
            <v>INPUTA.4.a</v>
          </cell>
          <cell r="K179" t="str">
            <v>INPUTAA0424</v>
          </cell>
          <cell r="L179" t="str">
            <v>INPUT</v>
          </cell>
          <cell r="M179" t="str">
            <v>ASLR08</v>
          </cell>
          <cell r="N179" t="str">
            <v>ASLR08</v>
          </cell>
          <cell r="O179" t="str">
            <v>AOIR06</v>
          </cell>
          <cell r="P179" t="str">
            <v>A.4.a</v>
          </cell>
          <cell r="Q179" t="str">
            <v xml:space="preserve">Ricavi per cessioni di emocomponenti e cellule staminali NON di produzione regionale VS ATS, ASST, IRCCS della Regione </v>
          </cell>
          <cell r="V179">
            <v>0</v>
          </cell>
          <cell r="W179">
            <v>0</v>
          </cell>
          <cell r="X179">
            <v>0</v>
          </cell>
        </row>
        <row r="180">
          <cell r="H180" t="str">
            <v>AA0425</v>
          </cell>
          <cell r="I180" t="str">
            <v>INPUTAOIR15</v>
          </cell>
          <cell r="J180" t="str">
            <v>INPUTA.4.a</v>
          </cell>
          <cell r="K180" t="str">
            <v>INPUTAA0425</v>
          </cell>
          <cell r="L180" t="str">
            <v>INPUT</v>
          </cell>
          <cell r="O180" t="str">
            <v>AOIR15</v>
          </cell>
          <cell r="P180" t="str">
            <v>A.4.a</v>
          </cell>
          <cell r="Q180" t="str">
            <v>( Prestazioni assistenza domiciliare integrata (ADI) per ATS di appartenenza)</v>
          </cell>
          <cell r="V180">
            <v>0</v>
          </cell>
          <cell r="W180">
            <v>0</v>
          </cell>
          <cell r="X180">
            <v>0</v>
          </cell>
        </row>
        <row r="181">
          <cell r="H181" t="str">
            <v>AA0425</v>
          </cell>
          <cell r="I181" t="str">
            <v>INPUTAOIR15</v>
          </cell>
          <cell r="J181" t="str">
            <v>INPUTA.4.a</v>
          </cell>
          <cell r="K181" t="str">
            <v>INPUTAA0425</v>
          </cell>
          <cell r="L181" t="str">
            <v>INPUT</v>
          </cell>
          <cell r="O181" t="str">
            <v>AOIR15</v>
          </cell>
          <cell r="P181" t="str">
            <v>A.4.a</v>
          </cell>
          <cell r="Q181" t="str">
            <v>( Prestazioni assistenza domiciliare integrata (ADI) per altre ATS lombarde)</v>
          </cell>
          <cell r="V181">
            <v>0</v>
          </cell>
          <cell r="W181">
            <v>0</v>
          </cell>
          <cell r="X181">
            <v>0</v>
          </cell>
        </row>
        <row r="182">
          <cell r="H182" t="str">
            <v>AA0530</v>
          </cell>
          <cell r="I182" t="str">
            <v>INPUTAOIR15</v>
          </cell>
          <cell r="J182" t="str">
            <v>INPUTA.4.a</v>
          </cell>
          <cell r="K182" t="str">
            <v>INPUTAA0530</v>
          </cell>
          <cell r="L182" t="str">
            <v>INPUT</v>
          </cell>
          <cell r="M182" t="str">
            <v>ASLR13</v>
          </cell>
          <cell r="N182" t="str">
            <v>ASLR13</v>
          </cell>
          <cell r="O182" t="str">
            <v>AOIR15</v>
          </cell>
          <cell r="P182" t="str">
            <v>A.4.a</v>
          </cell>
          <cell r="Q182" t="str">
            <v>(Prestazioni di trasporto ambulanze ed elisoccorso Fuori regione (Mobilità attiva in compensazione))</v>
          </cell>
          <cell r="V182">
            <v>0</v>
          </cell>
          <cell r="W182">
            <v>0</v>
          </cell>
          <cell r="X182">
            <v>0</v>
          </cell>
        </row>
        <row r="183">
          <cell r="H183" t="str">
            <v>AA0430</v>
          </cell>
          <cell r="I183" t="str">
            <v>INPUTAOIR15</v>
          </cell>
          <cell r="J183" t="str">
            <v>INPUTA.4.a</v>
          </cell>
          <cell r="K183" t="str">
            <v>INPUTAA0430</v>
          </cell>
          <cell r="L183" t="str">
            <v>INPUT</v>
          </cell>
          <cell r="M183" t="str">
            <v>ASLR13</v>
          </cell>
          <cell r="N183" t="str">
            <v>ASLR13</v>
          </cell>
          <cell r="O183" t="str">
            <v>AOIR15</v>
          </cell>
          <cell r="P183" t="str">
            <v>A.4.a</v>
          </cell>
          <cell r="Q183" t="str">
            <v>(Altre prestazioni sanitarie v/ATS di appartenenza)</v>
          </cell>
          <cell r="V183">
            <v>34956</v>
          </cell>
          <cell r="W183">
            <v>24280</v>
          </cell>
          <cell r="X183">
            <v>6070</v>
          </cell>
        </row>
        <row r="184">
          <cell r="H184" t="str">
            <v>AA0430</v>
          </cell>
          <cell r="I184" t="str">
            <v>INPUTAOIR15</v>
          </cell>
          <cell r="J184" t="str">
            <v>INPUTA.4.a</v>
          </cell>
          <cell r="K184" t="str">
            <v>INPUTAA0430</v>
          </cell>
          <cell r="L184" t="str">
            <v>INPUT</v>
          </cell>
          <cell r="M184" t="str">
            <v>ASLR13</v>
          </cell>
          <cell r="N184" t="str">
            <v>ASLR13</v>
          </cell>
          <cell r="O184" t="str">
            <v>AOIR15</v>
          </cell>
          <cell r="P184" t="str">
            <v>A.4.a</v>
          </cell>
          <cell r="Q184" t="str">
            <v>Subacuti v/ATS di appartenenza</v>
          </cell>
          <cell r="V184">
            <v>0</v>
          </cell>
          <cell r="W184">
            <v>0</v>
          </cell>
          <cell r="X184">
            <v>0</v>
          </cell>
        </row>
        <row r="185">
          <cell r="H185" t="str">
            <v>AA0430</v>
          </cell>
          <cell r="I185" t="str">
            <v>INPUTAOIR15</v>
          </cell>
          <cell r="J185" t="str">
            <v>INPUTA.4.a</v>
          </cell>
          <cell r="K185" t="str">
            <v>INPUTAA0430</v>
          </cell>
          <cell r="L185" t="str">
            <v>INPUT</v>
          </cell>
          <cell r="M185" t="str">
            <v>ASLR13</v>
          </cell>
          <cell r="N185" t="str">
            <v>ASLR13</v>
          </cell>
          <cell r="O185" t="str">
            <v>AOIR15</v>
          </cell>
          <cell r="P185" t="str">
            <v>A.4.a</v>
          </cell>
          <cell r="Q185" t="str">
            <v>Nuove Reti Sanitarie v/ATS di appartenenza</v>
          </cell>
          <cell r="V185">
            <v>0</v>
          </cell>
          <cell r="W185">
            <v>0</v>
          </cell>
          <cell r="X185">
            <v>0</v>
          </cell>
        </row>
        <row r="186">
          <cell r="H186" t="str">
            <v>AA0430</v>
          </cell>
          <cell r="I186" t="str">
            <v>INPUTAOIR15</v>
          </cell>
          <cell r="J186" t="str">
            <v>INPUTA.4.a</v>
          </cell>
          <cell r="K186" t="str">
            <v>INPUTAA0430</v>
          </cell>
          <cell r="L186" t="str">
            <v>INPUT</v>
          </cell>
          <cell r="M186" t="str">
            <v>ASLR13</v>
          </cell>
          <cell r="N186" t="str">
            <v>ASLR13</v>
          </cell>
          <cell r="O186" t="str">
            <v>AOIR15</v>
          </cell>
          <cell r="P186" t="str">
            <v>A.4.a</v>
          </cell>
          <cell r="Q186" t="str">
            <v>(Altre prestazioni sanitarie verso altre ATS/ASST/Fondazioni lombardi)</v>
          </cell>
          <cell r="V186">
            <v>230676</v>
          </cell>
          <cell r="W186">
            <v>190836</v>
          </cell>
          <cell r="X186">
            <v>47709</v>
          </cell>
        </row>
        <row r="187">
          <cell r="H187" t="str">
            <v>AA0430</v>
          </cell>
          <cell r="I187" t="str">
            <v>INPUTAOIR15</v>
          </cell>
          <cell r="J187" t="str">
            <v>INPUTA.4.a</v>
          </cell>
          <cell r="K187" t="str">
            <v>INPUTAA0430</v>
          </cell>
          <cell r="L187" t="str">
            <v>INPUT</v>
          </cell>
          <cell r="O187" t="str">
            <v>AOIR15</v>
          </cell>
          <cell r="P187" t="str">
            <v>A.4.a</v>
          </cell>
          <cell r="Q187" t="str">
            <v>Ricavi per prestazioni di cure palliative domiciliari per ATS di  appartenenza</v>
          </cell>
          <cell r="V187">
            <v>629471</v>
          </cell>
          <cell r="W187">
            <v>635389</v>
          </cell>
          <cell r="X187">
            <v>158847</v>
          </cell>
        </row>
        <row r="188">
          <cell r="H188" t="str">
            <v>AA0430</v>
          </cell>
          <cell r="I188" t="str">
            <v>INPUTAOIR15</v>
          </cell>
          <cell r="J188" t="str">
            <v>INPUTA.4.a</v>
          </cell>
          <cell r="K188" t="str">
            <v>INPUTAA0430</v>
          </cell>
          <cell r="L188" t="str">
            <v>INPUT</v>
          </cell>
          <cell r="O188" t="str">
            <v>AOIR15</v>
          </cell>
          <cell r="P188" t="str">
            <v>A.4.a</v>
          </cell>
          <cell r="Q188" t="str">
            <v>Ricavi per prestazioni di cure palliative domiciliari per altre ATS lombarde</v>
          </cell>
          <cell r="V188">
            <v>2075</v>
          </cell>
          <cell r="W188">
            <v>0</v>
          </cell>
          <cell r="X188">
            <v>0</v>
          </cell>
        </row>
        <row r="189">
          <cell r="H189" t="str">
            <v>AA0430</v>
          </cell>
          <cell r="I189" t="str">
            <v>INPUTAOIR15</v>
          </cell>
          <cell r="J189" t="str">
            <v>INPUTA.4.a</v>
          </cell>
          <cell r="K189" t="str">
            <v>INPUTAA0430</v>
          </cell>
          <cell r="L189" t="str">
            <v>INPUT</v>
          </cell>
          <cell r="O189" t="str">
            <v>AOIR15</v>
          </cell>
          <cell r="P189" t="str">
            <v>A.4.a</v>
          </cell>
          <cell r="Q189" t="str">
            <v>Ricavi per prestazioni di cure palliative residenziali per ATS di appartenenza</v>
          </cell>
          <cell r="V189">
            <v>820222</v>
          </cell>
          <cell r="W189">
            <v>880690</v>
          </cell>
          <cell r="X189">
            <v>220173</v>
          </cell>
        </row>
        <row r="190">
          <cell r="H190" t="str">
            <v>AA0430</v>
          </cell>
          <cell r="I190" t="str">
            <v>INPUTAOIR15</v>
          </cell>
          <cell r="J190" t="str">
            <v>INPUTA.4.a</v>
          </cell>
          <cell r="K190" t="str">
            <v>INPUTAA0430</v>
          </cell>
          <cell r="L190" t="str">
            <v>INPUT</v>
          </cell>
          <cell r="O190" t="str">
            <v>AOIR15</v>
          </cell>
          <cell r="P190" t="str">
            <v>A.4.a</v>
          </cell>
          <cell r="Q190" t="str">
            <v>Ricavi per prestazioni di cure palliative residenziali per altre ATS lombarde</v>
          </cell>
          <cell r="V190">
            <v>110522</v>
          </cell>
          <cell r="W190">
            <v>55719</v>
          </cell>
          <cell r="X190">
            <v>13930</v>
          </cell>
        </row>
        <row r="191">
          <cell r="H191" t="str">
            <v>AA0430</v>
          </cell>
          <cell r="I191" t="str">
            <v>INPUTAOIR15</v>
          </cell>
          <cell r="J191" t="str">
            <v>INPUTA.4.a</v>
          </cell>
          <cell r="K191" t="str">
            <v>INPUTAA0430</v>
          </cell>
          <cell r="L191" t="str">
            <v>INPUT</v>
          </cell>
          <cell r="M191" t="str">
            <v>ASLR13</v>
          </cell>
          <cell r="N191" t="str">
            <v>ASLR13</v>
          </cell>
          <cell r="O191" t="str">
            <v>AOIR15</v>
          </cell>
          <cell r="P191" t="str">
            <v>A.4.a</v>
          </cell>
          <cell r="Q191" t="str">
            <v xml:space="preserve">Subacuti v/altre ATS/ASST/IRCCS </v>
          </cell>
          <cell r="V191">
            <v>0</v>
          </cell>
          <cell r="W191">
            <v>0</v>
          </cell>
          <cell r="X191">
            <v>0</v>
          </cell>
        </row>
        <row r="192">
          <cell r="H192" t="str">
            <v>AA0430</v>
          </cell>
          <cell r="I192" t="str">
            <v>INPUTAOIR15</v>
          </cell>
          <cell r="J192" t="str">
            <v>INPUTA.4.a</v>
          </cell>
          <cell r="K192" t="str">
            <v>INPUTAA0430</v>
          </cell>
          <cell r="L192" t="str">
            <v>INPUT</v>
          </cell>
          <cell r="M192" t="str">
            <v>ASLR13</v>
          </cell>
          <cell r="N192" t="str">
            <v>ASLR13</v>
          </cell>
          <cell r="O192" t="str">
            <v>AOIR15</v>
          </cell>
          <cell r="P192" t="str">
            <v>A.4.a</v>
          </cell>
          <cell r="Q192" t="str">
            <v>Nuove Reti Sanitarie v/altre ATS/ASST/IRCCS</v>
          </cell>
          <cell r="V192">
            <v>0</v>
          </cell>
          <cell r="W192">
            <v>0</v>
          </cell>
          <cell r="X192">
            <v>0</v>
          </cell>
        </row>
        <row r="193">
          <cell r="H193" t="str">
            <v>AA0440</v>
          </cell>
          <cell r="I193" t="str">
            <v>INPUTAOIR15</v>
          </cell>
          <cell r="J193" t="str">
            <v>INPUTA.4.a</v>
          </cell>
          <cell r="K193" t="str">
            <v>INPUTAA0440</v>
          </cell>
          <cell r="L193" t="str">
            <v>INPUT</v>
          </cell>
          <cell r="M193" t="str">
            <v>ASLR13</v>
          </cell>
          <cell r="N193" t="str">
            <v>ASLR13</v>
          </cell>
          <cell r="O193" t="str">
            <v>AOIR15</v>
          </cell>
          <cell r="P193" t="str">
            <v>A.4.a</v>
          </cell>
          <cell r="Q193" t="str">
            <v>(Altre prestazioni sanitarie ad altri soggetti pubblici)</v>
          </cell>
          <cell r="V193">
            <v>0</v>
          </cell>
          <cell r="W193">
            <v>0</v>
          </cell>
          <cell r="X193">
            <v>0</v>
          </cell>
        </row>
        <row r="194">
          <cell r="H194" t="str">
            <v>AA0541</v>
          </cell>
          <cell r="I194" t="str">
            <v>INPUT</v>
          </cell>
          <cell r="J194" t="str">
            <v>INPUT</v>
          </cell>
          <cell r="K194" t="str">
            <v>INPUTAA0541</v>
          </cell>
          <cell r="L194" t="str">
            <v>INPUT</v>
          </cell>
          <cell r="Q194" t="str">
            <v>Prestazioni assistenza integrativa da pubblico (extraregione) - (soggette a compensazione))</v>
          </cell>
          <cell r="V194">
            <v>0</v>
          </cell>
          <cell r="W194">
            <v>0</v>
          </cell>
          <cell r="X194">
            <v>0</v>
          </cell>
        </row>
        <row r="195">
          <cell r="H195" t="str">
            <v>AA0542</v>
          </cell>
          <cell r="I195" t="str">
            <v>INPUT</v>
          </cell>
          <cell r="J195" t="str">
            <v>INPUT</v>
          </cell>
          <cell r="K195" t="str">
            <v>INPUTAA0542</v>
          </cell>
          <cell r="L195" t="str">
            <v>INPUT</v>
          </cell>
          <cell r="Q195" t="str">
            <v xml:space="preserve"> Prestazioni assistenza protesica da pubblico (extraregione) - (soggette a compensazione))</v>
          </cell>
          <cell r="V195">
            <v>0</v>
          </cell>
          <cell r="W195">
            <v>0</v>
          </cell>
          <cell r="X195">
            <v>0</v>
          </cell>
        </row>
        <row r="196">
          <cell r="H196" t="str">
            <v/>
          </cell>
          <cell r="I196" t="str">
            <v>INPUTAOIR15</v>
          </cell>
          <cell r="J196" t="str">
            <v>INPUTA.4.a</v>
          </cell>
          <cell r="K196" t="str">
            <v>INPUT</v>
          </cell>
          <cell r="L196" t="str">
            <v>INPUT</v>
          </cell>
          <cell r="M196" t="str">
            <v>ASLR08</v>
          </cell>
          <cell r="N196" t="str">
            <v>ASLR08</v>
          </cell>
          <cell r="O196" t="str">
            <v>AOIR15</v>
          </cell>
          <cell r="P196" t="str">
            <v>A.4.a</v>
          </cell>
          <cell r="Q196" t="str">
            <v>(Altre prestazioni sanitarie a soggetti pubblici extraregione (soggette a compensazione))</v>
          </cell>
          <cell r="V196">
            <v>0</v>
          </cell>
          <cell r="W196">
            <v>0</v>
          </cell>
          <cell r="X196">
            <v>0</v>
          </cell>
        </row>
        <row r="197">
          <cell r="H197" t="str">
            <v>AA0590</v>
          </cell>
          <cell r="I197" t="str">
            <v>INPUTAOIR06</v>
          </cell>
          <cell r="J197" t="str">
            <v>INPUTA.4.a</v>
          </cell>
          <cell r="K197" t="str">
            <v>INPUTAA0590</v>
          </cell>
          <cell r="L197" t="str">
            <v>INPUT</v>
          </cell>
          <cell r="M197" t="str">
            <v>ASLR08</v>
          </cell>
          <cell r="N197" t="str">
            <v>ASLR08</v>
          </cell>
          <cell r="O197" t="str">
            <v>AOIR06</v>
          </cell>
          <cell r="P197" t="str">
            <v>A.4.a</v>
          </cell>
          <cell r="Q197" t="str">
            <v>(Altre prestazioni sanitarie a soggetti pubblici extraregione (non in compensazione))</v>
          </cell>
          <cell r="V197">
            <v>91761</v>
          </cell>
          <cell r="W197">
            <v>91761</v>
          </cell>
          <cell r="X197">
            <v>22940</v>
          </cell>
        </row>
        <row r="198">
          <cell r="H198" t="str">
            <v>AA0430</v>
          </cell>
          <cell r="I198" t="str">
            <v>INPUTAOIR15</v>
          </cell>
          <cell r="J198" t="str">
            <v>INPUTA.4.a</v>
          </cell>
          <cell r="K198" t="str">
            <v>INPUTAA0430</v>
          </cell>
          <cell r="L198" t="str">
            <v>INPUT</v>
          </cell>
          <cell r="M198" t="str">
            <v>ASLR08</v>
          </cell>
          <cell r="N198" t="str">
            <v>ASLR08</v>
          </cell>
          <cell r="O198" t="str">
            <v>AOIR15</v>
          </cell>
          <cell r="P198" t="str">
            <v>A.4.a</v>
          </cell>
          <cell r="Q198" t="str">
            <v>(Altre prestazioni socio sanitarie v/ ATS di appartenenza)</v>
          </cell>
          <cell r="V198">
            <v>0</v>
          </cell>
          <cell r="W198">
            <v>0</v>
          </cell>
          <cell r="X198">
            <v>0</v>
          </cell>
        </row>
        <row r="199">
          <cell r="H199" t="str">
            <v>AA0430</v>
          </cell>
          <cell r="I199" t="str">
            <v>INPUTAOIR15</v>
          </cell>
          <cell r="J199" t="str">
            <v>INPUTA.4.a</v>
          </cell>
          <cell r="K199" t="str">
            <v>INPUTAA0430</v>
          </cell>
          <cell r="L199" t="str">
            <v>INPUT</v>
          </cell>
          <cell r="M199" t="str">
            <v>ASLR08</v>
          </cell>
          <cell r="N199" t="str">
            <v>ASLR08</v>
          </cell>
          <cell r="O199" t="str">
            <v>AOIR15</v>
          </cell>
          <cell r="P199" t="str">
            <v>A.4.a</v>
          </cell>
          <cell r="Q199" t="str">
            <v>(Ricavi per Voucher socio-sanitari ATS della Regione)</v>
          </cell>
          <cell r="V199">
            <v>0</v>
          </cell>
          <cell r="W199">
            <v>0</v>
          </cell>
          <cell r="X199">
            <v>0</v>
          </cell>
        </row>
        <row r="200">
          <cell r="H200" t="str">
            <v>AA0430</v>
          </cell>
          <cell r="I200" t="str">
            <v>INPUTAOIR15</v>
          </cell>
          <cell r="J200" t="str">
            <v>INPUTA.4.a</v>
          </cell>
          <cell r="K200" t="str">
            <v>INPUTAA0430</v>
          </cell>
          <cell r="L200" t="str">
            <v>INPUT</v>
          </cell>
          <cell r="M200" t="str">
            <v>ASLR08</v>
          </cell>
          <cell r="N200" t="str">
            <v>ASLR08</v>
          </cell>
          <cell r="O200" t="str">
            <v>AOIR15</v>
          </cell>
          <cell r="P200" t="str">
            <v>A.4.a</v>
          </cell>
          <cell r="Q200" t="str">
            <v>(Altre prestazioni socio sanitarie verso altre ATS/ASST/Fondazioni lombardi)</v>
          </cell>
          <cell r="V200">
            <v>0</v>
          </cell>
          <cell r="W200">
            <v>0</v>
          </cell>
          <cell r="X200">
            <v>0</v>
          </cell>
        </row>
        <row r="201">
          <cell r="H201" t="str">
            <v>AA0440</v>
          </cell>
          <cell r="I201" t="str">
            <v>INPUTAOIR06</v>
          </cell>
          <cell r="J201" t="str">
            <v>INPUTA.4.a</v>
          </cell>
          <cell r="K201" t="str">
            <v>INPUTAA0440</v>
          </cell>
          <cell r="L201" t="str">
            <v>INPUT</v>
          </cell>
          <cell r="M201" t="str">
            <v>ASLR08</v>
          </cell>
          <cell r="N201" t="str">
            <v>ASLR08</v>
          </cell>
          <cell r="O201" t="str">
            <v>AOIR06</v>
          </cell>
          <cell r="P201" t="str">
            <v>A.4.a</v>
          </cell>
          <cell r="Q201" t="str">
            <v>(Altre prestazioni socio sanitarie ad altri soggetti pubblici)</v>
          </cell>
          <cell r="V201">
            <v>0</v>
          </cell>
          <cell r="W201">
            <v>0</v>
          </cell>
          <cell r="X201">
            <v>0</v>
          </cell>
        </row>
        <row r="202">
          <cell r="H202" t="str">
            <v>AA0590</v>
          </cell>
          <cell r="I202" t="str">
            <v>INPUTAOIR06</v>
          </cell>
          <cell r="J202" t="str">
            <v>INPUTA.4.a</v>
          </cell>
          <cell r="K202" t="str">
            <v>INPUTAA0590</v>
          </cell>
          <cell r="L202" t="str">
            <v>INPUT</v>
          </cell>
          <cell r="M202" t="str">
            <v>ASLR08</v>
          </cell>
          <cell r="N202" t="str">
            <v>ASLR08</v>
          </cell>
          <cell r="O202" t="str">
            <v>AOIR06</v>
          </cell>
          <cell r="P202" t="str">
            <v>A.4.a</v>
          </cell>
          <cell r="Q202" t="str">
            <v>(Altre prestazioni socio sanitarie Extraregione (non soggette a compensazione))</v>
          </cell>
          <cell r="V202">
            <v>0</v>
          </cell>
          <cell r="W202">
            <v>0</v>
          </cell>
          <cell r="X202">
            <v>0</v>
          </cell>
        </row>
        <row r="203">
          <cell r="H203" t="str">
            <v>AA0580</v>
          </cell>
          <cell r="I203" t="str">
            <v>INPUTAOIR06</v>
          </cell>
          <cell r="J203" t="str">
            <v>INPUTA.4.a</v>
          </cell>
          <cell r="K203" t="str">
            <v>INPUTAA0580</v>
          </cell>
          <cell r="L203" t="str">
            <v>INPUT</v>
          </cell>
          <cell r="M203" t="str">
            <v>ASLR08</v>
          </cell>
          <cell r="N203" t="str">
            <v>ASLR08</v>
          </cell>
          <cell r="O203" t="str">
            <v>AOIR06</v>
          </cell>
          <cell r="P203" t="str">
            <v>A.4.a</v>
          </cell>
          <cell r="Q203" t="str">
            <v>(Prestazioni di assistenza riabilitativa non soggetta a compensazione Extraregionale)</v>
          </cell>
          <cell r="V203">
            <v>0</v>
          </cell>
          <cell r="W203">
            <v>0</v>
          </cell>
          <cell r="X203">
            <v>0</v>
          </cell>
        </row>
        <row r="204">
          <cell r="H204" t="str">
            <v>AA0430</v>
          </cell>
          <cell r="I204" t="str">
            <v>INPUTAOIR06</v>
          </cell>
          <cell r="J204" t="str">
            <v>INPUTA.4.a</v>
          </cell>
          <cell r="K204" t="str">
            <v>INPUTAA0430</v>
          </cell>
          <cell r="L204" t="str">
            <v>INPUT</v>
          </cell>
          <cell r="M204" t="str">
            <v>ASLR08</v>
          </cell>
          <cell r="N204" t="str">
            <v>ASLR08</v>
          </cell>
          <cell r="O204" t="str">
            <v>AOIR06</v>
          </cell>
          <cell r="P204" t="str">
            <v>A.4.a</v>
          </cell>
          <cell r="Q204" t="str">
            <v>(Ricavi per consulenza sanitaria per ATS di appartenenza)</v>
          </cell>
          <cell r="V204">
            <v>0</v>
          </cell>
          <cell r="W204">
            <v>0</v>
          </cell>
          <cell r="X204">
            <v>0</v>
          </cell>
        </row>
        <row r="205">
          <cell r="H205" t="str">
            <v>AA0430</v>
          </cell>
          <cell r="I205" t="str">
            <v>INPUTAOIR06</v>
          </cell>
          <cell r="J205" t="str">
            <v>INPUTA.4.a</v>
          </cell>
          <cell r="K205" t="str">
            <v>INPUTAA0430</v>
          </cell>
          <cell r="L205" t="str">
            <v>INPUT</v>
          </cell>
          <cell r="M205" t="str">
            <v>ASLR08</v>
          </cell>
          <cell r="N205" t="str">
            <v>ASLR08</v>
          </cell>
          <cell r="O205" t="str">
            <v>AOIR06</v>
          </cell>
          <cell r="P205" t="str">
            <v>A.4.a</v>
          </cell>
          <cell r="Q205" t="str">
            <v>(Ricavi per consulenza sanitaria v/altre ATS-ASST-Fondazioni della Regione)</v>
          </cell>
          <cell r="V205">
            <v>0</v>
          </cell>
          <cell r="W205">
            <v>0</v>
          </cell>
          <cell r="X205">
            <v>0</v>
          </cell>
        </row>
        <row r="206">
          <cell r="H206" t="str">
            <v>AA0440</v>
          </cell>
          <cell r="I206" t="str">
            <v>INPUTAOIR06</v>
          </cell>
          <cell r="J206" t="str">
            <v>INPUTA.4.c</v>
          </cell>
          <cell r="K206" t="str">
            <v>INPUTAA0440</v>
          </cell>
          <cell r="L206" t="str">
            <v>INPUT</v>
          </cell>
          <cell r="M206" t="str">
            <v>ASLR08</v>
          </cell>
          <cell r="N206" t="str">
            <v>ASLR08</v>
          </cell>
          <cell r="O206" t="str">
            <v>AOIR06</v>
          </cell>
          <cell r="P206" t="str">
            <v>A.4.c</v>
          </cell>
          <cell r="Q206" t="str">
            <v>(Ricavi per consulenza sanitaria ad altri soggetti pubblici)</v>
          </cell>
          <cell r="V206">
            <v>31</v>
          </cell>
          <cell r="W206">
            <v>0</v>
          </cell>
          <cell r="X206">
            <v>0</v>
          </cell>
        </row>
        <row r="207">
          <cell r="H207" t="str">
            <v>AA0590</v>
          </cell>
          <cell r="I207" t="str">
            <v>INPUTAOIR06</v>
          </cell>
          <cell r="J207" t="str">
            <v>INPUTA.4.c</v>
          </cell>
          <cell r="K207" t="str">
            <v>INPUTAA0590</v>
          </cell>
          <cell r="L207" t="str">
            <v>INPUT</v>
          </cell>
          <cell r="M207" t="str">
            <v>ASLR08</v>
          </cell>
          <cell r="N207" t="str">
            <v>ASLR08</v>
          </cell>
          <cell r="O207" t="str">
            <v>AOIR06</v>
          </cell>
          <cell r="P207" t="str">
            <v>A.4.c</v>
          </cell>
          <cell r="Q207" t="str">
            <v>(Ricavi per consulenza sanitaria ad altri soggetti pubblici Extraregione (non soggette a compensazione))</v>
          </cell>
          <cell r="V207">
            <v>0</v>
          </cell>
          <cell r="W207">
            <v>0</v>
          </cell>
          <cell r="X207">
            <v>0</v>
          </cell>
        </row>
        <row r="208">
          <cell r="H208" t="str">
            <v>AA0660</v>
          </cell>
          <cell r="I208" t="str">
            <v>INPUTAOIR06</v>
          </cell>
          <cell r="J208" t="str">
            <v>INPUTA.4.c</v>
          </cell>
          <cell r="K208" t="str">
            <v>INPUTAA0660</v>
          </cell>
          <cell r="L208" t="str">
            <v>INPUT</v>
          </cell>
          <cell r="M208" t="str">
            <v>ASLR08</v>
          </cell>
          <cell r="N208" t="str">
            <v>ASLR08</v>
          </cell>
          <cell r="O208" t="str">
            <v>AOIR06</v>
          </cell>
          <cell r="P208" t="str">
            <v>A.4.c</v>
          </cell>
          <cell r="Q208" t="str">
            <v>(Ricavi per consulenza sanitaria a privati)</v>
          </cell>
          <cell r="V208">
            <v>25000</v>
          </cell>
          <cell r="W208">
            <v>25000</v>
          </cell>
          <cell r="X208">
            <v>6250</v>
          </cell>
        </row>
        <row r="209">
          <cell r="H209" t="str">
            <v>AA0660</v>
          </cell>
          <cell r="I209" t="str">
            <v>INPUTAOIR06</v>
          </cell>
          <cell r="J209" t="str">
            <v>INPUTA.4.c</v>
          </cell>
          <cell r="K209" t="str">
            <v>INPUTAA0660</v>
          </cell>
          <cell r="L209" t="str">
            <v>INPUT</v>
          </cell>
          <cell r="M209" t="str">
            <v>ASLR08</v>
          </cell>
          <cell r="N209" t="str">
            <v>ASLR08</v>
          </cell>
          <cell r="O209" t="str">
            <v>AOIR06</v>
          </cell>
          <cell r="P209" t="str">
            <v>A.4.c</v>
          </cell>
          <cell r="Q209" t="str">
            <v>(Ricavi per prestazioni sanitarie erogate a soggetti privati)</v>
          </cell>
          <cell r="V209">
            <v>2763176</v>
          </cell>
          <cell r="W209">
            <v>2759123</v>
          </cell>
          <cell r="X209">
            <v>689781</v>
          </cell>
        </row>
        <row r="210">
          <cell r="H210" t="str">
            <v>AA0660</v>
          </cell>
          <cell r="I210" t="str">
            <v>INPUTAOIR06</v>
          </cell>
          <cell r="J210" t="str">
            <v>INPUTA.4.c</v>
          </cell>
          <cell r="K210" t="str">
            <v>INPUTAA0660</v>
          </cell>
          <cell r="L210" t="str">
            <v>INPUT</v>
          </cell>
          <cell r="M210" t="str">
            <v>ASLR08</v>
          </cell>
          <cell r="N210" t="str">
            <v>ASLR08</v>
          </cell>
          <cell r="O210" t="str">
            <v>AOIR06</v>
          </cell>
          <cell r="P210" t="str">
            <v>A.4.c</v>
          </cell>
          <cell r="Q210" t="str">
            <v>(Ricavi per prestazioni socio sanitarie a soggetti privati)</v>
          </cell>
          <cell r="V210">
            <v>0</v>
          </cell>
          <cell r="W210">
            <v>0</v>
          </cell>
          <cell r="X210">
            <v>0</v>
          </cell>
        </row>
        <row r="211">
          <cell r="H211" t="str">
            <v>AA0680</v>
          </cell>
          <cell r="I211" t="str">
            <v>INPUTAOIR07</v>
          </cell>
          <cell r="J211" t="str">
            <v>INPUTA.4.b</v>
          </cell>
          <cell r="K211" t="str">
            <v>INPUTAA0680</v>
          </cell>
          <cell r="L211" t="str">
            <v>INPUT</v>
          </cell>
          <cell r="M211" t="str">
            <v>ASLR09</v>
          </cell>
          <cell r="N211" t="str">
            <v>ASLR09</v>
          </cell>
          <cell r="O211" t="str">
            <v>AOIR07</v>
          </cell>
          <cell r="P211" t="str">
            <v>A.4.b</v>
          </cell>
          <cell r="Q211" t="str">
            <v>(Ricavi per libera professione ex art. 55 c.1 lett. a) - b)  Ccnl - (Area ospedaliera))</v>
          </cell>
          <cell r="V211">
            <v>10859102</v>
          </cell>
          <cell r="W211">
            <v>10859102</v>
          </cell>
          <cell r="X211">
            <v>2714776</v>
          </cell>
        </row>
        <row r="212">
          <cell r="H212" t="str">
            <v>AA0690</v>
          </cell>
          <cell r="I212" t="str">
            <v>INPUTAOIR07</v>
          </cell>
          <cell r="J212" t="str">
            <v>INPUTA.4.b</v>
          </cell>
          <cell r="K212" t="str">
            <v>INPUTAA0690</v>
          </cell>
          <cell r="L212" t="str">
            <v>INPUT</v>
          </cell>
          <cell r="M212" t="str">
            <v>ASLR09</v>
          </cell>
          <cell r="N212" t="str">
            <v>ASLR09</v>
          </cell>
          <cell r="O212" t="str">
            <v>AOIR07</v>
          </cell>
          <cell r="P212" t="str">
            <v>A.4.b</v>
          </cell>
          <cell r="Q212" t="str">
            <v>(Ricavi per libera professione ex art. 55 c.1 lett. a) - b)  Ccnl - (Area specialistica))</v>
          </cell>
          <cell r="V212">
            <v>5988573</v>
          </cell>
          <cell r="W212">
            <v>5988573</v>
          </cell>
          <cell r="X212">
            <v>1497143</v>
          </cell>
        </row>
        <row r="213">
          <cell r="H213" t="str">
            <v>AA0700</v>
          </cell>
          <cell r="I213" t="str">
            <v>INPUTAOIR07</v>
          </cell>
          <cell r="J213" t="str">
            <v>INPUTA.4.b</v>
          </cell>
          <cell r="K213" t="str">
            <v>INPUTAA0700</v>
          </cell>
          <cell r="L213" t="str">
            <v>INPUT</v>
          </cell>
          <cell r="M213" t="str">
            <v>ASLR09</v>
          </cell>
          <cell r="N213" t="str">
            <v>ASLR09</v>
          </cell>
          <cell r="O213" t="str">
            <v>AOIR07</v>
          </cell>
          <cell r="P213" t="str">
            <v>A.4.b</v>
          </cell>
          <cell r="Q213" t="str">
            <v>(Ricavi per libera professione ex art. 55 c.1 lett. a) - b)  Ccnl - (Area sanità pubblica))</v>
          </cell>
          <cell r="V213">
            <v>0</v>
          </cell>
          <cell r="W213">
            <v>0</v>
          </cell>
          <cell r="X213">
            <v>0</v>
          </cell>
        </row>
        <row r="214">
          <cell r="H214" t="str">
            <v>AA0710</v>
          </cell>
          <cell r="I214" t="str">
            <v>INPUTAOIR07</v>
          </cell>
          <cell r="J214" t="str">
            <v>INPUTA.4.b</v>
          </cell>
          <cell r="K214" t="str">
            <v>INPUTAA0710</v>
          </cell>
          <cell r="L214" t="str">
            <v>INPUT</v>
          </cell>
          <cell r="M214" t="str">
            <v>ASLR09</v>
          </cell>
          <cell r="N214" t="str">
            <v>ASLR09</v>
          </cell>
          <cell r="O214" t="str">
            <v>AOIR07</v>
          </cell>
          <cell r="P214" t="str">
            <v>A.4.b</v>
          </cell>
          <cell r="Q214" t="str">
            <v>(Ricavi per servizi di consulenza sanitaria in area pagamento (art. 55 c.1 lett. c) d)  ed ex art. 57-58 CCNL))</v>
          </cell>
          <cell r="V214">
            <v>410280</v>
          </cell>
          <cell r="W214">
            <v>410280</v>
          </cell>
          <cell r="X214">
            <v>102570</v>
          </cell>
        </row>
        <row r="215">
          <cell r="H215" t="str">
            <v>AA0720</v>
          </cell>
          <cell r="I215" t="str">
            <v>INPUTAOIR07</v>
          </cell>
          <cell r="J215" t="str">
            <v>INPUTA.4.b</v>
          </cell>
          <cell r="K215" t="str">
            <v>INPUTAA0720</v>
          </cell>
          <cell r="L215" t="str">
            <v>INPUT</v>
          </cell>
          <cell r="M215" t="str">
            <v>ASLR09</v>
          </cell>
          <cell r="N215" t="str">
            <v>ASLR09</v>
          </cell>
          <cell r="O215" t="str">
            <v>AOIR07</v>
          </cell>
          <cell r="P215" t="str">
            <v>A.4.b</v>
          </cell>
          <cell r="Q215" t="str">
            <v>(Ricavi per servizi di consulenza sanitaria in area pagamento (art. 55 c.1 lett. c) d)  ed ex art. 57-58 CCNL) verso ATS-ASST-Fondazioni della Regione)</v>
          </cell>
          <cell r="V215">
            <v>0</v>
          </cell>
          <cell r="W215">
            <v>0</v>
          </cell>
          <cell r="X215">
            <v>0</v>
          </cell>
        </row>
        <row r="216">
          <cell r="H216" t="str">
            <v>AA0730</v>
          </cell>
          <cell r="I216" t="str">
            <v>INPUTAOIR07</v>
          </cell>
          <cell r="J216" t="str">
            <v>INPUTA.4.b</v>
          </cell>
          <cell r="K216" t="str">
            <v>INPUTAA0730</v>
          </cell>
          <cell r="L216" t="str">
            <v>INPUT</v>
          </cell>
          <cell r="M216" t="str">
            <v>ASLR09</v>
          </cell>
          <cell r="N216" t="str">
            <v>ASLR09</v>
          </cell>
          <cell r="O216" t="str">
            <v>AOIR07</v>
          </cell>
          <cell r="P216" t="str">
            <v>A.4.b</v>
          </cell>
          <cell r="Q216" t="str">
            <v>(Ricavi per prestazioni sanitarie intramoenia - Altro)</v>
          </cell>
          <cell r="V216">
            <v>0</v>
          </cell>
          <cell r="W216">
            <v>0</v>
          </cell>
          <cell r="X216">
            <v>0</v>
          </cell>
        </row>
        <row r="217">
          <cell r="H217" t="str">
            <v>AA0740</v>
          </cell>
          <cell r="I217" t="str">
            <v>INPUTAOIR07</v>
          </cell>
          <cell r="J217" t="str">
            <v>INPUTA.4.b</v>
          </cell>
          <cell r="K217" t="str">
            <v>INPUTAA0740</v>
          </cell>
          <cell r="L217" t="str">
            <v>INPUT</v>
          </cell>
          <cell r="M217" t="str">
            <v>ASLR09</v>
          </cell>
          <cell r="N217" t="str">
            <v>ASLR09</v>
          </cell>
          <cell r="O217" t="str">
            <v>AOIR07</v>
          </cell>
          <cell r="P217" t="str">
            <v>A.4.b</v>
          </cell>
          <cell r="Q217" t="str">
            <v>(Ricavi per prestazioni sanitarie intramoenia - Altro verso ATS-ASST-Fondazioni della Regione)</v>
          </cell>
          <cell r="V217">
            <v>531703</v>
          </cell>
          <cell r="W217">
            <v>531703</v>
          </cell>
          <cell r="X217">
            <v>132926</v>
          </cell>
        </row>
        <row r="218">
          <cell r="H218" t="str">
            <v>AA0660</v>
          </cell>
          <cell r="I218" t="str">
            <v>INPUTAOIR06</v>
          </cell>
          <cell r="J218" t="str">
            <v>INPUTA.4.c</v>
          </cell>
          <cell r="K218" t="str">
            <v>INPUTAA0660</v>
          </cell>
          <cell r="L218" t="str">
            <v>INPUT</v>
          </cell>
          <cell r="M218" t="str">
            <v>ASLR08</v>
          </cell>
          <cell r="N218" t="str">
            <v>ASLR08</v>
          </cell>
          <cell r="O218" t="str">
            <v>AOIR06</v>
          </cell>
          <cell r="P218" t="str">
            <v>A.4.c</v>
          </cell>
          <cell r="Q218" t="str">
            <v>(Ricavi di ATS per attività di prevenzione e sicurezza ambiente di lavoro - certificazioni)</v>
          </cell>
          <cell r="V218">
            <v>0</v>
          </cell>
          <cell r="W218">
            <v>0</v>
          </cell>
          <cell r="X218">
            <v>0</v>
          </cell>
        </row>
        <row r="219">
          <cell r="H219" t="str">
            <v>AA0660</v>
          </cell>
          <cell r="I219" t="str">
            <v>INPUTAOIR06</v>
          </cell>
          <cell r="J219" t="str">
            <v>INPUTA.4.c</v>
          </cell>
          <cell r="K219" t="str">
            <v>INPUTAA0660</v>
          </cell>
          <cell r="L219" t="str">
            <v>INPUT</v>
          </cell>
          <cell r="M219" t="str">
            <v>ASLR08</v>
          </cell>
          <cell r="N219" t="str">
            <v>ASLR08</v>
          </cell>
          <cell r="O219" t="str">
            <v>AOIR06</v>
          </cell>
          <cell r="P219" t="str">
            <v>A.4.c</v>
          </cell>
          <cell r="Q219" t="str">
            <v>(Ricavi di ATS per attività di prevenzione e sicurezza ambiente di lavoro - sanzioni)</v>
          </cell>
          <cell r="V219">
            <v>0</v>
          </cell>
          <cell r="W219">
            <v>0</v>
          </cell>
          <cell r="X219">
            <v>0</v>
          </cell>
        </row>
        <row r="220">
          <cell r="H220" t="str">
            <v>AA0660</v>
          </cell>
          <cell r="I220" t="str">
            <v>INPUTAOIR06</v>
          </cell>
          <cell r="J220" t="str">
            <v>INPUTA.4.c</v>
          </cell>
          <cell r="K220" t="str">
            <v>INPUTAA0660</v>
          </cell>
          <cell r="L220" t="str">
            <v>INPUT</v>
          </cell>
          <cell r="M220" t="str">
            <v>ASLR08</v>
          </cell>
          <cell r="N220" t="str">
            <v>ASLR08</v>
          </cell>
          <cell r="O220" t="str">
            <v>AOIR06</v>
          </cell>
          <cell r="P220" t="str">
            <v>A.4.c</v>
          </cell>
          <cell r="Q220" t="str">
            <v>(Ricavi di ATS per attività di igiene pubblica ed ambientale - certificazioni)</v>
          </cell>
          <cell r="V220">
            <v>0</v>
          </cell>
          <cell r="W220">
            <v>0</v>
          </cell>
          <cell r="X220">
            <v>0</v>
          </cell>
        </row>
        <row r="221">
          <cell r="H221" t="str">
            <v>AA0660</v>
          </cell>
          <cell r="I221" t="str">
            <v>INPUTAOIR06</v>
          </cell>
          <cell r="J221" t="str">
            <v>INPUTA.4.c</v>
          </cell>
          <cell r="K221" t="str">
            <v>INPUTAA0660</v>
          </cell>
          <cell r="L221" t="str">
            <v>INPUT</v>
          </cell>
          <cell r="M221" t="str">
            <v>ASLR08</v>
          </cell>
          <cell r="N221" t="str">
            <v>ASLR08</v>
          </cell>
          <cell r="O221" t="str">
            <v>AOIR06</v>
          </cell>
          <cell r="P221" t="str">
            <v>A.4.c</v>
          </cell>
          <cell r="Q221" t="str">
            <v>(Ricavi di ATS per attività di igiene pubblica ed ambientale - sanzioni)</v>
          </cell>
          <cell r="V221">
            <v>0</v>
          </cell>
          <cell r="W221">
            <v>0</v>
          </cell>
          <cell r="X221">
            <v>0</v>
          </cell>
        </row>
        <row r="222">
          <cell r="H222" t="str">
            <v>AA0660</v>
          </cell>
          <cell r="I222" t="str">
            <v>INPUTAOIR06</v>
          </cell>
          <cell r="J222" t="str">
            <v>INPUTA.4.c</v>
          </cell>
          <cell r="K222" t="str">
            <v>INPUTAA0660</v>
          </cell>
          <cell r="L222" t="str">
            <v>INPUT</v>
          </cell>
          <cell r="M222" t="str">
            <v>ASLR08</v>
          </cell>
          <cell r="N222" t="str">
            <v>ASLR08</v>
          </cell>
          <cell r="O222" t="str">
            <v>AOIR06</v>
          </cell>
          <cell r="P222" t="str">
            <v>A.4.c</v>
          </cell>
          <cell r="Q222" t="str">
            <v>(Ricavi di ATS per attività nel campo igiene degli alimenti - certificazioni)</v>
          </cell>
          <cell r="V222">
            <v>0</v>
          </cell>
          <cell r="W222">
            <v>0</v>
          </cell>
          <cell r="X222">
            <v>0</v>
          </cell>
        </row>
        <row r="223">
          <cell r="H223" t="str">
            <v>AA0660</v>
          </cell>
          <cell r="I223" t="str">
            <v>INPUTAOIR06</v>
          </cell>
          <cell r="J223" t="str">
            <v>INPUTA.4.c</v>
          </cell>
          <cell r="K223" t="str">
            <v>INPUTAA0660</v>
          </cell>
          <cell r="L223" t="str">
            <v>INPUT</v>
          </cell>
          <cell r="M223" t="str">
            <v>ASLR08</v>
          </cell>
          <cell r="N223" t="str">
            <v>ASLR08</v>
          </cell>
          <cell r="O223" t="str">
            <v>AOIR06</v>
          </cell>
          <cell r="P223" t="str">
            <v>A.4.c</v>
          </cell>
          <cell r="Q223" t="str">
            <v>(Ricavi di ATS per attività nel campo igiene degli alimenti - sanzioni)</v>
          </cell>
          <cell r="V223">
            <v>0</v>
          </cell>
          <cell r="W223">
            <v>0</v>
          </cell>
          <cell r="X223">
            <v>0</v>
          </cell>
        </row>
        <row r="224">
          <cell r="H224" t="str">
            <v>AA0660</v>
          </cell>
          <cell r="I224" t="str">
            <v>INPUTAOIR06</v>
          </cell>
          <cell r="J224" t="str">
            <v>INPUTA.4.c</v>
          </cell>
          <cell r="K224" t="str">
            <v>INPUTAA0660</v>
          </cell>
          <cell r="L224" t="str">
            <v>INPUT</v>
          </cell>
          <cell r="M224" t="str">
            <v>ASLR08</v>
          </cell>
          <cell r="N224" t="str">
            <v>ASLR08</v>
          </cell>
          <cell r="O224" t="str">
            <v>AOIR06</v>
          </cell>
          <cell r="P224" t="str">
            <v>A.4.c</v>
          </cell>
          <cell r="Q224" t="str">
            <v>(Ricavi di ATS attività veterinaria da privato - certificazioni)</v>
          </cell>
          <cell r="V224">
            <v>0</v>
          </cell>
          <cell r="W224">
            <v>0</v>
          </cell>
          <cell r="X224">
            <v>0</v>
          </cell>
        </row>
        <row r="225">
          <cell r="H225" t="str">
            <v>AA0660</v>
          </cell>
          <cell r="I225" t="str">
            <v>INPUTAOIR06</v>
          </cell>
          <cell r="J225" t="str">
            <v>INPUTA.4.c</v>
          </cell>
          <cell r="K225" t="str">
            <v>INPUTAA0660</v>
          </cell>
          <cell r="L225" t="str">
            <v>INPUT</v>
          </cell>
          <cell r="M225" t="str">
            <v>ASLR08</v>
          </cell>
          <cell r="N225" t="str">
            <v>ASLR08</v>
          </cell>
          <cell r="O225" t="str">
            <v>AOIR06</v>
          </cell>
          <cell r="P225" t="str">
            <v>A.4.c</v>
          </cell>
          <cell r="Q225" t="str">
            <v>(Ricavi di ATS attività veterinaria da privato - sanzioni)</v>
          </cell>
          <cell r="V225">
            <v>0</v>
          </cell>
          <cell r="W225">
            <v>0</v>
          </cell>
          <cell r="X225">
            <v>0</v>
          </cell>
        </row>
        <row r="226">
          <cell r="H226" t="str">
            <v>AA0440</v>
          </cell>
          <cell r="I226" t="str">
            <v>INPUTAOIR06</v>
          </cell>
          <cell r="J226" t="str">
            <v>INPUTA.4.c</v>
          </cell>
          <cell r="K226" t="str">
            <v>INPUTAA0440</v>
          </cell>
          <cell r="L226" t="str">
            <v>INPUT</v>
          </cell>
          <cell r="M226" t="str">
            <v>ASLR08</v>
          </cell>
          <cell r="N226" t="str">
            <v>ASLR08</v>
          </cell>
          <cell r="O226" t="str">
            <v>AOIR06</v>
          </cell>
          <cell r="P226" t="str">
            <v>A.4.c</v>
          </cell>
          <cell r="Q226" t="str">
            <v>(Ricavi di ATS attività veterinaria da pubblico)</v>
          </cell>
          <cell r="V226">
            <v>0</v>
          </cell>
          <cell r="W226">
            <v>0</v>
          </cell>
          <cell r="X226">
            <v>0</v>
          </cell>
        </row>
        <row r="227">
          <cell r="H227" t="str">
            <v>AA0430</v>
          </cell>
          <cell r="I227" t="str">
            <v>INPUTAOIR06</v>
          </cell>
          <cell r="J227" t="str">
            <v>INPUTA.4.a</v>
          </cell>
          <cell r="K227" t="str">
            <v>INPUTAA0430</v>
          </cell>
          <cell r="L227" t="str">
            <v>INPUT</v>
          </cell>
          <cell r="M227" t="str">
            <v>ASLR08</v>
          </cell>
          <cell r="N227" t="str">
            <v>ASLR08</v>
          </cell>
          <cell r="O227" t="str">
            <v>AOIR06</v>
          </cell>
          <cell r="P227" t="str">
            <v>A.4.a</v>
          </cell>
          <cell r="Q227" t="str">
            <v>(Ricavi di ATS per attività di prevenzione, salute ambiente di lavoro, igiene pubblica ed ambientale verso ATS/ASST/Fondazioni della Regione)</v>
          </cell>
          <cell r="V227">
            <v>0</v>
          </cell>
          <cell r="W227">
            <v>0</v>
          </cell>
          <cell r="X227">
            <v>0</v>
          </cell>
        </row>
        <row r="228">
          <cell r="H228" t="str">
            <v>AA0660</v>
          </cell>
          <cell r="I228" t="str">
            <v>INPUTAOIR06</v>
          </cell>
          <cell r="J228" t="str">
            <v>INPUTA.4.c</v>
          </cell>
          <cell r="K228" t="str">
            <v>INPUTAA0660</v>
          </cell>
          <cell r="L228" t="str">
            <v>INPUT</v>
          </cell>
          <cell r="M228" t="str">
            <v>ASLR08</v>
          </cell>
          <cell r="N228" t="str">
            <v>ASLR08</v>
          </cell>
          <cell r="O228" t="str">
            <v>AOIR06</v>
          </cell>
          <cell r="P228" t="str">
            <v>A.4.c</v>
          </cell>
          <cell r="Q228" t="str">
            <v>(Ricavi di ATS per sanzioni amministrative art. 12-bis, L.R. 31/1997 - a soggetti privati)</v>
          </cell>
          <cell r="V228">
            <v>0</v>
          </cell>
          <cell r="W228">
            <v>0</v>
          </cell>
          <cell r="X228">
            <v>0</v>
          </cell>
        </row>
        <row r="229">
          <cell r="H229" t="str">
            <v>AA0430</v>
          </cell>
          <cell r="I229" t="str">
            <v>INPUTAOIR06</v>
          </cell>
          <cell r="J229" t="str">
            <v>INPUTA.4.a</v>
          </cell>
          <cell r="K229" t="str">
            <v>INPUTAA0430</v>
          </cell>
          <cell r="L229" t="str">
            <v>INPUT</v>
          </cell>
          <cell r="M229" t="str">
            <v>ASLR08</v>
          </cell>
          <cell r="N229" t="str">
            <v>ASLR08</v>
          </cell>
          <cell r="O229" t="str">
            <v>AOIR06</v>
          </cell>
          <cell r="P229" t="str">
            <v>A.4.a</v>
          </cell>
          <cell r="Q229" t="str">
            <v>(Ricavi di ATS per sanzioni amministrative art. 12-bis, L.R. 31/1997 ATS/ASST/Fondazioni della Regione)</v>
          </cell>
          <cell r="V229">
            <v>0</v>
          </cell>
          <cell r="W229">
            <v>0</v>
          </cell>
          <cell r="X229">
            <v>0</v>
          </cell>
        </row>
        <row r="230">
          <cell r="H230" t="str">
            <v>AA0430</v>
          </cell>
          <cell r="I230" t="str">
            <v>INPUTAOIR15</v>
          </cell>
          <cell r="J230" t="str">
            <v>INPUTA.4.a</v>
          </cell>
          <cell r="K230" t="str">
            <v>INPUTAA0430</v>
          </cell>
          <cell r="L230" t="str">
            <v>INPUT</v>
          </cell>
          <cell r="M230" t="str">
            <v>ASLR13</v>
          </cell>
          <cell r="N230" t="str">
            <v>ASLR13</v>
          </cell>
          <cell r="O230" t="str">
            <v>AOIR15</v>
          </cell>
          <cell r="P230" t="str">
            <v>A.4.a</v>
          </cell>
          <cell r="Q230" t="str">
            <v>(Ricavi per Tamponi v/altre ATS-ASST-Fondazioni della Regione)</v>
          </cell>
          <cell r="V230">
            <v>75025</v>
          </cell>
          <cell r="W230">
            <v>69349</v>
          </cell>
          <cell r="X230">
            <v>17337</v>
          </cell>
        </row>
        <row r="231">
          <cell r="H231" t="str">
            <v>AA0430</v>
          </cell>
          <cell r="I231" t="str">
            <v>INPUTAOIR15</v>
          </cell>
          <cell r="J231" t="str">
            <v>INPUTA.4.a</v>
          </cell>
          <cell r="K231" t="str">
            <v>INPUTAA0430</v>
          </cell>
          <cell r="L231" t="str">
            <v>INPUT</v>
          </cell>
          <cell r="M231" t="str">
            <v>ASLR13</v>
          </cell>
          <cell r="N231" t="str">
            <v>ASLR13</v>
          </cell>
          <cell r="O231" t="str">
            <v>AOIR15</v>
          </cell>
          <cell r="P231" t="str">
            <v>A.4.a</v>
          </cell>
          <cell r="Q231" t="str">
            <v>(Ricavi per tamponi v/ATS di appartenenza)</v>
          </cell>
          <cell r="V231">
            <v>229730</v>
          </cell>
          <cell r="W231">
            <v>208263</v>
          </cell>
          <cell r="X231">
            <v>52066</v>
          </cell>
        </row>
        <row r="232">
          <cell r="H232" t="str">
            <v>AA0430</v>
          </cell>
          <cell r="I232" t="str">
            <v>INPUTAOIR15</v>
          </cell>
          <cell r="J232" t="str">
            <v>INPUTA.4.a</v>
          </cell>
          <cell r="K232" t="str">
            <v>INPUTAA0430</v>
          </cell>
          <cell r="L232" t="str">
            <v>INPUT</v>
          </cell>
          <cell r="M232" t="str">
            <v>ASLR13</v>
          </cell>
          <cell r="N232" t="str">
            <v>ASLR13</v>
          </cell>
          <cell r="O232" t="str">
            <v>AOIR15</v>
          </cell>
          <cell r="P232" t="str">
            <v>A.4.a</v>
          </cell>
          <cell r="Q232" t="str">
            <v>(Ricavi per vaccinazioni v/ATS di appartenenza)</v>
          </cell>
          <cell r="V232">
            <v>0</v>
          </cell>
          <cell r="W232">
            <v>0</v>
          </cell>
          <cell r="X232">
            <v>0</v>
          </cell>
        </row>
        <row r="233">
          <cell r="H233" t="str">
            <v>AA0660</v>
          </cell>
          <cell r="I233" t="str">
            <v>INPUTAOIR06</v>
          </cell>
          <cell r="J233" t="str">
            <v>INPUTA.4.c</v>
          </cell>
          <cell r="K233" t="str">
            <v>INPUTAA0660</v>
          </cell>
          <cell r="L233" t="str">
            <v>INPUT</v>
          </cell>
          <cell r="M233" t="str">
            <v>ASLR08</v>
          </cell>
          <cell r="N233" t="str">
            <v>ASLR08</v>
          </cell>
          <cell r="O233" t="str">
            <v>AOIR06</v>
          </cell>
          <cell r="P233" t="str">
            <v>A.4.c</v>
          </cell>
          <cell r="Q233" t="str">
            <v>(Altri ricavi propri di ATS - a soggetti privati)</v>
          </cell>
          <cell r="V233">
            <v>0</v>
          </cell>
          <cell r="W233">
            <v>0</v>
          </cell>
          <cell r="X233">
            <v>0</v>
          </cell>
        </row>
        <row r="234">
          <cell r="H234" t="str">
            <v>AA0500</v>
          </cell>
          <cell r="I234" t="str">
            <v>INPUTREG</v>
          </cell>
          <cell r="J234" t="str">
            <v>INPUTA.4.a</v>
          </cell>
          <cell r="K234" t="str">
            <v>INPUTAA0500</v>
          </cell>
          <cell r="L234" t="str">
            <v>INPUTREG</v>
          </cell>
          <cell r="M234" t="str">
            <v>R_MOB_A_PR</v>
          </cell>
          <cell r="N234" t="str">
            <v>R_MOB_A_PR</v>
          </cell>
          <cell r="P234" t="str">
            <v>A.4.a</v>
          </cell>
          <cell r="Q234" t="str">
            <v>(REGIONE: Prestazioni di servizi MMG, PLS, Continuità assistenziale Fuori regione (Mobilità attiva in compensazione))</v>
          </cell>
          <cell r="V234">
            <v>0</v>
          </cell>
          <cell r="W234">
            <v>0</v>
          </cell>
          <cell r="X234">
            <v>0</v>
          </cell>
        </row>
        <row r="235">
          <cell r="H235" t="str">
            <v>AA0510</v>
          </cell>
          <cell r="I235" t="str">
            <v>INPUTREG</v>
          </cell>
          <cell r="J235" t="str">
            <v>INPUTA.4.a</v>
          </cell>
          <cell r="K235" t="str">
            <v>INPUTAA0510</v>
          </cell>
          <cell r="L235" t="str">
            <v>INPUTREG</v>
          </cell>
          <cell r="M235" t="str">
            <v>R_MOB_A_PR</v>
          </cell>
          <cell r="N235" t="str">
            <v>R_MOB_A_PR</v>
          </cell>
          <cell r="P235" t="str">
            <v>A.4.a</v>
          </cell>
          <cell r="Q235" t="str">
            <v>(REGIONE: Prestazioni servizi farmaceutica convenzionata Fuori regione (Mobilità attiva in compensazione))</v>
          </cell>
          <cell r="V235">
            <v>0</v>
          </cell>
          <cell r="W235">
            <v>0</v>
          </cell>
          <cell r="X235">
            <v>0</v>
          </cell>
        </row>
        <row r="236">
          <cell r="H236" t="str">
            <v>AA0520</v>
          </cell>
          <cell r="I236" t="str">
            <v>INPUTREG</v>
          </cell>
          <cell r="J236" t="str">
            <v>INPUTA.4.a</v>
          </cell>
          <cell r="K236" t="str">
            <v>INPUTAA0520</v>
          </cell>
          <cell r="L236" t="str">
            <v>INPUTREG</v>
          </cell>
          <cell r="M236" t="str">
            <v>R_MOB_A_PR</v>
          </cell>
          <cell r="N236" t="str">
            <v>R_MOB_A_PR</v>
          </cell>
          <cell r="P236" t="str">
            <v>A.4.a</v>
          </cell>
          <cell r="Q236" t="str">
            <v>(REGIONE: Prestazioni termali Fuori regione (Mobilità attiva in compensazione))</v>
          </cell>
          <cell r="V236">
            <v>0</v>
          </cell>
          <cell r="W236">
            <v>0</v>
          </cell>
          <cell r="X236">
            <v>0</v>
          </cell>
        </row>
        <row r="237">
          <cell r="H237" t="str">
            <v>AA0600</v>
          </cell>
          <cell r="I237" t="str">
            <v>INPUTREG</v>
          </cell>
          <cell r="J237" t="str">
            <v>INPUTA.4.a</v>
          </cell>
          <cell r="K237" t="str">
            <v>INPUTAA0600</v>
          </cell>
          <cell r="L237" t="str">
            <v>INPUTREG</v>
          </cell>
          <cell r="M237" t="str">
            <v>R_MOB_I</v>
          </cell>
          <cell r="N237" t="str">
            <v>R_MOB_I</v>
          </cell>
          <cell r="P237" t="str">
            <v>A.4.a</v>
          </cell>
          <cell r="Q237" t="str">
            <v>(REGIONE: Altre prestazioni sanitarie - Mobilità attiva internazionale)</v>
          </cell>
          <cell r="V237">
            <v>0</v>
          </cell>
          <cell r="W237">
            <v>0</v>
          </cell>
          <cell r="X237">
            <v>0</v>
          </cell>
        </row>
        <row r="238">
          <cell r="H238" t="str">
            <v>AA0600</v>
          </cell>
          <cell r="I238" t="str">
            <v>INPUTREG</v>
          </cell>
          <cell r="J238" t="str">
            <v>INPUTA.4.a</v>
          </cell>
          <cell r="K238" t="str">
            <v>INPUTAA0600</v>
          </cell>
          <cell r="L238" t="str">
            <v>INPUTREG</v>
          </cell>
          <cell r="M238" t="str">
            <v>R_MOB_I</v>
          </cell>
          <cell r="N238" t="str">
            <v>R_MOB_I</v>
          </cell>
          <cell r="P238" t="str">
            <v>A.4.a</v>
          </cell>
          <cell r="Q238" t="str">
            <v>(Ricoveri Ricavi - Mobilità attiva internazionale)</v>
          </cell>
          <cell r="V238">
            <v>0</v>
          </cell>
          <cell r="W238">
            <v>0</v>
          </cell>
          <cell r="X238">
            <v>0</v>
          </cell>
        </row>
        <row r="239">
          <cell r="H239" t="str">
            <v>AA0600</v>
          </cell>
          <cell r="I239" t="str">
            <v>INPUTREG</v>
          </cell>
          <cell r="J239" t="str">
            <v>INPUTA.4.a</v>
          </cell>
          <cell r="K239" t="str">
            <v>INPUTAA0600</v>
          </cell>
          <cell r="L239" t="str">
            <v>INPUTREG</v>
          </cell>
          <cell r="M239" t="str">
            <v>R_MOB_I</v>
          </cell>
          <cell r="N239" t="str">
            <v>R_MOB_I</v>
          </cell>
          <cell r="P239" t="str">
            <v>A.4.a</v>
          </cell>
          <cell r="Q239" t="str">
            <v>(Ambulatoriale Ricavi - Mobilità attiva internazionale)</v>
          </cell>
          <cell r="V239">
            <v>0</v>
          </cell>
          <cell r="W239">
            <v>0</v>
          </cell>
          <cell r="X239">
            <v>0</v>
          </cell>
        </row>
        <row r="240">
          <cell r="H240" t="str">
            <v>AA0600</v>
          </cell>
          <cell r="I240" t="str">
            <v>INPUTREG</v>
          </cell>
          <cell r="J240" t="str">
            <v>INPUTA.4.a</v>
          </cell>
          <cell r="K240" t="str">
            <v>INPUTAA0600</v>
          </cell>
          <cell r="L240" t="str">
            <v>INPUTREG</v>
          </cell>
          <cell r="M240" t="str">
            <v>R_MOB_I</v>
          </cell>
          <cell r="N240" t="str">
            <v>R_MOB_I</v>
          </cell>
          <cell r="P240" t="str">
            <v>A.4.a</v>
          </cell>
          <cell r="Q240" t="str">
            <v>(Altre prestazioni sanitarie Ricavi  - Mobilità attiva internazionale)</v>
          </cell>
          <cell r="V240">
            <v>0</v>
          </cell>
          <cell r="W240">
            <v>0</v>
          </cell>
          <cell r="X240">
            <v>0</v>
          </cell>
        </row>
        <row r="241">
          <cell r="H241" t="str">
            <v>AA0601</v>
          </cell>
          <cell r="I241" t="str">
            <v>INPUT</v>
          </cell>
          <cell r="J241" t="str">
            <v>INPUTA.4.a</v>
          </cell>
          <cell r="K241" t="str">
            <v>INPUTAA0601</v>
          </cell>
          <cell r="L241" t="str">
            <v>INPUT</v>
          </cell>
          <cell r="M241" t="str">
            <v>R_MOB_I</v>
          </cell>
          <cell r="N241" t="str">
            <v>R_MOB_I</v>
          </cell>
          <cell r="P241" t="str">
            <v>A.4.a</v>
          </cell>
          <cell r="Q241" t="str">
            <v>Altre prestazioni sanitarie a rilevanza sanitaria - Mobilità attiva Internazionale rilevata dalle ASST, IRCCS</v>
          </cell>
          <cell r="V241">
            <v>0</v>
          </cell>
          <cell r="W241">
            <v>0</v>
          </cell>
          <cell r="X241">
            <v>0</v>
          </cell>
        </row>
        <row r="242">
          <cell r="H242" t="str">
            <v>AA0601</v>
          </cell>
          <cell r="I242" t="str">
            <v>INPUT</v>
          </cell>
          <cell r="J242" t="str">
            <v>INPUTA.4.a</v>
          </cell>
          <cell r="K242" t="str">
            <v>INPUTAA0601</v>
          </cell>
          <cell r="L242" t="str">
            <v>INPUT</v>
          </cell>
          <cell r="M242" t="str">
            <v>R_MOB_I</v>
          </cell>
          <cell r="N242" t="str">
            <v>R_MOB_I</v>
          </cell>
          <cell r="P242" t="str">
            <v>A.4.a</v>
          </cell>
          <cell r="Q242" t="str">
            <v>(Ricoveri - Mobilità attiva internazionale rilevata dalle ASST, IRCCS)</v>
          </cell>
          <cell r="V242">
            <v>0</v>
          </cell>
          <cell r="W242">
            <v>0</v>
          </cell>
          <cell r="X242">
            <v>0</v>
          </cell>
        </row>
        <row r="243">
          <cell r="H243" t="str">
            <v>AA0601</v>
          </cell>
          <cell r="I243" t="str">
            <v>INPUT</v>
          </cell>
          <cell r="J243" t="str">
            <v>INPUTA.4.a</v>
          </cell>
          <cell r="K243" t="str">
            <v>INPUTAA0601</v>
          </cell>
          <cell r="L243" t="str">
            <v>INPUT</v>
          </cell>
          <cell r="M243" t="str">
            <v>R_MOB_I</v>
          </cell>
          <cell r="N243" t="str">
            <v>R_MOB_I</v>
          </cell>
          <cell r="P243" t="str">
            <v>A.4.a</v>
          </cell>
          <cell r="Q243" t="str">
            <v>(Ambulatoriale - Mobilità attiva Internazionale rilevata dalle ASST, IRCCS)</v>
          </cell>
          <cell r="V243">
            <v>0</v>
          </cell>
          <cell r="W243">
            <v>0</v>
          </cell>
          <cell r="X243">
            <v>0</v>
          </cell>
        </row>
        <row r="244">
          <cell r="H244" t="str">
            <v>AA0602</v>
          </cell>
          <cell r="I244" t="str">
            <v>INPUT</v>
          </cell>
          <cell r="J244" t="str">
            <v>INPUTA.4.a</v>
          </cell>
          <cell r="K244" t="str">
            <v>INPUTAA0602</v>
          </cell>
          <cell r="L244" t="str">
            <v>INPUT</v>
          </cell>
          <cell r="M244" t="str">
            <v>R_MOB_I</v>
          </cell>
          <cell r="N244" t="str">
            <v>R_MOB_I</v>
          </cell>
          <cell r="P244" t="str">
            <v>A.4.a</v>
          </cell>
          <cell r="Q244" t="str">
            <v>Altre prestazioni sanitarie e sociosanitarie a rilevanza sanitaria ad Aziende sanitarie e casse mutua estera - (fatturate direttamente)</v>
          </cell>
          <cell r="V244">
            <v>0</v>
          </cell>
          <cell r="W244">
            <v>0</v>
          </cell>
          <cell r="X244">
            <v>0</v>
          </cell>
        </row>
        <row r="245">
          <cell r="H245" t="str">
            <v>AA0620</v>
          </cell>
          <cell r="I245" t="str">
            <v>INPUTREG</v>
          </cell>
          <cell r="J245" t="str">
            <v>INPUTA.4.a</v>
          </cell>
          <cell r="K245" t="str">
            <v>INPUTAA0620</v>
          </cell>
          <cell r="L245" t="str">
            <v>INPUTREG</v>
          </cell>
          <cell r="M245" t="str">
            <v>R_MOB_A_PR</v>
          </cell>
          <cell r="N245" t="str">
            <v>R_MOB_A_PR</v>
          </cell>
          <cell r="P245" t="str">
            <v>A.4.a</v>
          </cell>
          <cell r="Q245" t="str">
            <v>(REGIONE: Prestazioni di ricovero da privati verso residenti extraregione in compensazione (mobilità attiva))</v>
          </cell>
          <cell r="V245">
            <v>0</v>
          </cell>
          <cell r="W245">
            <v>0</v>
          </cell>
          <cell r="X245">
            <v>0</v>
          </cell>
        </row>
        <row r="246">
          <cell r="H246" t="str">
            <v>AA0630</v>
          </cell>
          <cell r="I246" t="str">
            <v>INPUTREG</v>
          </cell>
          <cell r="J246" t="str">
            <v>INPUTA.4.a</v>
          </cell>
          <cell r="K246" t="str">
            <v>INPUTAA0630</v>
          </cell>
          <cell r="L246" t="str">
            <v>INPUTREG</v>
          </cell>
          <cell r="M246" t="str">
            <v>R_MOB_A_PR</v>
          </cell>
          <cell r="N246" t="str">
            <v>R_MOB_A_PR</v>
          </cell>
          <cell r="P246" t="str">
            <v>A.4.a</v>
          </cell>
          <cell r="Q246" t="str">
            <v>(REGIONE: Prestazioni ambulatoriali da privati verso residenti extraregione in compensazione (mobilità attiva)) - escluso PS non seguito da Ricovero</v>
          </cell>
          <cell r="V246">
            <v>0</v>
          </cell>
          <cell r="W246">
            <v>0</v>
          </cell>
          <cell r="X246">
            <v>0</v>
          </cell>
        </row>
        <row r="247">
          <cell r="H247" t="str">
            <v>AA0631</v>
          </cell>
          <cell r="I247" t="str">
            <v>INPUT</v>
          </cell>
          <cell r="J247" t="str">
            <v>INPUTA.4.a</v>
          </cell>
          <cell r="K247" t="str">
            <v>INPUTAA0631</v>
          </cell>
          <cell r="L247" t="str">
            <v>INPUT</v>
          </cell>
          <cell r="M247" t="str">
            <v>R_MOB_A_PR</v>
          </cell>
          <cell r="N247" t="str">
            <v>R_MOB_A_PR</v>
          </cell>
          <cell r="P247" t="str">
            <v>A.4.a</v>
          </cell>
          <cell r="Q247" t="str">
            <v>(REGIONE: Prestazioni di pronto soccorso non segute da ricovero da priv. Extraregione in compensazione (mobilità attiva))</v>
          </cell>
          <cell r="V247">
            <v>0</v>
          </cell>
          <cell r="W247">
            <v>0</v>
          </cell>
          <cell r="X247">
            <v>0</v>
          </cell>
        </row>
        <row r="248">
          <cell r="H248" t="str">
            <v>AA0640</v>
          </cell>
          <cell r="I248" t="str">
            <v>INPUTREG</v>
          </cell>
          <cell r="J248" t="str">
            <v>INPUTA.4.a</v>
          </cell>
          <cell r="K248" t="str">
            <v>INPUTAA0640</v>
          </cell>
          <cell r="L248" t="str">
            <v>INPUTREG</v>
          </cell>
          <cell r="M248" t="str">
            <v>R_MOB_A_PR</v>
          </cell>
          <cell r="N248" t="str">
            <v>R_MOB_A_PR</v>
          </cell>
          <cell r="P248" t="str">
            <v>A.4.a</v>
          </cell>
          <cell r="Q248" t="str">
            <v>(REGIONE: Prestazioni di File F da privati verso residenti extraregione in compensazione (mobilità attiva))</v>
          </cell>
          <cell r="V248">
            <v>0</v>
          </cell>
          <cell r="W248">
            <v>0</v>
          </cell>
          <cell r="X248">
            <v>0</v>
          </cell>
        </row>
        <row r="249">
          <cell r="H249" t="str">
            <v>AA0650</v>
          </cell>
          <cell r="I249" t="str">
            <v>INPUTREG</v>
          </cell>
          <cell r="J249" t="str">
            <v>INPUTA.4.a</v>
          </cell>
          <cell r="K249" t="str">
            <v>INPUTAA0650</v>
          </cell>
          <cell r="L249" t="str">
            <v>INPUTREG</v>
          </cell>
          <cell r="M249" t="str">
            <v>R_MOB_A_PR</v>
          </cell>
          <cell r="N249" t="str">
            <v>R_MOB_A_PR</v>
          </cell>
          <cell r="P249" t="str">
            <v>A.4.a</v>
          </cell>
          <cell r="Q249" t="str">
            <v>(REGIONE: Altre prestazioni sanitarie erogate da privati verso residenti extraregione in compensazione (mobilità attiva))</v>
          </cell>
          <cell r="V249">
            <v>0</v>
          </cell>
          <cell r="W249">
            <v>0</v>
          </cell>
          <cell r="X249">
            <v>0</v>
          </cell>
        </row>
        <row r="250">
          <cell r="H250" t="str">
            <v/>
          </cell>
          <cell r="I250" t="str">
            <v>TOTALE</v>
          </cell>
          <cell r="J250" t="str">
            <v>TOTAL</v>
          </cell>
          <cell r="K250" t="str">
            <v>TOTAL</v>
          </cell>
          <cell r="L250" t="str">
            <v>TOTALE</v>
          </cell>
          <cell r="Q250" t="str">
            <v>(A.2.B) Ricavi per prestazioni non sanitarie - Totale)</v>
          </cell>
          <cell r="V250">
            <v>1240584</v>
          </cell>
          <cell r="W250">
            <v>1240584</v>
          </cell>
          <cell r="X250">
            <v>310146</v>
          </cell>
        </row>
        <row r="251">
          <cell r="H251" t="str">
            <v>AA1070</v>
          </cell>
          <cell r="I251" t="str">
            <v>INPUTAOIR06</v>
          </cell>
          <cell r="J251" t="str">
            <v>INPUTA9</v>
          </cell>
          <cell r="K251" t="str">
            <v>INPUTAA1070</v>
          </cell>
          <cell r="L251" t="str">
            <v>INPUT</v>
          </cell>
          <cell r="M251" t="str">
            <v>ASLR08</v>
          </cell>
          <cell r="N251" t="str">
            <v>ASLR08</v>
          </cell>
          <cell r="O251" t="str">
            <v>AOIR06</v>
          </cell>
          <cell r="P251" t="str">
            <v>A9</v>
          </cell>
          <cell r="Q251" t="str">
            <v>(Ricavi da differenza alberghiera)</v>
          </cell>
          <cell r="V251">
            <v>0</v>
          </cell>
          <cell r="W251">
            <v>0</v>
          </cell>
          <cell r="X251">
            <v>0</v>
          </cell>
        </row>
        <row r="252">
          <cell r="H252" t="str">
            <v>AA1070</v>
          </cell>
          <cell r="I252" t="str">
            <v>INPUTAOIR06</v>
          </cell>
          <cell r="J252" t="str">
            <v>INPUTA9</v>
          </cell>
          <cell r="K252" t="str">
            <v>INPUTAA1070</v>
          </cell>
          <cell r="L252" t="str">
            <v>INPUT</v>
          </cell>
          <cell r="M252" t="str">
            <v>ASLR08</v>
          </cell>
          <cell r="N252" t="str">
            <v>ASLR08</v>
          </cell>
          <cell r="O252" t="str">
            <v>AOIR06</v>
          </cell>
          <cell r="P252" t="str">
            <v>A9</v>
          </cell>
          <cell r="Q252" t="str">
            <v>(Buoni mensa)</v>
          </cell>
          <cell r="V252">
            <v>84084</v>
          </cell>
          <cell r="W252">
            <v>84084</v>
          </cell>
          <cell r="X252">
            <v>21021</v>
          </cell>
        </row>
        <row r="253">
          <cell r="H253" t="str">
            <v>AA1070</v>
          </cell>
          <cell r="I253" t="str">
            <v>INPUTAOIR06</v>
          </cell>
          <cell r="J253" t="str">
            <v>INPUTA9</v>
          </cell>
          <cell r="K253" t="str">
            <v>INPUTAA1070</v>
          </cell>
          <cell r="L253" t="str">
            <v>INPUT</v>
          </cell>
          <cell r="M253" t="str">
            <v>ASLR08</v>
          </cell>
          <cell r="N253" t="str">
            <v>ASLR08</v>
          </cell>
          <cell r="O253" t="str">
            <v>AOIR06</v>
          </cell>
          <cell r="P253" t="str">
            <v>A9</v>
          </cell>
          <cell r="Q253" t="str">
            <v>(Proventi da sperimentazione farmaci)</v>
          </cell>
          <cell r="V253">
            <v>561989</v>
          </cell>
          <cell r="W253">
            <v>0</v>
          </cell>
          <cell r="X253">
            <v>0</v>
          </cell>
        </row>
        <row r="254">
          <cell r="H254" t="str">
            <v>AA1070</v>
          </cell>
          <cell r="I254" t="str">
            <v>INPUTAOIR06</v>
          </cell>
          <cell r="J254" t="str">
            <v>INPUTA9</v>
          </cell>
          <cell r="K254" t="str">
            <v>INPUTAA1070</v>
          </cell>
          <cell r="L254" t="str">
            <v>INPUT</v>
          </cell>
          <cell r="M254" t="str">
            <v>ASLR08</v>
          </cell>
          <cell r="N254" t="str">
            <v>ASLR08</v>
          </cell>
          <cell r="O254" t="str">
            <v>AOIR06</v>
          </cell>
          <cell r="P254" t="str">
            <v>A9</v>
          </cell>
          <cell r="Q254" t="str">
            <v>(Proventi da Rilascio certificati e cartelle cliniche)</v>
          </cell>
          <cell r="V254">
            <v>36534</v>
          </cell>
          <cell r="W254">
            <v>36534</v>
          </cell>
          <cell r="X254">
            <v>9134</v>
          </cell>
        </row>
        <row r="255">
          <cell r="H255" t="str">
            <v>AA1070</v>
          </cell>
          <cell r="I255" t="str">
            <v>INPUTAOIR06</v>
          </cell>
          <cell r="J255" t="str">
            <v>INPUTA9</v>
          </cell>
          <cell r="K255" t="str">
            <v>INPUTAA1070</v>
          </cell>
          <cell r="L255" t="str">
            <v>INPUT</v>
          </cell>
          <cell r="M255" t="str">
            <v>ASLR08</v>
          </cell>
          <cell r="N255" t="str">
            <v>ASLR08</v>
          </cell>
          <cell r="O255" t="str">
            <v>AOIR06</v>
          </cell>
          <cell r="P255" t="str">
            <v>A9</v>
          </cell>
          <cell r="Q255" t="str">
            <v>(Ricavi per formazione)</v>
          </cell>
          <cell r="V255">
            <v>600</v>
          </cell>
          <cell r="W255">
            <v>5780</v>
          </cell>
          <cell r="X255">
            <v>1445</v>
          </cell>
        </row>
        <row r="256">
          <cell r="H256" t="str">
            <v>AA0830</v>
          </cell>
          <cell r="I256" t="str">
            <v>INPUTAOIR06</v>
          </cell>
          <cell r="J256" t="str">
            <v>INPUTA9</v>
          </cell>
          <cell r="K256" t="str">
            <v>INPUTAA0830</v>
          </cell>
          <cell r="L256" t="str">
            <v>INPUT</v>
          </cell>
          <cell r="M256" t="str">
            <v>ASLR08</v>
          </cell>
          <cell r="N256" t="str">
            <v>ASLR08</v>
          </cell>
          <cell r="O256" t="str">
            <v>AOIR06</v>
          </cell>
          <cell r="P256" t="str">
            <v>A9</v>
          </cell>
          <cell r="Q256" t="str">
            <v>(Ricavi per formazione verso ATS/ASST/Fondazioni della Regione)</v>
          </cell>
          <cell r="V256">
            <v>5180</v>
          </cell>
          <cell r="W256">
            <v>0</v>
          </cell>
          <cell r="X256">
            <v>0</v>
          </cell>
        </row>
        <row r="257">
          <cell r="H257" t="str">
            <v>AA1070</v>
          </cell>
          <cell r="I257" t="str">
            <v>INPUTAOIR06</v>
          </cell>
          <cell r="J257" t="str">
            <v>INPUTA9</v>
          </cell>
          <cell r="K257" t="str">
            <v>INPUTAA1070</v>
          </cell>
          <cell r="L257" t="str">
            <v>INPUT</v>
          </cell>
          <cell r="M257" t="str">
            <v>ASLR08</v>
          </cell>
          <cell r="N257" t="str">
            <v>ASLR08</v>
          </cell>
          <cell r="O257" t="str">
            <v>AOIR06</v>
          </cell>
          <cell r="P257" t="str">
            <v>A9</v>
          </cell>
          <cell r="Q257" t="str">
            <v>(Ricavi da sperimentazioni gestionali (art. 9-bis, D.Lgs. 502/92))</v>
          </cell>
          <cell r="V257">
            <v>0</v>
          </cell>
          <cell r="W257">
            <v>0</v>
          </cell>
          <cell r="X257">
            <v>0</v>
          </cell>
        </row>
        <row r="258">
          <cell r="H258" t="str">
            <v>AA0830</v>
          </cell>
          <cell r="I258" t="str">
            <v>INPUTAOIR06</v>
          </cell>
          <cell r="J258" t="str">
            <v>INPUTA9</v>
          </cell>
          <cell r="K258" t="str">
            <v>INPUTAA0830</v>
          </cell>
          <cell r="L258" t="str">
            <v>INPUT</v>
          </cell>
          <cell r="M258" t="str">
            <v>ASLR08</v>
          </cell>
          <cell r="N258" t="str">
            <v>ASLR08</v>
          </cell>
          <cell r="O258" t="str">
            <v>AOIR06</v>
          </cell>
          <cell r="P258" t="str">
            <v>A9</v>
          </cell>
          <cell r="Q258" t="str">
            <v>(Altri ricavi per prestazioni non sanitarie verso ATS/ASST/Fondazioni della Regione)</v>
          </cell>
          <cell r="V258">
            <v>12000</v>
          </cell>
          <cell r="W258">
            <v>0</v>
          </cell>
          <cell r="X258">
            <v>0</v>
          </cell>
        </row>
        <row r="259">
          <cell r="H259" t="str">
            <v>AA0831</v>
          </cell>
          <cell r="I259" t="str">
            <v>INPUTAOIR06</v>
          </cell>
          <cell r="J259" t="str">
            <v>INPUTA9</v>
          </cell>
          <cell r="K259" t="str">
            <v>INPUTAA0831</v>
          </cell>
          <cell r="L259" t="str">
            <v>INPUT</v>
          </cell>
          <cell r="M259" t="str">
            <v>ASLR08</v>
          </cell>
          <cell r="N259" t="str">
            <v>ASLR08</v>
          </cell>
          <cell r="O259" t="str">
            <v>AOIR06</v>
          </cell>
          <cell r="P259" t="str">
            <v>A9</v>
          </cell>
          <cell r="Q259" t="str">
            <v>Altri concorsi, recuperi e rimborsi da parte della Regione - GSA</v>
          </cell>
          <cell r="V259">
            <v>0</v>
          </cell>
          <cell r="W259">
            <v>0</v>
          </cell>
          <cell r="X259">
            <v>0</v>
          </cell>
        </row>
        <row r="260">
          <cell r="H260" t="str">
            <v>AA1070</v>
          </cell>
          <cell r="I260" t="str">
            <v>INPUTAOIR06</v>
          </cell>
          <cell r="J260" t="str">
            <v>INPUTA9</v>
          </cell>
          <cell r="K260" t="str">
            <v>INPUTAA1070</v>
          </cell>
          <cell r="L260" t="str">
            <v>INPUT</v>
          </cell>
          <cell r="M260" t="str">
            <v>ASLR08</v>
          </cell>
          <cell r="N260" t="str">
            <v>ASLR08</v>
          </cell>
          <cell r="O260" t="str">
            <v>AOIR06</v>
          </cell>
          <cell r="P260" t="str">
            <v>A9</v>
          </cell>
          <cell r="Q260" t="str">
            <v>(Altri ricavi per prestazioni non sanitarie verso altri enti pubblici)</v>
          </cell>
          <cell r="V260">
            <v>0</v>
          </cell>
          <cell r="W260">
            <v>12000</v>
          </cell>
          <cell r="X260">
            <v>3000</v>
          </cell>
        </row>
        <row r="261">
          <cell r="H261" t="str">
            <v>AA1070</v>
          </cell>
          <cell r="I261" t="str">
            <v>INPUTAOIR06</v>
          </cell>
          <cell r="J261" t="str">
            <v>INPUTA9</v>
          </cell>
          <cell r="K261" t="str">
            <v>INPUTAA1070</v>
          </cell>
          <cell r="L261" t="str">
            <v>INPUT</v>
          </cell>
          <cell r="M261" t="str">
            <v>ASLR08</v>
          </cell>
          <cell r="N261" t="str">
            <v>ASLR08</v>
          </cell>
          <cell r="O261" t="str">
            <v>AOIR06</v>
          </cell>
          <cell r="P261" t="str">
            <v>A9</v>
          </cell>
          <cell r="Q261" t="str">
            <v>(Altri ricavi per prestazioni non sanitarie verso privati)</v>
          </cell>
          <cell r="V261">
            <v>540197</v>
          </cell>
          <cell r="W261">
            <v>1102186</v>
          </cell>
          <cell r="X261">
            <v>275546</v>
          </cell>
        </row>
        <row r="262">
          <cell r="H262" t="str">
            <v/>
          </cell>
          <cell r="I262" t="str">
            <v>TOTALE</v>
          </cell>
          <cell r="J262" t="str">
            <v>TOTAL</v>
          </cell>
          <cell r="K262" t="str">
            <v>TOTAL</v>
          </cell>
          <cell r="L262" t="str">
            <v>TOTALE</v>
          </cell>
          <cell r="Q262" t="str">
            <v>(A.2.C) Altri proventi - Totale)</v>
          </cell>
          <cell r="V262">
            <v>1317788</v>
          </cell>
          <cell r="W262">
            <v>1317788</v>
          </cell>
          <cell r="X262">
            <v>329446</v>
          </cell>
        </row>
        <row r="263">
          <cell r="H263" t="str">
            <v>AA1080</v>
          </cell>
          <cell r="I263" t="str">
            <v>INPUTAOIR06</v>
          </cell>
          <cell r="J263" t="str">
            <v>INPUTA9</v>
          </cell>
          <cell r="K263" t="str">
            <v>INPUTAA1080</v>
          </cell>
          <cell r="L263" t="str">
            <v>INPUT</v>
          </cell>
          <cell r="M263" t="str">
            <v>ASLR08</v>
          </cell>
          <cell r="N263" t="str">
            <v>ASLR08</v>
          </cell>
          <cell r="O263" t="str">
            <v>AOIR06</v>
          </cell>
          <cell r="P263" t="str">
            <v>A9</v>
          </cell>
          <cell r="Q263" t="str">
            <v>(Affitti attivi)</v>
          </cell>
          <cell r="V263">
            <v>319286</v>
          </cell>
          <cell r="W263">
            <v>319286</v>
          </cell>
          <cell r="X263">
            <v>79820</v>
          </cell>
        </row>
        <row r="264">
          <cell r="H264" t="str">
            <v>AA1080</v>
          </cell>
          <cell r="I264" t="str">
            <v>INPUTAOIR06</v>
          </cell>
          <cell r="J264" t="str">
            <v>INPUTA9</v>
          </cell>
          <cell r="K264" t="str">
            <v>INPUTAA1080</v>
          </cell>
          <cell r="L264" t="str">
            <v>INPUT</v>
          </cell>
          <cell r="M264" t="str">
            <v>ASLR08</v>
          </cell>
          <cell r="N264" t="str">
            <v>ASLR08</v>
          </cell>
          <cell r="O264" t="str">
            <v>AOIR06</v>
          </cell>
          <cell r="P264" t="str">
            <v>A9</v>
          </cell>
          <cell r="Q264" t="str">
            <v>(Altri proventi da attività immobiliari)</v>
          </cell>
          <cell r="V264">
            <v>0</v>
          </cell>
          <cell r="W264">
            <v>0</v>
          </cell>
          <cell r="X264">
            <v>0</v>
          </cell>
        </row>
        <row r="265">
          <cell r="H265" t="str">
            <v>AA1080</v>
          </cell>
          <cell r="I265" t="str">
            <v>INPUTAOIR06</v>
          </cell>
          <cell r="J265" t="str">
            <v>INPUTA9</v>
          </cell>
          <cell r="K265" t="str">
            <v>INPUTAA1080</v>
          </cell>
          <cell r="L265" t="str">
            <v>INPUT</v>
          </cell>
          <cell r="M265" t="str">
            <v>ASLR08</v>
          </cell>
          <cell r="N265" t="str">
            <v>ASLR08</v>
          </cell>
          <cell r="O265" t="str">
            <v>AOIR06</v>
          </cell>
          <cell r="P265" t="str">
            <v>A9</v>
          </cell>
          <cell r="Q265" t="str">
            <v>(Altri proventi non sanitari)</v>
          </cell>
          <cell r="V265">
            <v>0</v>
          </cell>
          <cell r="W265">
            <v>0</v>
          </cell>
          <cell r="X265">
            <v>0</v>
          </cell>
        </row>
        <row r="266">
          <cell r="H266" t="str">
            <v>AA0830</v>
          </cell>
          <cell r="I266" t="str">
            <v>INPUTAOIR06</v>
          </cell>
          <cell r="J266" t="str">
            <v>INPUTA9</v>
          </cell>
          <cell r="K266" t="str">
            <v>INPUTAA0830</v>
          </cell>
          <cell r="L266" t="str">
            <v>INPUT</v>
          </cell>
          <cell r="M266" t="str">
            <v>ASLR08</v>
          </cell>
          <cell r="N266" t="str">
            <v>ASLR08</v>
          </cell>
          <cell r="O266" t="str">
            <v>AOIR06</v>
          </cell>
          <cell r="P266" t="str">
            <v>A9</v>
          </cell>
          <cell r="Q266" t="str">
            <v>(Altri proventi diversi verso ATS/ASST/Fondazioni della Regione)</v>
          </cell>
          <cell r="V266">
            <v>531200</v>
          </cell>
          <cell r="W266">
            <v>531200</v>
          </cell>
          <cell r="X266">
            <v>132800</v>
          </cell>
        </row>
        <row r="267">
          <cell r="H267" t="str">
            <v>AA1090</v>
          </cell>
          <cell r="I267" t="str">
            <v>INPUTAOIR06</v>
          </cell>
          <cell r="J267" t="str">
            <v>INPUTA9</v>
          </cell>
          <cell r="K267" t="str">
            <v>INPUTAA1090</v>
          </cell>
          <cell r="L267" t="str">
            <v>INPUT</v>
          </cell>
          <cell r="M267" t="str">
            <v>ASLR08</v>
          </cell>
          <cell r="N267" t="str">
            <v>ASLR08</v>
          </cell>
          <cell r="O267" t="str">
            <v>AOIR06</v>
          </cell>
          <cell r="P267" t="str">
            <v>A9</v>
          </cell>
          <cell r="Q267" t="str">
            <v>(Altri proventi diversi verso altri enti pubblici)</v>
          </cell>
          <cell r="V267">
            <v>0</v>
          </cell>
          <cell r="W267">
            <v>0</v>
          </cell>
          <cell r="X267">
            <v>0</v>
          </cell>
        </row>
        <row r="268">
          <cell r="H268" t="str">
            <v>AA1090</v>
          </cell>
          <cell r="I268" t="str">
            <v>INPUTAOIR06</v>
          </cell>
          <cell r="J268" t="str">
            <v>INPUTA9</v>
          </cell>
          <cell r="K268" t="str">
            <v>INPUTAA1090</v>
          </cell>
          <cell r="L268" t="str">
            <v>INPUT</v>
          </cell>
          <cell r="M268" t="str">
            <v>ASLR08</v>
          </cell>
          <cell r="N268" t="str">
            <v>ASLR08</v>
          </cell>
          <cell r="O268" t="str">
            <v>AOIR06</v>
          </cell>
          <cell r="P268" t="str">
            <v>A9</v>
          </cell>
          <cell r="Q268" t="str">
            <v>(Altri proventi diversi verso privati)</v>
          </cell>
          <cell r="V268">
            <v>467302</v>
          </cell>
          <cell r="W268">
            <v>467302</v>
          </cell>
          <cell r="X268">
            <v>116826</v>
          </cell>
        </row>
        <row r="269">
          <cell r="H269" t="str">
            <v/>
          </cell>
          <cell r="I269" t="str">
            <v>TOTALE</v>
          </cell>
          <cell r="J269" t="str">
            <v>TOTAL</v>
          </cell>
          <cell r="K269" t="str">
            <v>TOTAL</v>
          </cell>
          <cell r="L269" t="str">
            <v>TOTALE</v>
          </cell>
          <cell r="Q269" t="str">
            <v>(A.3) Concorsi, recuperi, rimborsi per attività tipiche - Totale)</v>
          </cell>
          <cell r="V269">
            <v>3907731</v>
          </cell>
          <cell r="W269">
            <v>3911815</v>
          </cell>
          <cell r="X269">
            <v>977954</v>
          </cell>
        </row>
        <row r="270">
          <cell r="H270" t="str">
            <v/>
          </cell>
          <cell r="I270" t="str">
            <v>TOTALE</v>
          </cell>
          <cell r="J270" t="str">
            <v>TOTAL</v>
          </cell>
          <cell r="K270" t="str">
            <v>TOTAL</v>
          </cell>
          <cell r="L270" t="str">
            <v>TOTALE</v>
          </cell>
          <cell r="Q270" t="str">
            <v>(A.3.A) Rimborsi assicurativi - Totale)</v>
          </cell>
          <cell r="V270">
            <v>14444</v>
          </cell>
          <cell r="W270">
            <v>0</v>
          </cell>
          <cell r="X270">
            <v>0</v>
          </cell>
        </row>
        <row r="271">
          <cell r="H271" t="str">
            <v>AA0760</v>
          </cell>
          <cell r="I271" t="str">
            <v>INPUTAOIR06</v>
          </cell>
          <cell r="J271" t="str">
            <v>INPUTA5</v>
          </cell>
          <cell r="K271" t="str">
            <v>INPUTAA0760</v>
          </cell>
          <cell r="L271" t="str">
            <v>INPUT</v>
          </cell>
          <cell r="M271" t="str">
            <v>ASLR08</v>
          </cell>
          <cell r="N271" t="str">
            <v>ASLR08</v>
          </cell>
          <cell r="O271" t="str">
            <v>AOIR06</v>
          </cell>
          <cell r="P271" t="str">
            <v>A5</v>
          </cell>
          <cell r="Q271" t="str">
            <v>(Rimborsi assicurativi)</v>
          </cell>
          <cell r="V271">
            <v>14444</v>
          </cell>
          <cell r="W271">
            <v>0</v>
          </cell>
          <cell r="X271">
            <v>0</v>
          </cell>
        </row>
        <row r="272">
          <cell r="H272" t="str">
            <v/>
          </cell>
          <cell r="I272" t="str">
            <v>TOTALE</v>
          </cell>
          <cell r="J272" t="str">
            <v>TOTAL</v>
          </cell>
          <cell r="K272" t="str">
            <v>TOTAL</v>
          </cell>
          <cell r="L272" t="str">
            <v>TOTALE</v>
          </cell>
          <cell r="Q272" t="str">
            <v>(A.3.B) Altri concorsi, recuperi e rimborsi per attività tipiche - Totale)</v>
          </cell>
          <cell r="V272">
            <v>3893287</v>
          </cell>
          <cell r="W272">
            <v>3911815</v>
          </cell>
          <cell r="X272">
            <v>977954</v>
          </cell>
        </row>
        <row r="273">
          <cell r="H273" t="str">
            <v>AA0810</v>
          </cell>
          <cell r="I273" t="str">
            <v>INPUTAOIR06</v>
          </cell>
          <cell r="J273" t="str">
            <v>INPUTA5</v>
          </cell>
          <cell r="K273" t="str">
            <v>INPUTAA0810</v>
          </cell>
          <cell r="L273" t="str">
            <v>INPUT</v>
          </cell>
          <cell r="M273" t="str">
            <v>ASLR08</v>
          </cell>
          <cell r="N273" t="str">
            <v>ASLR08</v>
          </cell>
          <cell r="O273" t="str">
            <v>AOIR06</v>
          </cell>
          <cell r="P273" t="str">
            <v>A5</v>
          </cell>
          <cell r="Q273" t="str">
            <v>(Rimborso personale comandato e convenzionato c/o ATS/ASST/Fondazioni della Regione)</v>
          </cell>
          <cell r="V273">
            <v>42282</v>
          </cell>
          <cell r="W273">
            <v>0</v>
          </cell>
          <cell r="X273">
            <v>0</v>
          </cell>
        </row>
        <row r="274">
          <cell r="H274" t="str">
            <v>AA0850</v>
          </cell>
          <cell r="I274" t="str">
            <v>INPUTAOIR06</v>
          </cell>
          <cell r="J274" t="str">
            <v>INPUTA5</v>
          </cell>
          <cell r="K274" t="str">
            <v>INPUTAA0850</v>
          </cell>
          <cell r="L274" t="str">
            <v>INPUT</v>
          </cell>
          <cell r="M274" t="str">
            <v>ASLR08</v>
          </cell>
          <cell r="N274" t="str">
            <v>ASLR08</v>
          </cell>
          <cell r="O274" t="str">
            <v>AOIR06</v>
          </cell>
          <cell r="P274" t="str">
            <v>A5</v>
          </cell>
          <cell r="Q274" t="str">
            <v>(Rimborso personale comandato e convenzionato c/o altri enti pubblici)</v>
          </cell>
          <cell r="V274">
            <v>152823</v>
          </cell>
          <cell r="W274">
            <v>73973</v>
          </cell>
          <cell r="X274">
            <v>18493</v>
          </cell>
        </row>
        <row r="275">
          <cell r="H275" t="str">
            <v>AA0780</v>
          </cell>
          <cell r="I275" t="str">
            <v>INPUTAOIR06</v>
          </cell>
          <cell r="J275" t="str">
            <v>INPUTA5</v>
          </cell>
          <cell r="K275" t="str">
            <v>INPUTAA0780</v>
          </cell>
          <cell r="L275" t="str">
            <v>INPUT</v>
          </cell>
          <cell r="M275" t="str">
            <v>ASLR08</v>
          </cell>
          <cell r="N275" t="str">
            <v>ASLR08</v>
          </cell>
          <cell r="O275" t="str">
            <v>AOIR06</v>
          </cell>
          <cell r="P275" t="str">
            <v>A5</v>
          </cell>
          <cell r="Q275" t="str">
            <v>(Rimborso personale comandato e convenzionato c/o Regione Lombardia)</v>
          </cell>
          <cell r="V275">
            <v>7510</v>
          </cell>
          <cell r="W275">
            <v>57102</v>
          </cell>
          <cell r="X275">
            <v>14276</v>
          </cell>
        </row>
        <row r="276">
          <cell r="H276" t="str">
            <v>AA0820</v>
          </cell>
          <cell r="I276" t="str">
            <v>INPUTAOIR06</v>
          </cell>
          <cell r="J276" t="str">
            <v>INPUTA5</v>
          </cell>
          <cell r="K276" t="str">
            <v>INPUTAA0820</v>
          </cell>
          <cell r="L276" t="str">
            <v>INPUT</v>
          </cell>
          <cell r="M276" t="str">
            <v>ASLR08</v>
          </cell>
          <cell r="N276" t="str">
            <v>ASLR08</v>
          </cell>
          <cell r="O276" t="str">
            <v>AOIR06</v>
          </cell>
          <cell r="P276" t="str">
            <v>A5</v>
          </cell>
          <cell r="Q276" t="str">
            <v>(Rimborsi per Cessione di farmaci ed emoderivati verso ATS/ASST/Fondazioni della Regione fuori dal circuito SCR)</v>
          </cell>
          <cell r="V276">
            <v>272050</v>
          </cell>
          <cell r="W276">
            <v>272050</v>
          </cell>
          <cell r="X276">
            <v>68013</v>
          </cell>
        </row>
        <row r="277">
          <cell r="H277" t="str">
            <v>AA0820</v>
          </cell>
          <cell r="I277" t="str">
            <v>INPUTAOIR06</v>
          </cell>
          <cell r="J277" t="str">
            <v>INPUTA5</v>
          </cell>
          <cell r="K277" t="str">
            <v>INPUTAA0820</v>
          </cell>
          <cell r="L277" t="str">
            <v>INPUT</v>
          </cell>
          <cell r="M277" t="str">
            <v>ASLR08</v>
          </cell>
          <cell r="N277" t="str">
            <v>ASLR08</v>
          </cell>
          <cell r="O277" t="str">
            <v>AOIR06</v>
          </cell>
          <cell r="P277" t="str">
            <v>A5</v>
          </cell>
          <cell r="Q277" t="str">
            <v>(Rimborsi per Cessione di farmaci ed emoderivati verso ATS/ASST/Fondazioni della Regione nel circuito SCR)</v>
          </cell>
          <cell r="V277">
            <v>0</v>
          </cell>
          <cell r="W277">
            <v>0</v>
          </cell>
          <cell r="X277">
            <v>0</v>
          </cell>
        </row>
        <row r="278">
          <cell r="H278" t="str">
            <v>AA0590</v>
          </cell>
          <cell r="I278" t="str">
            <v>INPUTAOIR06</v>
          </cell>
          <cell r="J278" t="str">
            <v>INPUTA5</v>
          </cell>
          <cell r="K278" t="str">
            <v>INPUTAA0590</v>
          </cell>
          <cell r="L278" t="str">
            <v>INPUT</v>
          </cell>
          <cell r="M278" t="str">
            <v>ASLR08</v>
          </cell>
          <cell r="N278" t="str">
            <v>ASLR08</v>
          </cell>
          <cell r="O278" t="str">
            <v>AOIR06</v>
          </cell>
          <cell r="P278" t="str">
            <v>A5</v>
          </cell>
          <cell r="Q278" t="str">
            <v>(Rimborsi per Cessione emoderivati verso Aziende Sanitarie Pubbliche Extraregione nel circuito SRC (non in compensazione))</v>
          </cell>
          <cell r="V278">
            <v>0</v>
          </cell>
          <cell r="W278">
            <v>0</v>
          </cell>
          <cell r="X278">
            <v>0</v>
          </cell>
        </row>
        <row r="279">
          <cell r="H279" t="str">
            <v>AA0860</v>
          </cell>
          <cell r="I279" t="str">
            <v>INPUTAOIR06</v>
          </cell>
          <cell r="J279" t="str">
            <v>INPUTA5</v>
          </cell>
          <cell r="K279" t="str">
            <v>INPUTAA0860</v>
          </cell>
          <cell r="L279" t="str">
            <v>INPUT</v>
          </cell>
          <cell r="M279" t="str">
            <v>ASLR08</v>
          </cell>
          <cell r="N279" t="str">
            <v>ASLR08</v>
          </cell>
          <cell r="O279" t="str">
            <v>AOIR06</v>
          </cell>
          <cell r="P279" t="str">
            <v>A5</v>
          </cell>
          <cell r="Q279" t="str">
            <v>(Rimborsi per Cessione di farmaci ed emoderivati verso altri enti pubblici)</v>
          </cell>
          <cell r="V279">
            <v>2262920</v>
          </cell>
          <cell r="W279">
            <v>2352787</v>
          </cell>
          <cell r="X279">
            <v>588197</v>
          </cell>
        </row>
        <row r="280">
          <cell r="H280" t="str">
            <v>AA0660</v>
          </cell>
          <cell r="I280" t="str">
            <v>INPUTAOIR06</v>
          </cell>
          <cell r="J280" t="str">
            <v>INPUTA5</v>
          </cell>
          <cell r="K280" t="str">
            <v>INPUTAA0660</v>
          </cell>
          <cell r="L280" t="str">
            <v>INPUT</v>
          </cell>
          <cell r="M280" t="str">
            <v>ASLR08</v>
          </cell>
          <cell r="N280" t="str">
            <v>ASLR08</v>
          </cell>
          <cell r="O280" t="str">
            <v>AOIR06</v>
          </cell>
          <cell r="P280" t="str">
            <v>A5</v>
          </cell>
          <cell r="Q280" t="str">
            <v>(Rimborsi per Cessione di farmaci ed emoderivati verso privati fuori dal circuito SRC)</v>
          </cell>
          <cell r="V280">
            <v>153448</v>
          </cell>
          <cell r="W280">
            <v>153648</v>
          </cell>
          <cell r="X280">
            <v>38412</v>
          </cell>
        </row>
        <row r="281">
          <cell r="H281" t="str">
            <v>AA0660</v>
          </cell>
          <cell r="I281" t="str">
            <v>INPUTAOIR06</v>
          </cell>
          <cell r="J281" t="str">
            <v>INPUTA5</v>
          </cell>
          <cell r="K281" t="str">
            <v>INPUTAA0660</v>
          </cell>
          <cell r="L281" t="str">
            <v>INPUT</v>
          </cell>
          <cell r="M281" t="str">
            <v>ASLR08</v>
          </cell>
          <cell r="N281" t="str">
            <v>ASLR08</v>
          </cell>
          <cell r="O281" t="str">
            <v>AOIR06</v>
          </cell>
          <cell r="P281" t="str">
            <v>A5</v>
          </cell>
          <cell r="Q281" t="str">
            <v>(Rimborsi per Cessione di farmaci ed emoderivati verso privati nel circuito SRC)</v>
          </cell>
          <cell r="V281">
            <v>0</v>
          </cell>
          <cell r="W281">
            <v>0</v>
          </cell>
          <cell r="X281">
            <v>0</v>
          </cell>
        </row>
        <row r="282">
          <cell r="H282" t="str">
            <v>AA0424</v>
          </cell>
          <cell r="I282" t="str">
            <v>INPUTAOIR06</v>
          </cell>
          <cell r="J282" t="str">
            <v>INPUTA5</v>
          </cell>
          <cell r="K282" t="str">
            <v>INPUTAA0424</v>
          </cell>
          <cell r="L282" t="str">
            <v>INPUT</v>
          </cell>
          <cell r="M282" t="str">
            <v>ASLR08</v>
          </cell>
          <cell r="N282" t="str">
            <v>ASLR08</v>
          </cell>
          <cell r="O282" t="str">
            <v>AOIR06</v>
          </cell>
          <cell r="P282" t="str">
            <v>A5</v>
          </cell>
          <cell r="Q282" t="str">
            <v>(Rimborsi per Cessione di sangue ed emocomponenti verso ATS/ASST/Fondazioni della Regione nel circuito SRC)</v>
          </cell>
          <cell r="V282">
            <v>625701</v>
          </cell>
          <cell r="W282">
            <v>625701</v>
          </cell>
          <cell r="X282">
            <v>156425</v>
          </cell>
        </row>
        <row r="283">
          <cell r="H283" t="str">
            <v>AA0424</v>
          </cell>
          <cell r="I283" t="str">
            <v>INPUTAOIR06</v>
          </cell>
          <cell r="J283" t="str">
            <v>INPUTA5</v>
          </cell>
          <cell r="K283" t="str">
            <v>INPUTAA0424</v>
          </cell>
          <cell r="L283" t="str">
            <v>INPUT</v>
          </cell>
          <cell r="M283" t="str">
            <v>ASLR08</v>
          </cell>
          <cell r="N283" t="str">
            <v>ASLR08</v>
          </cell>
          <cell r="O283" t="str">
            <v>AOIR06</v>
          </cell>
          <cell r="P283" t="str">
            <v>A5</v>
          </cell>
          <cell r="Q283" t="str">
            <v>(Rimborsi per Cessione di sangue ed emocomponenti verso ATS/ASST/Fondazioni della Regione fuori dal circuito SRC)</v>
          </cell>
          <cell r="V283">
            <v>89</v>
          </cell>
          <cell r="W283">
            <v>89</v>
          </cell>
          <cell r="X283">
            <v>22</v>
          </cell>
        </row>
        <row r="284">
          <cell r="H284" t="str">
            <v>AA0424</v>
          </cell>
          <cell r="I284" t="str">
            <v>INPUTAOIR06</v>
          </cell>
          <cell r="J284" t="str">
            <v>INPUTA5</v>
          </cell>
          <cell r="K284" t="str">
            <v>INPUTAA0424</v>
          </cell>
          <cell r="L284" t="str">
            <v>INPUT</v>
          </cell>
          <cell r="M284" t="str">
            <v>ASLR08</v>
          </cell>
          <cell r="N284" t="str">
            <v>ASLR08</v>
          </cell>
          <cell r="O284" t="str">
            <v>AOIR06</v>
          </cell>
          <cell r="P284" t="str">
            <v>A5</v>
          </cell>
          <cell r="Q284" t="str">
            <v>(Rimborsi per cessione di Staminali e tessuti ATS/ASST/Fondazioni della Regione)</v>
          </cell>
          <cell r="V284">
            <v>0</v>
          </cell>
          <cell r="W284">
            <v>0</v>
          </cell>
          <cell r="X284">
            <v>0</v>
          </cell>
        </row>
        <row r="285">
          <cell r="H285" t="str">
            <v>AA0820</v>
          </cell>
          <cell r="I285" t="str">
            <v>INPUTAOIR06</v>
          </cell>
          <cell r="J285" t="str">
            <v>INPUTA5</v>
          </cell>
          <cell r="K285" t="str">
            <v>INPUTAA0820</v>
          </cell>
          <cell r="L285" t="str">
            <v>INPUT</v>
          </cell>
          <cell r="M285" t="str">
            <v>ASLR08</v>
          </cell>
          <cell r="N285" t="str">
            <v>ASLR08</v>
          </cell>
          <cell r="O285" t="str">
            <v>AOIR06</v>
          </cell>
          <cell r="P285" t="str">
            <v>A5</v>
          </cell>
          <cell r="Q285" t="str">
            <v>(Rimborsi per Cessione di Emoderivati di produzione regionale verso ATS/ASST/Fondazioni della Regione)</v>
          </cell>
          <cell r="V285">
            <v>0</v>
          </cell>
          <cell r="W285">
            <v>0</v>
          </cell>
          <cell r="X285">
            <v>0</v>
          </cell>
        </row>
        <row r="286">
          <cell r="H286" t="str">
            <v>AA0660</v>
          </cell>
          <cell r="I286" t="str">
            <v>INPUTAOIR06</v>
          </cell>
          <cell r="J286" t="str">
            <v>INPUTA5</v>
          </cell>
          <cell r="K286" t="str">
            <v>INPUTAA0660</v>
          </cell>
          <cell r="L286" t="str">
            <v>INPUT</v>
          </cell>
          <cell r="M286" t="str">
            <v>ASLR08</v>
          </cell>
          <cell r="N286" t="str">
            <v>ASLR08</v>
          </cell>
          <cell r="O286" t="str">
            <v>AOIR06</v>
          </cell>
          <cell r="P286" t="str">
            <v>A5</v>
          </cell>
          <cell r="Q286" t="str">
            <v>(Rimborsi per Cessione di sangue ed emocomponenti verso altri enti pubblici)</v>
          </cell>
          <cell r="V286">
            <v>0</v>
          </cell>
          <cell r="W286">
            <v>0</v>
          </cell>
          <cell r="X286">
            <v>0</v>
          </cell>
        </row>
        <row r="287">
          <cell r="H287" t="str">
            <v>AA0550</v>
          </cell>
          <cell r="I287" t="str">
            <v>INPUTAOIR06</v>
          </cell>
          <cell r="J287" t="str">
            <v>INPUTA.4.a</v>
          </cell>
          <cell r="K287" t="str">
            <v>INPUTAA0550</v>
          </cell>
          <cell r="L287" t="str">
            <v>INPUT</v>
          </cell>
          <cell r="M287" t="str">
            <v>ASLR08</v>
          </cell>
          <cell r="N287" t="str">
            <v>ASLR08</v>
          </cell>
          <cell r="O287" t="str">
            <v>AOIR06</v>
          </cell>
          <cell r="P287" t="str">
            <v>A.4.a</v>
          </cell>
          <cell r="Q287" t="str">
            <v>(Rimborsi per Cessione di emocomponenti Extraregione)</v>
          </cell>
          <cell r="V287">
            <v>0</v>
          </cell>
          <cell r="W287">
            <v>0</v>
          </cell>
          <cell r="X287">
            <v>0</v>
          </cell>
        </row>
        <row r="288">
          <cell r="H288" t="str">
            <v>AA0550</v>
          </cell>
          <cell r="I288" t="str">
            <v>INPUTAOIR06</v>
          </cell>
          <cell r="J288" t="str">
            <v>INPUTA.4.a</v>
          </cell>
          <cell r="K288" t="str">
            <v>INPUTAA0550</v>
          </cell>
          <cell r="L288" t="str">
            <v>INPUT</v>
          </cell>
          <cell r="M288" t="str">
            <v>ASLR08</v>
          </cell>
          <cell r="N288" t="str">
            <v>ASLR08</v>
          </cell>
          <cell r="O288" t="str">
            <v>AOIR06</v>
          </cell>
          <cell r="P288" t="str">
            <v>A.4.a</v>
          </cell>
          <cell r="Q288" t="str">
            <v>(Rimborsi per Cessione di tessuti e cellule staminali Extraregione)</v>
          </cell>
          <cell r="V288">
            <v>0</v>
          </cell>
          <cell r="W288">
            <v>0</v>
          </cell>
          <cell r="X288">
            <v>0</v>
          </cell>
        </row>
        <row r="289">
          <cell r="H289" t="str">
            <v>AA0660</v>
          </cell>
          <cell r="I289" t="str">
            <v>INPUTAOIR06</v>
          </cell>
          <cell r="J289" t="str">
            <v>INPUTA5</v>
          </cell>
          <cell r="K289" t="str">
            <v>INPUTAA0660</v>
          </cell>
          <cell r="L289" t="str">
            <v>INPUT</v>
          </cell>
          <cell r="M289" t="str">
            <v>ASLR08</v>
          </cell>
          <cell r="N289" t="str">
            <v>ASLR08</v>
          </cell>
          <cell r="O289" t="str">
            <v>AOIR06</v>
          </cell>
          <cell r="P289" t="str">
            <v>A5</v>
          </cell>
          <cell r="Q289" t="str">
            <v>(Rimborsi per Cessione di sangue ed emocomponenti verso terzi nel circuito SRC)</v>
          </cell>
          <cell r="V289">
            <v>0</v>
          </cell>
          <cell r="W289">
            <v>0</v>
          </cell>
          <cell r="X289">
            <v>0</v>
          </cell>
        </row>
        <row r="290">
          <cell r="H290" t="str">
            <v>AA0660</v>
          </cell>
          <cell r="I290" t="str">
            <v>INPUTAOIR06</v>
          </cell>
          <cell r="J290" t="str">
            <v>INPUTA5</v>
          </cell>
          <cell r="K290" t="str">
            <v>INPUTAA0660</v>
          </cell>
          <cell r="L290" t="str">
            <v>INPUT</v>
          </cell>
          <cell r="M290" t="str">
            <v>ASLR08</v>
          </cell>
          <cell r="N290" t="str">
            <v>ASLR08</v>
          </cell>
          <cell r="O290" t="str">
            <v>AOIR06</v>
          </cell>
          <cell r="P290" t="str">
            <v>A5</v>
          </cell>
          <cell r="Q290" t="str">
            <v>(Rimborsi per Cessione di sangue ed emocomponenti verso privati fuori dal circuito SRC)</v>
          </cell>
          <cell r="V290">
            <v>0</v>
          </cell>
          <cell r="W290">
            <v>0</v>
          </cell>
          <cell r="X290">
            <v>0</v>
          </cell>
        </row>
        <row r="291">
          <cell r="H291" t="str">
            <v>AA0660</v>
          </cell>
          <cell r="I291" t="str">
            <v>INPUTAOIR06</v>
          </cell>
          <cell r="J291" t="str">
            <v>INPUTA5</v>
          </cell>
          <cell r="K291" t="str">
            <v>INPUTAA0660</v>
          </cell>
          <cell r="L291" t="str">
            <v>INPUT</v>
          </cell>
          <cell r="M291" t="str">
            <v>ASLR08</v>
          </cell>
          <cell r="N291" t="str">
            <v>ASLR08</v>
          </cell>
          <cell r="O291" t="str">
            <v>AOIR06</v>
          </cell>
          <cell r="P291" t="str">
            <v>A5</v>
          </cell>
          <cell r="Q291" t="str">
            <v>(Rimborsi per cessione di Staminali e tessuti)</v>
          </cell>
          <cell r="V291">
            <v>0</v>
          </cell>
          <cell r="W291">
            <v>0</v>
          </cell>
          <cell r="X291">
            <v>0</v>
          </cell>
        </row>
        <row r="292">
          <cell r="H292" t="str">
            <v>AA0930</v>
          </cell>
          <cell r="I292" t="str">
            <v>INPUTAOIR06</v>
          </cell>
          <cell r="J292" t="str">
            <v>INPUTA5</v>
          </cell>
          <cell r="K292" t="str">
            <v>INPUTAA0930</v>
          </cell>
          <cell r="L292" t="str">
            <v>INPUT</v>
          </cell>
          <cell r="M292" t="str">
            <v>ASLR08</v>
          </cell>
          <cell r="N292" t="str">
            <v>ASLR08</v>
          </cell>
          <cell r="O292" t="str">
            <v>AOIR06</v>
          </cell>
          <cell r="P292" t="str">
            <v>A5</v>
          </cell>
          <cell r="Q292" t="str">
            <v>(Rimborsi per vaccinazioni in copagamento)</v>
          </cell>
          <cell r="V292">
            <v>0</v>
          </cell>
          <cell r="W292">
            <v>0</v>
          </cell>
          <cell r="X292">
            <v>0</v>
          </cell>
        </row>
        <row r="293">
          <cell r="H293" t="str">
            <v>AA0820</v>
          </cell>
          <cell r="I293" t="str">
            <v>INPUTAOIR06</v>
          </cell>
          <cell r="J293" t="str">
            <v>INPUTA5</v>
          </cell>
          <cell r="K293" t="str">
            <v>INPUTAA0820</v>
          </cell>
          <cell r="L293" t="str">
            <v>INPUT</v>
          </cell>
          <cell r="M293" t="str">
            <v>ASLR08</v>
          </cell>
          <cell r="N293" t="str">
            <v>ASLR08</v>
          </cell>
          <cell r="O293" t="str">
            <v>AOIR06</v>
          </cell>
          <cell r="P293" t="str">
            <v>A5</v>
          </cell>
          <cell r="Q293" t="str">
            <v>(Rimborso per acquisto altri beni da parte di ATS/ASST/Fondazioni della Regione)</v>
          </cell>
          <cell r="V293">
            <v>74292</v>
          </cell>
          <cell r="W293">
            <v>74292</v>
          </cell>
          <cell r="X293">
            <v>18573</v>
          </cell>
        </row>
        <row r="294">
          <cell r="H294" t="str">
            <v>AA0860</v>
          </cell>
          <cell r="I294" t="str">
            <v>INPUTAOIR06</v>
          </cell>
          <cell r="J294" t="str">
            <v>INPUTA5</v>
          </cell>
          <cell r="K294" t="str">
            <v>INPUTAA0860</v>
          </cell>
          <cell r="L294" t="str">
            <v>INPUT</v>
          </cell>
          <cell r="M294" t="str">
            <v>ASLR08</v>
          </cell>
          <cell r="N294" t="str">
            <v>ASLR08</v>
          </cell>
          <cell r="O294" t="str">
            <v>AOIR06</v>
          </cell>
          <cell r="P294" t="str">
            <v>A5</v>
          </cell>
          <cell r="Q294" t="str">
            <v>(Rimborso per acquisto altri beni da parte di altri enti pubblici)</v>
          </cell>
          <cell r="V294">
            <v>0</v>
          </cell>
          <cell r="W294">
            <v>0</v>
          </cell>
          <cell r="X294">
            <v>0</v>
          </cell>
        </row>
        <row r="295">
          <cell r="H295" t="str">
            <v>AA0930</v>
          </cell>
          <cell r="I295" t="str">
            <v>INPUTAOIR06</v>
          </cell>
          <cell r="J295" t="str">
            <v>INPUTA5</v>
          </cell>
          <cell r="K295" t="str">
            <v>INPUTAA0930</v>
          </cell>
          <cell r="L295" t="str">
            <v>INPUT</v>
          </cell>
          <cell r="M295" t="str">
            <v>ASLR08</v>
          </cell>
          <cell r="N295" t="str">
            <v>ASLR08</v>
          </cell>
          <cell r="O295" t="str">
            <v>AOIR06</v>
          </cell>
          <cell r="P295" t="str">
            <v>A5</v>
          </cell>
          <cell r="Q295" t="str">
            <v>(Rimborso per acquisto altri beni verso privati)</v>
          </cell>
          <cell r="V295">
            <v>0</v>
          </cell>
          <cell r="W295">
            <v>0</v>
          </cell>
          <cell r="X295">
            <v>0</v>
          </cell>
        </row>
        <row r="296">
          <cell r="H296" t="str">
            <v>AA0830</v>
          </cell>
          <cell r="I296" t="str">
            <v>INPUTAOIR06</v>
          </cell>
          <cell r="J296" t="str">
            <v>INPUTA5</v>
          </cell>
          <cell r="K296" t="str">
            <v>INPUTAA0830</v>
          </cell>
          <cell r="L296" t="str">
            <v>INPUT</v>
          </cell>
          <cell r="M296" t="str">
            <v>ASLR08</v>
          </cell>
          <cell r="N296" t="str">
            <v>ASLR08</v>
          </cell>
          <cell r="O296" t="str">
            <v>AOIR06</v>
          </cell>
          <cell r="P296" t="str">
            <v>A5</v>
          </cell>
          <cell r="Q296" t="str">
            <v>(Altri concorsi, recuperi e rimborsi per attività tipiche da parte di ATS/ASST/Fondazioni della Regione)</v>
          </cell>
          <cell r="V296">
            <v>4304</v>
          </cell>
          <cell r="W296">
            <v>4304</v>
          </cell>
          <cell r="X296">
            <v>1076</v>
          </cell>
        </row>
        <row r="297">
          <cell r="H297" t="str">
            <v>AA0870</v>
          </cell>
          <cell r="I297" t="str">
            <v>INPUTAOIR06</v>
          </cell>
          <cell r="J297" t="str">
            <v>INPUTA5</v>
          </cell>
          <cell r="K297" t="str">
            <v>INPUTAA0870</v>
          </cell>
          <cell r="L297" t="str">
            <v>INPUT</v>
          </cell>
          <cell r="M297" t="str">
            <v>ASLR08</v>
          </cell>
          <cell r="N297" t="str">
            <v>ASLR08</v>
          </cell>
          <cell r="O297" t="str">
            <v>AOIR06</v>
          </cell>
          <cell r="P297" t="str">
            <v>A5</v>
          </cell>
          <cell r="Q297" t="str">
            <v>(Altri concorsi, recuperi e rimborsi per attività tipiche da parte di altri enti pubblici)</v>
          </cell>
          <cell r="V297">
            <v>63142</v>
          </cell>
          <cell r="W297">
            <v>63143</v>
          </cell>
          <cell r="X297">
            <v>15786</v>
          </cell>
        </row>
        <row r="298">
          <cell r="H298" t="str">
            <v>AA0790</v>
          </cell>
          <cell r="I298" t="str">
            <v>INPUTAOIR06</v>
          </cell>
          <cell r="J298" t="str">
            <v>INPUTA5</v>
          </cell>
          <cell r="K298" t="str">
            <v>INPUTAA0790</v>
          </cell>
          <cell r="L298" t="str">
            <v>INPUT</v>
          </cell>
          <cell r="M298" t="str">
            <v>ASLR08</v>
          </cell>
          <cell r="N298" t="str">
            <v>ASLR08</v>
          </cell>
          <cell r="O298" t="str">
            <v>AOIR06</v>
          </cell>
          <cell r="P298" t="str">
            <v>A5</v>
          </cell>
          <cell r="Q298" t="str">
            <v>(Altri concorsi, recuperi e rimborsi per attività tipiche da parte di Regione Lombardia)</v>
          </cell>
          <cell r="V298">
            <v>0</v>
          </cell>
          <cell r="W298">
            <v>0</v>
          </cell>
          <cell r="X298">
            <v>0</v>
          </cell>
        </row>
        <row r="299">
          <cell r="H299" t="str">
            <v/>
          </cell>
          <cell r="I299" t="str">
            <v>INPUTAOIR06</v>
          </cell>
          <cell r="J299" t="str">
            <v>INPUTA.4.a</v>
          </cell>
          <cell r="K299" t="str">
            <v>INPUT</v>
          </cell>
          <cell r="L299" t="str">
            <v>INPUT</v>
          </cell>
          <cell r="M299" t="str">
            <v>ASLR08</v>
          </cell>
          <cell r="N299" t="str">
            <v>ASLR08</v>
          </cell>
          <cell r="O299" t="str">
            <v>AOIR06</v>
          </cell>
          <cell r="P299" t="str">
            <v>A.4.a</v>
          </cell>
          <cell r="Q299" t="str">
            <v>(Ricavi per differenziale tariffe TUC)</v>
          </cell>
          <cell r="V299">
            <v>0</v>
          </cell>
          <cell r="W299">
            <v>0</v>
          </cell>
          <cell r="X299">
            <v>0</v>
          </cell>
        </row>
        <row r="300">
          <cell r="H300" t="str">
            <v>AA0560</v>
          </cell>
          <cell r="I300" t="str">
            <v>INPUTAOIR06</v>
          </cell>
          <cell r="J300" t="str">
            <v>INPUTA.4.a</v>
          </cell>
          <cell r="K300" t="str">
            <v>INPUTAA0560</v>
          </cell>
          <cell r="L300" t="str">
            <v>INPUT</v>
          </cell>
          <cell r="M300" t="str">
            <v>ASLR08</v>
          </cell>
          <cell r="N300" t="str">
            <v>ASLR08</v>
          </cell>
          <cell r="O300" t="str">
            <v>AOIR06</v>
          </cell>
          <cell r="P300" t="str">
            <v>A.4.a</v>
          </cell>
          <cell r="Q300" t="str">
            <v>(Ricavi GSA per differenziale saldo mobilità interregionale)</v>
          </cell>
          <cell r="V300">
            <v>0</v>
          </cell>
          <cell r="W300">
            <v>0</v>
          </cell>
          <cell r="X300">
            <v>0</v>
          </cell>
        </row>
        <row r="301">
          <cell r="H301" t="str">
            <v>AA0561</v>
          </cell>
          <cell r="I301" t="str">
            <v>INPUTAOIR15</v>
          </cell>
          <cell r="J301" t="str">
            <v>INPUTA.4.a</v>
          </cell>
          <cell r="K301" t="str">
            <v>INPUTAA0561</v>
          </cell>
          <cell r="L301" t="str">
            <v>INPUT</v>
          </cell>
          <cell r="M301" t="str">
            <v>ASLR13</v>
          </cell>
          <cell r="N301" t="str">
            <v>ASLR13</v>
          </cell>
          <cell r="O301" t="str">
            <v>AOIR15</v>
          </cell>
          <cell r="P301" t="str">
            <v>A.4.a</v>
          </cell>
          <cell r="Q301" t="str">
            <v>(Altre prestazioni sanitarie e sociosanitarie a rilevanza sanitaria erogate a soggetti pubblici Extraregione)</v>
          </cell>
          <cell r="V301">
            <v>0</v>
          </cell>
          <cell r="W301">
            <v>0</v>
          </cell>
          <cell r="X301">
            <v>0</v>
          </cell>
        </row>
        <row r="302">
          <cell r="H302" t="str">
            <v>AA0561</v>
          </cell>
          <cell r="I302" t="str">
            <v>INPUTAOIR15</v>
          </cell>
          <cell r="J302" t="str">
            <v>INPUTA.4.a</v>
          </cell>
          <cell r="K302" t="str">
            <v>INPUTAA0561</v>
          </cell>
          <cell r="L302" t="str">
            <v>INPUT</v>
          </cell>
          <cell r="M302" t="str">
            <v>ASLR13</v>
          </cell>
          <cell r="N302" t="str">
            <v>ASLR13</v>
          </cell>
          <cell r="O302" t="str">
            <v>AOIR15</v>
          </cell>
          <cell r="P302" t="str">
            <v>A.4.a</v>
          </cell>
          <cell r="Q302" t="str">
            <v>(Rimborsi per Cessione emoderivati Extraregione nel circuito SRC (in compensazione))</v>
          </cell>
          <cell r="V302">
            <v>0</v>
          </cell>
          <cell r="W302">
            <v>0</v>
          </cell>
          <cell r="X302">
            <v>0</v>
          </cell>
        </row>
        <row r="303">
          <cell r="H303" t="str">
            <v>AA0930</v>
          </cell>
          <cell r="I303" t="str">
            <v>INPUTAOIR06</v>
          </cell>
          <cell r="J303" t="str">
            <v>INPUTA5</v>
          </cell>
          <cell r="K303" t="str">
            <v>INPUTAA0930</v>
          </cell>
          <cell r="L303" t="str">
            <v>INPUT</v>
          </cell>
          <cell r="M303" t="str">
            <v>ASLR08</v>
          </cell>
          <cell r="N303" t="str">
            <v>ASLR08</v>
          </cell>
          <cell r="O303" t="str">
            <v>AOIR06</v>
          </cell>
          <cell r="P303" t="str">
            <v>A5</v>
          </cell>
          <cell r="Q303" t="str">
            <v>(Recuperi da personale dipendente  (vitto, alloggio, …))</v>
          </cell>
          <cell r="V303">
            <v>163544</v>
          </cell>
          <cell r="W303">
            <v>163544</v>
          </cell>
          <cell r="X303">
            <v>40886</v>
          </cell>
        </row>
        <row r="304">
          <cell r="H304" t="str">
            <v>AA0930</v>
          </cell>
          <cell r="I304" t="str">
            <v>INPUTAOIR06</v>
          </cell>
          <cell r="J304" t="str">
            <v>INPUTA5</v>
          </cell>
          <cell r="K304" t="str">
            <v>INPUTAA0930</v>
          </cell>
          <cell r="L304" t="str">
            <v>INPUT</v>
          </cell>
          <cell r="M304" t="str">
            <v>ASLR08</v>
          </cell>
          <cell r="N304" t="str">
            <v>ASLR08</v>
          </cell>
          <cell r="O304" t="str">
            <v>AOIR06</v>
          </cell>
          <cell r="P304" t="str">
            <v>A5</v>
          </cell>
          <cell r="Q304" t="str">
            <v>(Concorsi, recuperi, rimborsi da sperimentazioni gestionali (art. 9-bis, D.Lgs. 502/92))</v>
          </cell>
          <cell r="V304">
            <v>0</v>
          </cell>
          <cell r="W304">
            <v>0</v>
          </cell>
          <cell r="X304">
            <v>0</v>
          </cell>
        </row>
        <row r="305">
          <cell r="H305" t="str">
            <v>AA0930</v>
          </cell>
          <cell r="I305" t="str">
            <v>INPUTAOIR06</v>
          </cell>
          <cell r="J305" t="str">
            <v>INPUTA5</v>
          </cell>
          <cell r="K305" t="str">
            <v>INPUTAA0930</v>
          </cell>
          <cell r="L305" t="str">
            <v>INPUT</v>
          </cell>
          <cell r="M305" t="str">
            <v>ASLR08</v>
          </cell>
          <cell r="N305" t="str">
            <v>ASLR08</v>
          </cell>
          <cell r="O305" t="str">
            <v>AOIR06</v>
          </cell>
          <cell r="P305" t="str">
            <v>A5</v>
          </cell>
          <cell r="Q305" t="str">
            <v>(Concorsi, recuperi, rimborsi da esternalizzazioni di servizi)</v>
          </cell>
          <cell r="V305">
            <v>0</v>
          </cell>
          <cell r="W305">
            <v>0</v>
          </cell>
          <cell r="X305">
            <v>0</v>
          </cell>
        </row>
        <row r="306">
          <cell r="H306" t="str">
            <v>AA0930</v>
          </cell>
          <cell r="I306" t="str">
            <v>INPUTAOIR06</v>
          </cell>
          <cell r="J306" t="str">
            <v>INPUTA5</v>
          </cell>
          <cell r="K306" t="str">
            <v>INPUTAA0930</v>
          </cell>
          <cell r="L306" t="str">
            <v>INPUT</v>
          </cell>
          <cell r="M306" t="str">
            <v>ASLR08</v>
          </cell>
          <cell r="N306" t="str">
            <v>ASLR08</v>
          </cell>
          <cell r="O306" t="str">
            <v>AOIR06</v>
          </cell>
          <cell r="P306" t="str">
            <v>A5</v>
          </cell>
          <cell r="Q306" t="str">
            <v>(Rimborso obiettori di coscienza)</v>
          </cell>
          <cell r="V306">
            <v>0</v>
          </cell>
          <cell r="W306">
            <v>0</v>
          </cell>
          <cell r="X306">
            <v>0</v>
          </cell>
        </row>
        <row r="307">
          <cell r="H307" t="str">
            <v/>
          </cell>
          <cell r="I307" t="str">
            <v>INPUTAOIR06</v>
          </cell>
          <cell r="J307" t="str">
            <v>INPUTA5</v>
          </cell>
          <cell r="K307" t="str">
            <v>INPUT</v>
          </cell>
          <cell r="L307" t="str">
            <v>INPUT</v>
          </cell>
          <cell r="M307" t="str">
            <v>ASLR08</v>
          </cell>
          <cell r="N307" t="str">
            <v>ASLR08</v>
          </cell>
          <cell r="O307" t="str">
            <v>AOIR06</v>
          </cell>
          <cell r="P307" t="str">
            <v>A5</v>
          </cell>
          <cell r="Q307" t="str">
            <v>(Quote da utenti per accesso ai servizi socio assistenziali)</v>
          </cell>
          <cell r="V307">
            <v>0</v>
          </cell>
          <cell r="W307">
            <v>0</v>
          </cell>
          <cell r="X307">
            <v>0</v>
          </cell>
        </row>
        <row r="308">
          <cell r="H308" t="str">
            <v>AA0930</v>
          </cell>
          <cell r="I308" t="str">
            <v>INPUTAOIR06</v>
          </cell>
          <cell r="J308" t="str">
            <v>INPUTA5</v>
          </cell>
          <cell r="K308" t="str">
            <v>INPUTAA0930</v>
          </cell>
          <cell r="L308" t="str">
            <v>INPUT</v>
          </cell>
          <cell r="M308" t="str">
            <v>ASLR08</v>
          </cell>
          <cell r="N308" t="str">
            <v>ASLR08</v>
          </cell>
          <cell r="O308" t="str">
            <v>AOIR06</v>
          </cell>
          <cell r="P308" t="str">
            <v>A5</v>
          </cell>
          <cell r="Q308" t="str">
            <v>(Rette a carico degli ospiti per accesso a servizi sociosanitari integrati)</v>
          </cell>
          <cell r="V308">
            <v>0</v>
          </cell>
          <cell r="W308">
            <v>0</v>
          </cell>
          <cell r="X308">
            <v>0</v>
          </cell>
        </row>
        <row r="309">
          <cell r="H309" t="str">
            <v>AA0870</v>
          </cell>
          <cell r="I309" t="str">
            <v>INPUTAOIR06</v>
          </cell>
          <cell r="J309" t="str">
            <v>INPUTA5</v>
          </cell>
          <cell r="K309" t="str">
            <v>INPUTAA0870</v>
          </cell>
          <cell r="L309" t="str">
            <v>INPUT</v>
          </cell>
          <cell r="M309" t="str">
            <v>ASLR08</v>
          </cell>
          <cell r="N309" t="str">
            <v>ASLR08</v>
          </cell>
          <cell r="O309" t="str">
            <v>AOIR06</v>
          </cell>
          <cell r="P309" t="str">
            <v>A5</v>
          </cell>
          <cell r="Q309" t="str">
            <v>(Rette a carico dei Comuni per accesso a servizi sociosanitari integrati)</v>
          </cell>
          <cell r="V309">
            <v>0</v>
          </cell>
          <cell r="W309">
            <v>0</v>
          </cell>
          <cell r="X309">
            <v>0</v>
          </cell>
        </row>
        <row r="310">
          <cell r="H310" t="str">
            <v>AA0870</v>
          </cell>
          <cell r="I310" t="str">
            <v>INPUTAOIR06</v>
          </cell>
          <cell r="J310" t="str">
            <v>INPUTA5</v>
          </cell>
          <cell r="K310" t="str">
            <v>INPUTAA0870</v>
          </cell>
          <cell r="L310" t="str">
            <v>INPUT</v>
          </cell>
          <cell r="M310" t="str">
            <v>ASLR08</v>
          </cell>
          <cell r="N310" t="str">
            <v>ASLR08</v>
          </cell>
          <cell r="O310" t="str">
            <v>AOIR06</v>
          </cell>
          <cell r="P310" t="str">
            <v>A5</v>
          </cell>
          <cell r="Q310" t="str">
            <v>(Rette a carico di altri enti pubblici per accesso a servizi sociosanitari integrati)</v>
          </cell>
          <cell r="V310">
            <v>0</v>
          </cell>
          <cell r="W310">
            <v>0</v>
          </cell>
          <cell r="X310">
            <v>0</v>
          </cell>
        </row>
        <row r="311">
          <cell r="H311" t="str">
            <v>AA0930</v>
          </cell>
          <cell r="I311" t="str">
            <v>INPUTAOIR06</v>
          </cell>
          <cell r="J311" t="str">
            <v>INPUTA5</v>
          </cell>
          <cell r="K311" t="str">
            <v>INPUTAA0930</v>
          </cell>
          <cell r="L311" t="str">
            <v>INPUT</v>
          </cell>
          <cell r="M311" t="str">
            <v>ASLR08</v>
          </cell>
          <cell r="N311" t="str">
            <v>ASLR08</v>
          </cell>
          <cell r="O311" t="str">
            <v>AOIR06</v>
          </cell>
          <cell r="P311" t="str">
            <v>A5</v>
          </cell>
          <cell r="Q311" t="str">
            <v>(Rette a carico di enti privati per accesso a servizi sociosanitari integrati)</v>
          </cell>
          <cell r="V311">
            <v>0</v>
          </cell>
          <cell r="W311">
            <v>0</v>
          </cell>
          <cell r="X311">
            <v>0</v>
          </cell>
        </row>
        <row r="312">
          <cell r="H312" t="str">
            <v>AA0930</v>
          </cell>
          <cell r="I312" t="str">
            <v>INPUTAOIR06</v>
          </cell>
          <cell r="J312" t="str">
            <v>INPUTA5</v>
          </cell>
          <cell r="K312" t="str">
            <v>INPUTAA0930</v>
          </cell>
          <cell r="L312" t="str">
            <v>INPUT</v>
          </cell>
          <cell r="M312" t="str">
            <v>ASLR08</v>
          </cell>
          <cell r="N312" t="str">
            <v>ASLR08</v>
          </cell>
          <cell r="O312" t="str">
            <v>AOIR06</v>
          </cell>
          <cell r="P312" t="str">
            <v>A5</v>
          </cell>
          <cell r="Q312" t="str">
            <v>(Rette solventi per accesso a servizi sociosanitari integrati)</v>
          </cell>
          <cell r="V312">
            <v>0</v>
          </cell>
          <cell r="W312">
            <v>0</v>
          </cell>
          <cell r="X312">
            <v>0</v>
          </cell>
        </row>
        <row r="313">
          <cell r="H313" t="str">
            <v>AA0930</v>
          </cell>
          <cell r="I313" t="str">
            <v>INPUTAOIR06</v>
          </cell>
          <cell r="J313" t="str">
            <v>INPUTA5</v>
          </cell>
          <cell r="K313" t="str">
            <v>INPUTAA0930</v>
          </cell>
          <cell r="L313" t="str">
            <v>INPUT</v>
          </cell>
          <cell r="M313" t="str">
            <v>ASLR08</v>
          </cell>
          <cell r="N313" t="str">
            <v>ASLR08</v>
          </cell>
          <cell r="O313" t="str">
            <v>AOIR06</v>
          </cell>
          <cell r="P313" t="str">
            <v>A5</v>
          </cell>
          <cell r="Q313" t="str">
            <v>(Altri ricavi per concorsi, recuperi e rimborsi verso privati)</v>
          </cell>
          <cell r="V313">
            <v>71182</v>
          </cell>
          <cell r="W313">
            <v>71182</v>
          </cell>
          <cell r="X313">
            <v>17795</v>
          </cell>
        </row>
        <row r="314">
          <cell r="H314" t="str">
            <v>AA0900</v>
          </cell>
          <cell r="I314" t="str">
            <v>INPUTREG</v>
          </cell>
          <cell r="J314" t="str">
            <v>INPUTA5</v>
          </cell>
          <cell r="K314" t="str">
            <v>INPUTAA0900</v>
          </cell>
          <cell r="L314" t="str">
            <v>INPUTREG</v>
          </cell>
          <cell r="P314" t="str">
            <v>A5</v>
          </cell>
          <cell r="Q314" t="str">
            <v>(REGIONE: Pay-back per il superamento del tetto della spesa farmaceutica territoriale)</v>
          </cell>
          <cell r="V314">
            <v>0</v>
          </cell>
          <cell r="W314">
            <v>0</v>
          </cell>
          <cell r="X314">
            <v>0</v>
          </cell>
        </row>
        <row r="315">
          <cell r="H315" t="str">
            <v>AA0910</v>
          </cell>
          <cell r="I315" t="str">
            <v>INPUTREG</v>
          </cell>
          <cell r="J315" t="str">
            <v>INPUTA5</v>
          </cell>
          <cell r="K315" t="str">
            <v>INPUTAA0910</v>
          </cell>
          <cell r="L315" t="str">
            <v>INPUTREG</v>
          </cell>
          <cell r="P315" t="str">
            <v>A5</v>
          </cell>
          <cell r="Q315" t="str">
            <v>(REGIONE:  Pay-back per superamento del tetto della spesa farmaceutica ospedaliera)</v>
          </cell>
          <cell r="V315">
            <v>0</v>
          </cell>
          <cell r="W315">
            <v>0</v>
          </cell>
          <cell r="X315">
            <v>0</v>
          </cell>
        </row>
        <row r="316">
          <cell r="H316" t="str">
            <v>AA0920</v>
          </cell>
          <cell r="I316" t="str">
            <v>INPUTREG</v>
          </cell>
          <cell r="J316" t="str">
            <v>INPUTA5</v>
          </cell>
          <cell r="K316" t="str">
            <v>INPUTAA0920</v>
          </cell>
          <cell r="L316" t="str">
            <v>INPUTREG</v>
          </cell>
          <cell r="P316" t="str">
            <v>A5</v>
          </cell>
          <cell r="Q316" t="str">
            <v>(REGIONE:  Ulteriore Pay-back)</v>
          </cell>
          <cell r="V316">
            <v>0</v>
          </cell>
          <cell r="W316">
            <v>0</v>
          </cell>
          <cell r="X316">
            <v>0</v>
          </cell>
        </row>
        <row r="317">
          <cell r="H317" t="str">
            <v>AA0921</v>
          </cell>
          <cell r="I317" t="str">
            <v>INPUTAOIR06</v>
          </cell>
          <cell r="J317" t="str">
            <v>INPUTA5</v>
          </cell>
          <cell r="K317" t="str">
            <v>INPUTAA0921</v>
          </cell>
          <cell r="L317" t="str">
            <v>INPUT</v>
          </cell>
          <cell r="M317" t="str">
            <v>ASLR08</v>
          </cell>
          <cell r="N317" t="str">
            <v>ASLR08</v>
          </cell>
          <cell r="O317" t="str">
            <v>AOIR06</v>
          </cell>
          <cell r="P317" t="str">
            <v>A5</v>
          </cell>
          <cell r="Q317" t="str">
            <v>(REGIONE: Rimborso per Pay back sui dispositivi medici)</v>
          </cell>
          <cell r="V317">
            <v>0</v>
          </cell>
          <cell r="W317">
            <v>0</v>
          </cell>
          <cell r="X317">
            <v>0</v>
          </cell>
        </row>
        <row r="318">
          <cell r="H318" t="str">
            <v/>
          </cell>
          <cell r="I318" t="str">
            <v>TOTALE</v>
          </cell>
          <cell r="J318" t="str">
            <v>TOTAL</v>
          </cell>
          <cell r="K318" t="str">
            <v>TOTAL</v>
          </cell>
          <cell r="L318" t="str">
            <v>TOTALE</v>
          </cell>
          <cell r="Q318" t="str">
            <v>(A.4) Compartecipazione alla spesa per prestazioni sanitarie - Totale)</v>
          </cell>
          <cell r="V318">
            <v>1298440</v>
          </cell>
          <cell r="W318">
            <v>1298440</v>
          </cell>
          <cell r="X318">
            <v>324610</v>
          </cell>
        </row>
        <row r="319">
          <cell r="H319" t="str">
            <v>AA0950</v>
          </cell>
          <cell r="I319" t="str">
            <v>INPUTAOIR06</v>
          </cell>
          <cell r="J319" t="str">
            <v>INPUTA6</v>
          </cell>
          <cell r="K319" t="str">
            <v>INPUTAA0950</v>
          </cell>
          <cell r="L319" t="str">
            <v>INPUT</v>
          </cell>
          <cell r="M319" t="str">
            <v>ASLR08</v>
          </cell>
          <cell r="N319" t="str">
            <v>ASLR08</v>
          </cell>
          <cell r="O319" t="str">
            <v>AOIR06</v>
          </cell>
          <cell r="P319" t="str">
            <v>A6</v>
          </cell>
          <cell r="Q319" t="str">
            <v>(Ticket sulle prestazioni di specialistica ambulatoriale)</v>
          </cell>
          <cell r="V319">
            <v>1298440</v>
          </cell>
          <cell r="W319">
            <v>1298440</v>
          </cell>
          <cell r="X319">
            <v>324610</v>
          </cell>
        </row>
        <row r="320">
          <cell r="H320" t="str">
            <v>AA0960</v>
          </cell>
          <cell r="I320" t="str">
            <v>INPUTAOIR06</v>
          </cell>
          <cell r="J320" t="str">
            <v>INPUTA6</v>
          </cell>
          <cell r="K320" t="str">
            <v>INPUTAA0960</v>
          </cell>
          <cell r="L320" t="str">
            <v>INPUT</v>
          </cell>
          <cell r="M320" t="str">
            <v>ASLR08</v>
          </cell>
          <cell r="N320" t="str">
            <v>ASLR08</v>
          </cell>
          <cell r="O320" t="str">
            <v>AOIR06</v>
          </cell>
          <cell r="P320" t="str">
            <v>A6</v>
          </cell>
          <cell r="Q320" t="str">
            <v>(Ticket sul prontosoccorso)</v>
          </cell>
          <cell r="V320">
            <v>0</v>
          </cell>
          <cell r="W320">
            <v>0</v>
          </cell>
          <cell r="X320">
            <v>0</v>
          </cell>
        </row>
        <row r="321">
          <cell r="H321" t="str">
            <v>AA0970</v>
          </cell>
          <cell r="I321" t="str">
            <v>INPUTAOIR06</v>
          </cell>
          <cell r="J321" t="str">
            <v>INPUTA6</v>
          </cell>
          <cell r="K321" t="str">
            <v>INPUTAA0970</v>
          </cell>
          <cell r="L321" t="str">
            <v>INPUT</v>
          </cell>
          <cell r="M321" t="str">
            <v>ASLR08</v>
          </cell>
          <cell r="N321" t="str">
            <v>ASLR08</v>
          </cell>
          <cell r="O321" t="str">
            <v>AOIR06</v>
          </cell>
          <cell r="P321" t="str">
            <v>A6</v>
          </cell>
          <cell r="Q321" t="str">
            <v>(Altri Tickets)</v>
          </cell>
          <cell r="V321">
            <v>0</v>
          </cell>
          <cell r="W321">
            <v>0</v>
          </cell>
          <cell r="X321">
            <v>0</v>
          </cell>
        </row>
        <row r="322">
          <cell r="H322" t="str">
            <v/>
          </cell>
          <cell r="I322" t="str">
            <v>TOTALE</v>
          </cell>
          <cell r="J322" t="str">
            <v>TOTAL</v>
          </cell>
          <cell r="K322" t="str">
            <v>TOTAL</v>
          </cell>
          <cell r="L322" t="str">
            <v>TOTALE</v>
          </cell>
          <cell r="Q322" t="str">
            <v>(A.5) Costi capitalizzati - Totale)</v>
          </cell>
          <cell r="V322">
            <v>10160048</v>
          </cell>
          <cell r="W322">
            <v>10160048</v>
          </cell>
          <cell r="X322">
            <v>2540012</v>
          </cell>
        </row>
        <row r="323">
          <cell r="H323" t="str">
            <v>AA1000</v>
          </cell>
          <cell r="I323" t="str">
            <v>INPUT</v>
          </cell>
          <cell r="J323" t="str">
            <v>INPUTA7</v>
          </cell>
          <cell r="K323" t="str">
            <v>INPUTAA1000</v>
          </cell>
          <cell r="L323" t="str">
            <v>INPUT</v>
          </cell>
          <cell r="P323" t="str">
            <v>A7</v>
          </cell>
          <cell r="Q323" t="str">
            <v>(Quota contributi c/capitale da utilizzo finanziamenti per investimenti da Regione)</v>
          </cell>
          <cell r="V323">
            <v>3202463</v>
          </cell>
          <cell r="W323">
            <v>3202463</v>
          </cell>
          <cell r="X323">
            <v>800616</v>
          </cell>
        </row>
        <row r="324">
          <cell r="H324" t="str">
            <v>AA1010</v>
          </cell>
          <cell r="I324" t="str">
            <v>INPUT</v>
          </cell>
          <cell r="J324" t="str">
            <v>INPUTA7</v>
          </cell>
          <cell r="K324" t="str">
            <v>INPUTAA1010</v>
          </cell>
          <cell r="L324" t="str">
            <v>INPUT</v>
          </cell>
          <cell r="P324" t="str">
            <v>A7</v>
          </cell>
          <cell r="Q324" t="str">
            <v>(Quota contributi c/capitale da utilizzo finanziamenti per investimenti da Regione - Beni di prima dotazione)</v>
          </cell>
          <cell r="V324">
            <v>1437140</v>
          </cell>
          <cell r="W324">
            <v>1437140</v>
          </cell>
          <cell r="X324">
            <v>359285</v>
          </cell>
        </row>
        <row r="325">
          <cell r="H325" t="str">
            <v>AA0990</v>
          </cell>
          <cell r="I325" t="str">
            <v>INPUT</v>
          </cell>
          <cell r="J325" t="str">
            <v>INPUTA7</v>
          </cell>
          <cell r="K325" t="str">
            <v>INPUTAA0990</v>
          </cell>
          <cell r="L325" t="str">
            <v>INPUT</v>
          </cell>
          <cell r="P325" t="str">
            <v>A7</v>
          </cell>
          <cell r="Q325" t="str">
            <v>(Quota contributi c/capitale da utilizzo finanziamenti per investimenti dallo Stato)</v>
          </cell>
          <cell r="V325">
            <v>941832</v>
          </cell>
          <cell r="W325">
            <v>941832</v>
          </cell>
          <cell r="X325">
            <v>235458</v>
          </cell>
        </row>
        <row r="326">
          <cell r="H326" t="str">
            <v>AA0990</v>
          </cell>
          <cell r="I326" t="str">
            <v>INPUT</v>
          </cell>
          <cell r="J326" t="str">
            <v>INPUTA7</v>
          </cell>
          <cell r="K326" t="str">
            <v>INPUTAA0990</v>
          </cell>
          <cell r="L326" t="str">
            <v>INPUT</v>
          </cell>
          <cell r="P326" t="str">
            <v>A7</v>
          </cell>
          <cell r="Q326" t="str">
            <v>(Quota contributi c/capitale da utilizzo finanziamenti per investimenti dallo Stato)-PNRR/PNC</v>
          </cell>
          <cell r="V326">
            <v>0</v>
          </cell>
          <cell r="W326">
            <v>0</v>
          </cell>
          <cell r="X326">
            <v>0</v>
          </cell>
        </row>
        <row r="327">
          <cell r="H327" t="str">
            <v>AA1020</v>
          </cell>
          <cell r="I327" t="str">
            <v>INPUT</v>
          </cell>
          <cell r="J327" t="str">
            <v>INPUTA7</v>
          </cell>
          <cell r="K327" t="str">
            <v>INPUTAA1020</v>
          </cell>
          <cell r="L327" t="str">
            <v>INPUT</v>
          </cell>
          <cell r="P327" t="str">
            <v>A7</v>
          </cell>
          <cell r="Q327" t="str">
            <v>(Quota contributi c/esercizio da contributi FSR destinati a investimenti)</v>
          </cell>
          <cell r="V327">
            <v>0</v>
          </cell>
          <cell r="W327">
            <v>0</v>
          </cell>
          <cell r="X327">
            <v>0</v>
          </cell>
        </row>
        <row r="328">
          <cell r="H328" t="str">
            <v>AA1030</v>
          </cell>
          <cell r="I328" t="str">
            <v>INPUT</v>
          </cell>
          <cell r="J328" t="str">
            <v>INPUTA7</v>
          </cell>
          <cell r="K328" t="str">
            <v>INPUTAA1030</v>
          </cell>
          <cell r="L328" t="str">
            <v>INPUT</v>
          </cell>
          <cell r="P328" t="str">
            <v>A7</v>
          </cell>
          <cell r="Q328" t="str">
            <v>(Quota contributi c/esercizio da altri contributi destinati a investimenti)</v>
          </cell>
          <cell r="V328">
            <v>0</v>
          </cell>
          <cell r="W328">
            <v>0</v>
          </cell>
          <cell r="X328">
            <v>0</v>
          </cell>
        </row>
        <row r="329">
          <cell r="H329" t="str">
            <v>AA1040</v>
          </cell>
          <cell r="I329" t="str">
            <v>INPUT</v>
          </cell>
          <cell r="J329" t="str">
            <v>INPUTA7</v>
          </cell>
          <cell r="K329" t="str">
            <v>INPUTAA1040</v>
          </cell>
          <cell r="L329" t="str">
            <v>INPUT</v>
          </cell>
          <cell r="P329" t="str">
            <v>A7</v>
          </cell>
          <cell r="Q329" t="str">
            <v>(Costi capitalizzati da utilizzo riserva plusvalenze da reinvestire)</v>
          </cell>
          <cell r="V329">
            <v>0</v>
          </cell>
          <cell r="W329">
            <v>0</v>
          </cell>
          <cell r="X329">
            <v>0</v>
          </cell>
        </row>
        <row r="330">
          <cell r="H330" t="str">
            <v>AA1040</v>
          </cell>
          <cell r="I330" t="str">
            <v>INPUT</v>
          </cell>
          <cell r="J330" t="str">
            <v>INPUTA7</v>
          </cell>
          <cell r="K330" t="str">
            <v>INPUTAA1040</v>
          </cell>
          <cell r="L330" t="str">
            <v>INPUT</v>
          </cell>
          <cell r="P330" t="str">
            <v>A7</v>
          </cell>
          <cell r="Q330" t="str">
            <v>(Costi capitalizzati da utilizzo riserva successioni e donazioni)</v>
          </cell>
          <cell r="V330">
            <v>3828980</v>
          </cell>
          <cell r="W330">
            <v>3828980</v>
          </cell>
          <cell r="X330">
            <v>957245</v>
          </cell>
        </row>
        <row r="331">
          <cell r="H331" t="str">
            <v>AA1040</v>
          </cell>
          <cell r="I331" t="str">
            <v>INPUT</v>
          </cell>
          <cell r="J331" t="str">
            <v>INPUTA7</v>
          </cell>
          <cell r="K331" t="str">
            <v>INPUTAA1040</v>
          </cell>
          <cell r="L331" t="str">
            <v>INPUT</v>
          </cell>
          <cell r="P331" t="str">
            <v>A7</v>
          </cell>
          <cell r="Q331" t="str">
            <v>(Costi capitalizzati da utilizzo riserva per investimenti)</v>
          </cell>
          <cell r="V331">
            <v>749633</v>
          </cell>
          <cell r="W331">
            <v>749633</v>
          </cell>
          <cell r="X331">
            <v>187408</v>
          </cell>
        </row>
        <row r="332">
          <cell r="H332" t="str">
            <v>AA1050</v>
          </cell>
          <cell r="I332" t="str">
            <v>INPUT</v>
          </cell>
          <cell r="J332" t="str">
            <v>INPUTA8</v>
          </cell>
          <cell r="K332" t="str">
            <v>INPUTAA1050</v>
          </cell>
          <cell r="L332" t="str">
            <v>INPUT</v>
          </cell>
          <cell r="P332" t="str">
            <v>A8</v>
          </cell>
          <cell r="Q332" t="str">
            <v>(Capitalizzazione costi (sostenuti in economia))</v>
          </cell>
          <cell r="V332">
            <v>0</v>
          </cell>
          <cell r="W332">
            <v>0</v>
          </cell>
          <cell r="X332">
            <v>0</v>
          </cell>
        </row>
        <row r="333">
          <cell r="H333" t="str">
            <v/>
          </cell>
          <cell r="I333" t="str">
            <v>TOTALE</v>
          </cell>
          <cell r="J333" t="str">
            <v>TOTAL</v>
          </cell>
          <cell r="K333" t="str">
            <v>TOTAL</v>
          </cell>
          <cell r="L333" t="str">
            <v>TOTALE</v>
          </cell>
          <cell r="Q333" t="str">
            <v>(B) COSTI DELLA PRODUZIONE)</v>
          </cell>
          <cell r="V333">
            <v>248012990</v>
          </cell>
          <cell r="W333">
            <v>253612267</v>
          </cell>
          <cell r="X333">
            <v>63403065</v>
          </cell>
        </row>
        <row r="334">
          <cell r="H334" t="str">
            <v/>
          </cell>
          <cell r="I334" t="str">
            <v>TOTALE</v>
          </cell>
          <cell r="J334" t="str">
            <v>TOTAL</v>
          </cell>
          <cell r="K334" t="str">
            <v>TOTAL</v>
          </cell>
          <cell r="L334" t="str">
            <v>TOTALE</v>
          </cell>
          <cell r="Q334" t="str">
            <v>(B.1) Acquisti di beni - Totale)</v>
          </cell>
          <cell r="V334">
            <v>96913176</v>
          </cell>
          <cell r="W334">
            <v>113661800</v>
          </cell>
          <cell r="X334">
            <v>28415450</v>
          </cell>
        </row>
        <row r="335">
          <cell r="H335" t="str">
            <v/>
          </cell>
          <cell r="I335" t="str">
            <v>TOTALE</v>
          </cell>
          <cell r="J335" t="str">
            <v>TOTAL</v>
          </cell>
          <cell r="K335" t="str">
            <v>TOTAL</v>
          </cell>
          <cell r="L335" t="str">
            <v>TOTALE</v>
          </cell>
          <cell r="Q335" t="str">
            <v>(B.1.A) Acquisti di beni sanitari - Totale)</v>
          </cell>
          <cell r="V335">
            <v>96131832</v>
          </cell>
          <cell r="W335">
            <v>113040664</v>
          </cell>
          <cell r="X335">
            <v>28260166</v>
          </cell>
        </row>
        <row r="336">
          <cell r="H336" t="str">
            <v/>
          </cell>
          <cell r="I336" t="str">
            <v>TOTALE</v>
          </cell>
          <cell r="J336" t="str">
            <v>TOTAL</v>
          </cell>
          <cell r="K336" t="str">
            <v>TOTAL</v>
          </cell>
          <cell r="L336" t="str">
            <v>TOTALE</v>
          </cell>
          <cell r="Q336" t="str">
            <v>(Farmaceutici: Specialità Medicinali)</v>
          </cell>
          <cell r="V336">
            <v>0</v>
          </cell>
          <cell r="W336">
            <v>0</v>
          </cell>
          <cell r="X336">
            <v>0</v>
          </cell>
        </row>
        <row r="337">
          <cell r="H337" t="str">
            <v/>
          </cell>
          <cell r="I337" t="str">
            <v>TOTALEAOIC04</v>
          </cell>
          <cell r="J337" t="str">
            <v>TOTALB.1.a</v>
          </cell>
          <cell r="K337" t="str">
            <v>TOTAL</v>
          </cell>
          <cell r="L337" t="str">
            <v>TOTALE</v>
          </cell>
          <cell r="M337" t="str">
            <v>ASLC14</v>
          </cell>
          <cell r="N337" t="str">
            <v>ASLC14</v>
          </cell>
          <cell r="O337" t="str">
            <v>AOIC04</v>
          </cell>
          <cell r="P337" t="str">
            <v>B.1.a</v>
          </cell>
          <cell r="Q337" t="str">
            <v>(Farmaceutici: Specialità Medicinali (File F compreso HCV))</v>
          </cell>
          <cell r="R337" t="str">
            <v>AB&amp;S</v>
          </cell>
          <cell r="S337" t="str">
            <v>ASLC14_1</v>
          </cell>
          <cell r="T337" t="str">
            <v>BS</v>
          </cell>
          <cell r="U337" t="str">
            <v>AOIC04_1</v>
          </cell>
          <cell r="V337">
            <v>0</v>
          </cell>
          <cell r="W337">
            <v>0</v>
          </cell>
          <cell r="X337">
            <v>0</v>
          </cell>
        </row>
        <row r="338">
          <cell r="H338" t="str">
            <v>BA0040</v>
          </cell>
          <cell r="I338" t="str">
            <v>INPUTAOIC04</v>
          </cell>
          <cell r="J338" t="str">
            <v>INPUTB.1.a</v>
          </cell>
          <cell r="K338" t="str">
            <v>INPUTBA0040</v>
          </cell>
          <cell r="L338" t="str">
            <v>INPUT</v>
          </cell>
          <cell r="M338" t="str">
            <v>ASLC14</v>
          </cell>
          <cell r="N338" t="str">
            <v>ASLC14</v>
          </cell>
          <cell r="O338" t="str">
            <v>AOIC04</v>
          </cell>
          <cell r="P338" t="str">
            <v>B.1.a</v>
          </cell>
          <cell r="Q338" t="str">
            <v>(Farmaceutici: Specialità Medicinali (File F escluso HCV))</v>
          </cell>
          <cell r="R338" t="str">
            <v>AB&amp;S</v>
          </cell>
          <cell r="S338" t="str">
            <v>ASLC14_1</v>
          </cell>
          <cell r="T338" t="str">
            <v>BS</v>
          </cell>
          <cell r="U338" t="str">
            <v>AOIC04_1</v>
          </cell>
          <cell r="V338">
            <v>65012197</v>
          </cell>
          <cell r="W338">
            <v>83890742</v>
          </cell>
          <cell r="X338">
            <v>20972682</v>
          </cell>
        </row>
        <row r="339">
          <cell r="H339" t="str">
            <v>BA0040</v>
          </cell>
          <cell r="I339" t="str">
            <v>INPUTAOIC04</v>
          </cell>
          <cell r="J339" t="str">
            <v>INPUTB.1.a</v>
          </cell>
          <cell r="K339" t="str">
            <v>INPUTBA0040</v>
          </cell>
          <cell r="L339" t="str">
            <v>INPUT</v>
          </cell>
          <cell r="M339" t="str">
            <v>ASLC14</v>
          </cell>
          <cell r="N339" t="str">
            <v>ASLC14</v>
          </cell>
          <cell r="O339" t="str">
            <v>AOIC04</v>
          </cell>
          <cell r="P339" t="str">
            <v>B.1.a</v>
          </cell>
          <cell r="Q339" t="str">
            <v>(Farmaceutici: Specialità Medicinali (HCV))</v>
          </cell>
          <cell r="R339" t="str">
            <v>AB&amp;S</v>
          </cell>
          <cell r="S339" t="str">
            <v>ASLC14_1</v>
          </cell>
          <cell r="T339" t="str">
            <v>BS</v>
          </cell>
          <cell r="U339" t="str">
            <v>AOIC04_1</v>
          </cell>
          <cell r="V339">
            <v>0</v>
          </cell>
          <cell r="W339">
            <v>0</v>
          </cell>
          <cell r="X339">
            <v>0</v>
          </cell>
        </row>
        <row r="340">
          <cell r="H340" t="str">
            <v>BA0040</v>
          </cell>
          <cell r="I340" t="str">
            <v>INPUTAOIC04</v>
          </cell>
          <cell r="J340" t="str">
            <v>INPUTB.1.a</v>
          </cell>
          <cell r="K340" t="str">
            <v>INPUTBA0040</v>
          </cell>
          <cell r="L340" t="str">
            <v>INPUT</v>
          </cell>
          <cell r="M340" t="str">
            <v>ASLC14</v>
          </cell>
          <cell r="N340" t="str">
            <v>ASLC14</v>
          </cell>
          <cell r="O340" t="str">
            <v>AOIC04</v>
          </cell>
          <cell r="P340" t="str">
            <v>B.1.a</v>
          </cell>
          <cell r="Q340" t="str">
            <v>(Farmaceutici: Specialità Medicinali (altro: farmaci ospedalieri))</v>
          </cell>
          <cell r="R340" t="str">
            <v>AB&amp;S</v>
          </cell>
          <cell r="S340" t="str">
            <v>ASLC14_1</v>
          </cell>
          <cell r="T340" t="str">
            <v>BS</v>
          </cell>
          <cell r="U340" t="str">
            <v>AOIC04_1</v>
          </cell>
          <cell r="V340">
            <v>7864373</v>
          </cell>
          <cell r="W340">
            <v>7972581</v>
          </cell>
          <cell r="X340">
            <v>1993146</v>
          </cell>
        </row>
        <row r="341">
          <cell r="H341" t="str">
            <v>BA0040</v>
          </cell>
          <cell r="I341" t="str">
            <v>INPUTAOIC04</v>
          </cell>
          <cell r="J341" t="str">
            <v>INPUTB.1.a</v>
          </cell>
          <cell r="K341" t="str">
            <v>INPUTBA0040</v>
          </cell>
          <cell r="L341" t="str">
            <v>INPUT</v>
          </cell>
          <cell r="M341" t="str">
            <v>ASLC05</v>
          </cell>
          <cell r="N341" t="str">
            <v>ASLC05</v>
          </cell>
          <cell r="O341" t="str">
            <v>AOIC04</v>
          </cell>
          <cell r="P341" t="str">
            <v>B.1.a</v>
          </cell>
          <cell r="Q341" t="str">
            <v>(Farmaceutici: Specialità Medicinali (Doppio Canale ex Nota CUF 37))</v>
          </cell>
          <cell r="T341" t="str">
            <v>BS</v>
          </cell>
          <cell r="U341" t="str">
            <v>AOIC04_1</v>
          </cell>
          <cell r="V341">
            <v>1734971</v>
          </cell>
          <cell r="W341">
            <v>1734320</v>
          </cell>
          <cell r="X341">
            <v>433580</v>
          </cell>
        </row>
        <row r="342">
          <cell r="H342" t="str">
            <v>BA0040</v>
          </cell>
          <cell r="I342" t="str">
            <v>INPUTAOIC04</v>
          </cell>
          <cell r="J342" t="str">
            <v>INPUTB.1.a</v>
          </cell>
          <cell r="K342" t="str">
            <v>INPUTBA0040</v>
          </cell>
          <cell r="L342" t="str">
            <v>INPUT</v>
          </cell>
          <cell r="M342" t="str">
            <v>ASLC05</v>
          </cell>
          <cell r="N342" t="str">
            <v>ASLC05</v>
          </cell>
          <cell r="O342" t="str">
            <v>AOIC04</v>
          </cell>
          <cell r="P342" t="str">
            <v>B.1.a</v>
          </cell>
          <cell r="Q342" t="str">
            <v>(Farmaceutici: Specialità Medicinali (Primo Ciclo terapeutico D.G.R. 10246/02))</v>
          </cell>
          <cell r="T342" t="str">
            <v>BS</v>
          </cell>
          <cell r="U342" t="str">
            <v>AOIC04_1</v>
          </cell>
          <cell r="V342">
            <v>43224</v>
          </cell>
          <cell r="W342">
            <v>43224</v>
          </cell>
          <cell r="X342">
            <v>10806</v>
          </cell>
        </row>
        <row r="343">
          <cell r="H343" t="str">
            <v>BA0301</v>
          </cell>
          <cell r="I343" t="str">
            <v>INPUTAOIC04</v>
          </cell>
          <cell r="J343" t="str">
            <v>INPUTB.1.a</v>
          </cell>
          <cell r="K343" t="str">
            <v>INPUTBA0301</v>
          </cell>
          <cell r="L343" t="str">
            <v>INPUT</v>
          </cell>
          <cell r="M343" t="str">
            <v>ASLC14</v>
          </cell>
          <cell r="N343" t="str">
            <v>ASLC14</v>
          </cell>
          <cell r="O343" t="str">
            <v>AOIC04</v>
          </cell>
          <cell r="P343" t="str">
            <v>B.1.a</v>
          </cell>
          <cell r="Q343" t="str">
            <v>(Farmaceutici: Specialità Medicinali da ATS/ASST/Fondazioni della Regione)</v>
          </cell>
          <cell r="R343" t="str">
            <v>AB&amp;S</v>
          </cell>
          <cell r="S343" t="str">
            <v>ASLC14_1</v>
          </cell>
          <cell r="T343" t="str">
            <v>BS</v>
          </cell>
          <cell r="U343" t="str">
            <v>AOIC04_1</v>
          </cell>
          <cell r="V343">
            <v>0</v>
          </cell>
          <cell r="W343">
            <v>0</v>
          </cell>
          <cell r="X343">
            <v>0</v>
          </cell>
        </row>
        <row r="344">
          <cell r="H344" t="str">
            <v>BA0301</v>
          </cell>
          <cell r="I344" t="str">
            <v>INPUTAOIC04</v>
          </cell>
          <cell r="J344" t="str">
            <v>INPUTB.1.a</v>
          </cell>
          <cell r="K344" t="str">
            <v>INPUTBA0301</v>
          </cell>
          <cell r="L344" t="str">
            <v>INPUT</v>
          </cell>
          <cell r="M344" t="str">
            <v>ASLC05</v>
          </cell>
          <cell r="N344" t="str">
            <v>ASLC05</v>
          </cell>
          <cell r="O344" t="str">
            <v>AOIC04</v>
          </cell>
          <cell r="P344" t="str">
            <v>B.1.a</v>
          </cell>
          <cell r="Q344" t="str">
            <v>(Farmaceutici: Specialità Medicinali (Doppio Canale ex Nota CUF 37) da ATS/ASST/Fondazioni della Regione)</v>
          </cell>
          <cell r="T344" t="str">
            <v>BS</v>
          </cell>
          <cell r="U344" t="str">
            <v>AOIC04_1</v>
          </cell>
          <cell r="V344">
            <v>0</v>
          </cell>
          <cell r="W344">
            <v>0</v>
          </cell>
          <cell r="X344">
            <v>0</v>
          </cell>
        </row>
        <row r="345">
          <cell r="H345" t="str">
            <v>BA0040</v>
          </cell>
          <cell r="I345" t="str">
            <v>INPUTAOIC04</v>
          </cell>
          <cell r="J345" t="str">
            <v>INPUTB.1.a</v>
          </cell>
          <cell r="K345" t="str">
            <v>INPUTBA0040</v>
          </cell>
          <cell r="L345" t="str">
            <v>INPUT</v>
          </cell>
          <cell r="M345" t="str">
            <v>ASLC14</v>
          </cell>
          <cell r="N345" t="str">
            <v>ASLC14</v>
          </cell>
          <cell r="O345" t="str">
            <v>AOIC04</v>
          </cell>
          <cell r="P345" t="str">
            <v>B.1.a</v>
          </cell>
          <cell r="Q345" t="str">
            <v>(Farmaceutici: Ossigeno)</v>
          </cell>
          <cell r="R345" t="str">
            <v>AB&amp;S</v>
          </cell>
          <cell r="S345" t="str">
            <v>ASLC14_1</v>
          </cell>
          <cell r="T345" t="str">
            <v>BS</v>
          </cell>
          <cell r="U345" t="str">
            <v>AOIC04_1</v>
          </cell>
          <cell r="V345">
            <v>14888</v>
          </cell>
          <cell r="W345">
            <v>14888</v>
          </cell>
          <cell r="X345">
            <v>3722</v>
          </cell>
        </row>
        <row r="346">
          <cell r="H346" t="str">
            <v>BA0040</v>
          </cell>
          <cell r="I346" t="str">
            <v>INPUTAOIC04</v>
          </cell>
          <cell r="J346" t="str">
            <v>INPUTB.1.a</v>
          </cell>
          <cell r="K346" t="str">
            <v>INPUTBA0040</v>
          </cell>
          <cell r="L346" t="str">
            <v>INPUT</v>
          </cell>
          <cell r="M346" t="str">
            <v>ASLC05</v>
          </cell>
          <cell r="N346" t="str">
            <v>ASLC05</v>
          </cell>
          <cell r="O346" t="str">
            <v>AOIC04</v>
          </cell>
          <cell r="P346" t="str">
            <v>B.1.a</v>
          </cell>
          <cell r="Q346" t="str">
            <v>(Farmaceutici: Ossigeno (Doppio Canale))</v>
          </cell>
          <cell r="T346" t="str">
            <v>BS</v>
          </cell>
          <cell r="U346" t="str">
            <v>AOIC04_1</v>
          </cell>
          <cell r="V346">
            <v>0</v>
          </cell>
          <cell r="W346">
            <v>0</v>
          </cell>
          <cell r="X346">
            <v>0</v>
          </cell>
        </row>
        <row r="347">
          <cell r="H347" t="str">
            <v>BA0301</v>
          </cell>
          <cell r="I347" t="str">
            <v>INPUTAOIC04</v>
          </cell>
          <cell r="J347" t="str">
            <v>INPUTB.1.a</v>
          </cell>
          <cell r="K347" t="str">
            <v>INPUTBA0301</v>
          </cell>
          <cell r="L347" t="str">
            <v>INPUT</v>
          </cell>
          <cell r="M347" t="str">
            <v>ASLC14</v>
          </cell>
          <cell r="N347" t="str">
            <v>ASLC14</v>
          </cell>
          <cell r="O347" t="str">
            <v>AOIC04</v>
          </cell>
          <cell r="P347" t="str">
            <v>B.1.a</v>
          </cell>
          <cell r="Q347" t="str">
            <v>(Farmaceutici: Ossigeno da ATS/ASST/Fondazioni della Regione)</v>
          </cell>
          <cell r="R347" t="str">
            <v>AB&amp;S</v>
          </cell>
          <cell r="S347" t="str">
            <v>ASLC14_1</v>
          </cell>
          <cell r="T347" t="str">
            <v>BS</v>
          </cell>
          <cell r="U347" t="str">
            <v>AOIC04_1</v>
          </cell>
          <cell r="V347">
            <v>0</v>
          </cell>
          <cell r="W347">
            <v>0</v>
          </cell>
          <cell r="X347">
            <v>0</v>
          </cell>
        </row>
        <row r="348">
          <cell r="H348" t="str">
            <v>BA0301</v>
          </cell>
          <cell r="I348" t="str">
            <v>INPUTAOIC04</v>
          </cell>
          <cell r="J348" t="str">
            <v>INPUTB.1.a</v>
          </cell>
          <cell r="K348" t="str">
            <v>INPUTBA0301</v>
          </cell>
          <cell r="L348" t="str">
            <v>INPUT</v>
          </cell>
          <cell r="M348" t="str">
            <v>ASLC05</v>
          </cell>
          <cell r="N348" t="str">
            <v>ASLC05</v>
          </cell>
          <cell r="O348" t="str">
            <v>AOIC04</v>
          </cell>
          <cell r="P348" t="str">
            <v>B.1.a</v>
          </cell>
          <cell r="Q348" t="str">
            <v>(Farmaceutici: Ossigeno (Doppio Canale) da ATS/ASST/Fondazioni della Regione)</v>
          </cell>
          <cell r="T348" t="str">
            <v>BS</v>
          </cell>
          <cell r="U348" t="str">
            <v>AOIC04_1</v>
          </cell>
          <cell r="V348">
            <v>0</v>
          </cell>
          <cell r="W348">
            <v>0</v>
          </cell>
          <cell r="X348">
            <v>0</v>
          </cell>
        </row>
        <row r="349">
          <cell r="H349" t="str">
            <v>BA0050</v>
          </cell>
          <cell r="I349" t="str">
            <v>INPUTAOIC04</v>
          </cell>
          <cell r="J349" t="str">
            <v>INPUTB.1.a</v>
          </cell>
          <cell r="K349" t="str">
            <v>INPUTBA0050</v>
          </cell>
          <cell r="L349" t="str">
            <v>INPUT</v>
          </cell>
          <cell r="M349" t="str">
            <v>ASLC14</v>
          </cell>
          <cell r="N349" t="str">
            <v>ASLC14</v>
          </cell>
          <cell r="O349" t="str">
            <v>AOIC04</v>
          </cell>
          <cell r="P349" t="str">
            <v>B.1.a</v>
          </cell>
          <cell r="Q349" t="str">
            <v>(Farmaceutici: Specialità Medicinali SENZA AIC)</v>
          </cell>
          <cell r="R349" t="str">
            <v>AB&amp;S</v>
          </cell>
          <cell r="S349" t="str">
            <v>ASLC14_1</v>
          </cell>
          <cell r="T349" t="str">
            <v>BS</v>
          </cell>
          <cell r="U349" t="str">
            <v>AOIC04_1</v>
          </cell>
          <cell r="V349">
            <v>210488</v>
          </cell>
          <cell r="W349">
            <v>210488</v>
          </cell>
          <cell r="X349">
            <v>52622</v>
          </cell>
        </row>
        <row r="350">
          <cell r="H350" t="str">
            <v>BA0050</v>
          </cell>
          <cell r="I350" t="str">
            <v>INPUTAOIC04</v>
          </cell>
          <cell r="J350" t="str">
            <v>INPUTB.1.a</v>
          </cell>
          <cell r="K350" t="str">
            <v>INPUTBA0050</v>
          </cell>
          <cell r="L350" t="str">
            <v>INPUT</v>
          </cell>
          <cell r="M350" t="str">
            <v>ASLC14</v>
          </cell>
          <cell r="N350" t="str">
            <v>ASLC14</v>
          </cell>
          <cell r="O350" t="str">
            <v>AOIC04</v>
          </cell>
          <cell r="P350" t="str">
            <v>B.1.a</v>
          </cell>
          <cell r="Q350" t="str">
            <v>(Farmaceutici: Galenici e altri medicinali SENZA AIC)</v>
          </cell>
          <cell r="R350" t="str">
            <v>AB&amp;S</v>
          </cell>
          <cell r="S350" t="str">
            <v>ASLC14_1</v>
          </cell>
          <cell r="T350" t="str">
            <v>BS</v>
          </cell>
          <cell r="U350" t="str">
            <v>AOIC04_1</v>
          </cell>
          <cell r="V350">
            <v>12076</v>
          </cell>
          <cell r="W350">
            <v>12076</v>
          </cell>
          <cell r="X350">
            <v>3019</v>
          </cell>
        </row>
        <row r="351">
          <cell r="H351" t="str">
            <v>BA0051</v>
          </cell>
          <cell r="I351" t="str">
            <v>INPUTAOIC04</v>
          </cell>
          <cell r="J351" t="str">
            <v>INPUTB.1.a</v>
          </cell>
          <cell r="K351" t="str">
            <v>INPUTBA0051</v>
          </cell>
          <cell r="L351" t="str">
            <v>INPUT</v>
          </cell>
          <cell r="M351" t="str">
            <v>ASLC14</v>
          </cell>
          <cell r="N351" t="str">
            <v>ASLC14</v>
          </cell>
          <cell r="O351" t="str">
            <v>AOIC04</v>
          </cell>
          <cell r="P351" t="str">
            <v>B.1.a</v>
          </cell>
          <cell r="Q351" t="str">
            <v>(Farmaceutici: Ossigeno e gas medicali SENZA AIC)</v>
          </cell>
          <cell r="R351" t="str">
            <v>AB&amp;S</v>
          </cell>
          <cell r="S351" t="str">
            <v>ASLC14_1</v>
          </cell>
          <cell r="T351" t="str">
            <v>BS</v>
          </cell>
          <cell r="U351" t="str">
            <v>AOIC04_1</v>
          </cell>
          <cell r="V351">
            <v>205157</v>
          </cell>
          <cell r="W351">
            <v>145112</v>
          </cell>
          <cell r="X351">
            <v>36278</v>
          </cell>
        </row>
        <row r="352">
          <cell r="H352" t="str">
            <v>BA0040</v>
          </cell>
          <cell r="I352" t="str">
            <v>INPUTAOIC04</v>
          </cell>
          <cell r="J352" t="str">
            <v>INPUTB.1.a</v>
          </cell>
          <cell r="K352" t="str">
            <v>INPUTBA0040</v>
          </cell>
          <cell r="L352" t="str">
            <v>INPUT</v>
          </cell>
          <cell r="M352" t="str">
            <v>ASLC14</v>
          </cell>
          <cell r="N352" t="str">
            <v>ASLC14</v>
          </cell>
          <cell r="O352" t="str">
            <v>AOIC04</v>
          </cell>
          <cell r="P352" t="str">
            <v>B.1.a</v>
          </cell>
          <cell r="Q352" t="str">
            <v>(Emoderivati)</v>
          </cell>
          <cell r="R352" t="str">
            <v>AB&amp;S</v>
          </cell>
          <cell r="S352" t="str">
            <v>ASLC14_1</v>
          </cell>
          <cell r="T352" t="str">
            <v>BS</v>
          </cell>
          <cell r="U352" t="str">
            <v>AOIC04_1</v>
          </cell>
          <cell r="V352">
            <v>58619</v>
          </cell>
          <cell r="W352">
            <v>58619</v>
          </cell>
          <cell r="X352">
            <v>14654</v>
          </cell>
        </row>
        <row r="353">
          <cell r="H353" t="str">
            <v>BA0063</v>
          </cell>
          <cell r="I353" t="str">
            <v>INPUTAOIC04</v>
          </cell>
          <cell r="J353" t="str">
            <v>INPUTB.1.a</v>
          </cell>
          <cell r="K353" t="str">
            <v>INPUTBA0063</v>
          </cell>
          <cell r="L353" t="str">
            <v>INPUT</v>
          </cell>
          <cell r="M353" t="str">
            <v>ASLC14</v>
          </cell>
          <cell r="N353" t="str">
            <v>ASLC14</v>
          </cell>
          <cell r="O353" t="str">
            <v>AOIC04</v>
          </cell>
          <cell r="P353" t="str">
            <v>B.1.a</v>
          </cell>
          <cell r="Q353" t="str">
            <v>(Emoderivati di produzione regionale da Privati nel circuito SRC)</v>
          </cell>
          <cell r="R353" t="str">
            <v>AB&amp;S</v>
          </cell>
          <cell r="S353" t="str">
            <v>ASLC14_1</v>
          </cell>
          <cell r="T353" t="str">
            <v>BS</v>
          </cell>
          <cell r="U353" t="str">
            <v>AOIC04_1</v>
          </cell>
          <cell r="V353">
            <v>0</v>
          </cell>
          <cell r="W353">
            <v>0</v>
          </cell>
          <cell r="X353">
            <v>0</v>
          </cell>
        </row>
        <row r="354">
          <cell r="H354" t="str">
            <v>BA0040</v>
          </cell>
          <cell r="I354" t="str">
            <v>INPUTAOIC04</v>
          </cell>
          <cell r="J354" t="str">
            <v>INPUTB.1.a</v>
          </cell>
          <cell r="K354" t="str">
            <v>INPUTBA0040</v>
          </cell>
          <cell r="L354" t="str">
            <v>INPUT</v>
          </cell>
          <cell r="M354" t="str">
            <v>ASLC05</v>
          </cell>
          <cell r="N354" t="str">
            <v>ASLC05</v>
          </cell>
          <cell r="O354" t="str">
            <v>AOIC04</v>
          </cell>
          <cell r="P354" t="str">
            <v>B.1.a</v>
          </cell>
          <cell r="Q354" t="str">
            <v>(Emoderivati (Doppio Canale ex Nota CUF 37))</v>
          </cell>
          <cell r="T354" t="str">
            <v>BS</v>
          </cell>
          <cell r="U354" t="str">
            <v>AOIC04_1</v>
          </cell>
          <cell r="V354">
            <v>0</v>
          </cell>
          <cell r="W354">
            <v>0</v>
          </cell>
          <cell r="X354">
            <v>0</v>
          </cell>
        </row>
        <row r="355">
          <cell r="H355" t="str">
            <v>BA0301</v>
          </cell>
          <cell r="I355" t="str">
            <v>INPUTAOIC04</v>
          </cell>
          <cell r="J355" t="str">
            <v>INPUTB.1.a</v>
          </cell>
          <cell r="K355" t="str">
            <v>INPUTBA0301</v>
          </cell>
          <cell r="L355" t="str">
            <v>INPUT</v>
          </cell>
          <cell r="M355" t="str">
            <v>ASLC14</v>
          </cell>
          <cell r="N355" t="str">
            <v>ASLC14</v>
          </cell>
          <cell r="O355" t="str">
            <v>AOIC04</v>
          </cell>
          <cell r="P355" t="str">
            <v>B.1.a</v>
          </cell>
          <cell r="Q355" t="str">
            <v>(Emoderivati da ATS/ASST/Fondazioni della Regione  ESCLUSI EMODERIVATI GESTITI VIA CONSORZIO INTERREGIONALE])</v>
          </cell>
          <cell r="R355" t="str">
            <v>AB&amp;S</v>
          </cell>
          <cell r="S355" t="str">
            <v>ASLC14_1</v>
          </cell>
          <cell r="T355" t="str">
            <v>BS</v>
          </cell>
          <cell r="U355" t="str">
            <v>AOIC04_1</v>
          </cell>
          <cell r="V355">
            <v>0</v>
          </cell>
          <cell r="W355">
            <v>0</v>
          </cell>
          <cell r="X355">
            <v>0</v>
          </cell>
        </row>
        <row r="356">
          <cell r="H356" t="str">
            <v>BA0301</v>
          </cell>
          <cell r="I356" t="str">
            <v>INPUTAOIC04</v>
          </cell>
          <cell r="J356" t="str">
            <v>INPUTB.1.a</v>
          </cell>
          <cell r="K356" t="str">
            <v>INPUTBA0301</v>
          </cell>
          <cell r="L356" t="str">
            <v>INPUT</v>
          </cell>
          <cell r="M356" t="str">
            <v>ASLC14</v>
          </cell>
          <cell r="N356" t="str">
            <v>ASLC14</v>
          </cell>
          <cell r="O356" t="str">
            <v>AOIC04</v>
          </cell>
          <cell r="P356" t="str">
            <v>B.1.a</v>
          </cell>
          <cell r="Q356" t="str">
            <v>(Emoderivati da ATS/ASST/Fondazioni della Regione SOLAMENTE OVE GESTITI NELL'AMBITO DEL CONSORZIO INTERREGIONALE])</v>
          </cell>
          <cell r="R356" t="str">
            <v>AB&amp;S</v>
          </cell>
          <cell r="S356" t="str">
            <v>ASLC14_1</v>
          </cell>
          <cell r="T356" t="str">
            <v>BS</v>
          </cell>
          <cell r="U356" t="str">
            <v>AOIC04_1</v>
          </cell>
          <cell r="V356">
            <v>0</v>
          </cell>
          <cell r="W356">
            <v>0</v>
          </cell>
          <cell r="X356">
            <v>0</v>
          </cell>
        </row>
        <row r="357">
          <cell r="H357" t="str">
            <v>BA0040</v>
          </cell>
          <cell r="I357" t="str">
            <v>INPUTAOIC04</v>
          </cell>
          <cell r="J357" t="str">
            <v>INPUTB.1.a</v>
          </cell>
          <cell r="K357" t="str">
            <v>INPUTBA0040</v>
          </cell>
          <cell r="L357" t="str">
            <v>INPUT</v>
          </cell>
          <cell r="M357" t="str">
            <v>ASLC14</v>
          </cell>
          <cell r="N357" t="str">
            <v>ASLC14</v>
          </cell>
          <cell r="O357" t="str">
            <v>AOIC04</v>
          </cell>
          <cell r="P357" t="str">
            <v>B.1.a</v>
          </cell>
          <cell r="Q357" t="str">
            <v>(Emoderivati da Az. Pubbliche ExtraRegione SOLAMENTE OVE GESTITI NELL'AMBITO DEL CONSORZIO INTERREGIONALE])</v>
          </cell>
          <cell r="R357" t="str">
            <v>AB&amp;S</v>
          </cell>
          <cell r="S357" t="str">
            <v>ASLC14_1</v>
          </cell>
          <cell r="T357" t="str">
            <v>BS</v>
          </cell>
          <cell r="U357" t="str">
            <v>AOIC04_1</v>
          </cell>
          <cell r="V357">
            <v>0</v>
          </cell>
          <cell r="W357">
            <v>0</v>
          </cell>
          <cell r="X357">
            <v>0</v>
          </cell>
        </row>
        <row r="358">
          <cell r="H358" t="str">
            <v>BA0301</v>
          </cell>
          <cell r="I358" t="str">
            <v>INPUTAOIC04</v>
          </cell>
          <cell r="J358" t="str">
            <v>INPUTB.1.a</v>
          </cell>
          <cell r="K358" t="str">
            <v>INPUTBA0301</v>
          </cell>
          <cell r="L358" t="str">
            <v>INPUT</v>
          </cell>
          <cell r="M358" t="str">
            <v>ASLC05</v>
          </cell>
          <cell r="N358" t="str">
            <v>ASLC05</v>
          </cell>
          <cell r="O358" t="str">
            <v>AOIC04</v>
          </cell>
          <cell r="P358" t="str">
            <v>B.1.a</v>
          </cell>
          <cell r="Q358" t="str">
            <v>(Emoderivati (Doppio Canale ex Nota CUF 37) da ATS/ASST/Fondazioni della Regione)</v>
          </cell>
          <cell r="T358" t="str">
            <v>BS</v>
          </cell>
          <cell r="U358" t="str">
            <v>AOIC04_1</v>
          </cell>
          <cell r="V358">
            <v>0</v>
          </cell>
          <cell r="W358">
            <v>0</v>
          </cell>
          <cell r="X358">
            <v>0</v>
          </cell>
        </row>
        <row r="359">
          <cell r="H359" t="str">
            <v>BA0060</v>
          </cell>
          <cell r="I359" t="str">
            <v>TOTALEAOIC04</v>
          </cell>
          <cell r="J359" t="str">
            <v>TOTALB.1.a</v>
          </cell>
          <cell r="K359" t="str">
            <v>TOTALBA0060</v>
          </cell>
          <cell r="L359" t="str">
            <v>TOTALE</v>
          </cell>
          <cell r="M359" t="str">
            <v>ASLC14</v>
          </cell>
          <cell r="N359" t="str">
            <v>ASLC14</v>
          </cell>
          <cell r="O359" t="str">
            <v>AOIC04</v>
          </cell>
          <cell r="P359" t="str">
            <v>B.1.a</v>
          </cell>
          <cell r="Q359" t="str">
            <v>(Emoderivati di produzione regionale)</v>
          </cell>
          <cell r="R359" t="str">
            <v>AB&amp;S</v>
          </cell>
          <cell r="S359" t="str">
            <v>ASLC14_1</v>
          </cell>
          <cell r="T359" t="str">
            <v>BS</v>
          </cell>
          <cell r="U359" t="str">
            <v>AOIC04_1</v>
          </cell>
          <cell r="V359">
            <v>0</v>
          </cell>
          <cell r="W359">
            <v>136928</v>
          </cell>
          <cell r="X359">
            <v>34232</v>
          </cell>
        </row>
        <row r="360">
          <cell r="H360" t="str">
            <v>BA0061</v>
          </cell>
          <cell r="I360" t="str">
            <v>INPUTAOIC04</v>
          </cell>
          <cell r="J360" t="str">
            <v>INPUTB.1.a</v>
          </cell>
          <cell r="K360" t="str">
            <v>INPUTBA0061</v>
          </cell>
          <cell r="L360" t="str">
            <v>INPUT</v>
          </cell>
          <cell r="M360" t="str">
            <v>ASLC14</v>
          </cell>
          <cell r="N360" t="str">
            <v>ASLC14</v>
          </cell>
          <cell r="O360" t="str">
            <v>AOIC04</v>
          </cell>
          <cell r="P360" t="str">
            <v>B.1.a</v>
          </cell>
          <cell r="Q360" t="str">
            <v>(Emoderivati di produzione regionale da ATS/ASST/IRCCS/Fondazioni della Regione fuori circuito SRC)</v>
          </cell>
          <cell r="R360" t="str">
            <v>AB&amp;S</v>
          </cell>
          <cell r="S360" t="str">
            <v>ASLC14_1</v>
          </cell>
          <cell r="T360" t="str">
            <v>BS</v>
          </cell>
          <cell r="U360" t="str">
            <v>AOIC04_1</v>
          </cell>
          <cell r="V360">
            <v>0</v>
          </cell>
          <cell r="W360">
            <v>0</v>
          </cell>
          <cell r="X360">
            <v>0</v>
          </cell>
        </row>
        <row r="361">
          <cell r="H361" t="str">
            <v>BA0061</v>
          </cell>
          <cell r="I361" t="str">
            <v>INPUTAOIC04</v>
          </cell>
          <cell r="J361" t="str">
            <v>INPUTB.1.a</v>
          </cell>
          <cell r="K361" t="str">
            <v>INPUTBA0061</v>
          </cell>
          <cell r="L361" t="str">
            <v>INPUT</v>
          </cell>
          <cell r="M361" t="str">
            <v>ASLC14</v>
          </cell>
          <cell r="N361" t="str">
            <v>ASLC14</v>
          </cell>
          <cell r="O361" t="str">
            <v>AOIC04</v>
          </cell>
          <cell r="P361" t="str">
            <v>B.1.a</v>
          </cell>
          <cell r="Q361" t="str">
            <v>(Emoderivati di produzione regionale da ATS/ASST/IRCCS/Fondazioni della Regione nel circuito SRC)</v>
          </cell>
          <cell r="R361" t="str">
            <v>AB&amp;S</v>
          </cell>
          <cell r="S361" t="str">
            <v>ASLC14_1</v>
          </cell>
          <cell r="T361" t="str">
            <v>BS</v>
          </cell>
          <cell r="U361" t="str">
            <v>AOIC04_1</v>
          </cell>
          <cell r="V361">
            <v>136928</v>
          </cell>
          <cell r="W361">
            <v>136928</v>
          </cell>
          <cell r="X361">
            <v>34232</v>
          </cell>
        </row>
        <row r="362">
          <cell r="H362" t="str">
            <v>BA0062</v>
          </cell>
          <cell r="I362" t="str">
            <v>INPUTAOIC04</v>
          </cell>
          <cell r="J362" t="str">
            <v>INPUTB.1.a</v>
          </cell>
          <cell r="K362" t="str">
            <v>INPUTBA0062</v>
          </cell>
          <cell r="L362" t="str">
            <v>INPUT</v>
          </cell>
          <cell r="M362" t="str">
            <v>ASLC14</v>
          </cell>
          <cell r="N362" t="str">
            <v>ASLC14</v>
          </cell>
          <cell r="O362" t="str">
            <v>AOIC04</v>
          </cell>
          <cell r="P362" t="str">
            <v>B.1.a</v>
          </cell>
          <cell r="Q362" t="str">
            <v>(Emoderivati da Aziende Pubbliche ExtraRegione (mobilità in compensazione))</v>
          </cell>
          <cell r="R362" t="str">
            <v>AB&amp;S</v>
          </cell>
          <cell r="S362" t="str">
            <v>ASLC14_1</v>
          </cell>
          <cell r="T362" t="str">
            <v>BS</v>
          </cell>
          <cell r="U362" t="str">
            <v>AOIC04_1</v>
          </cell>
          <cell r="V362">
            <v>0</v>
          </cell>
          <cell r="W362">
            <v>0</v>
          </cell>
          <cell r="X362">
            <v>0</v>
          </cell>
        </row>
        <row r="363">
          <cell r="H363" t="str">
            <v>BA0063</v>
          </cell>
          <cell r="I363" t="str">
            <v>INPUTAOIC04</v>
          </cell>
          <cell r="J363" t="str">
            <v>INPUTB.1.a</v>
          </cell>
          <cell r="K363" t="str">
            <v>INPUTBA0063</v>
          </cell>
          <cell r="L363" t="str">
            <v>INPUT</v>
          </cell>
          <cell r="M363" t="str">
            <v>ASLC14</v>
          </cell>
          <cell r="N363" t="str">
            <v>ASLC14</v>
          </cell>
          <cell r="O363" t="str">
            <v>AOIC04</v>
          </cell>
          <cell r="P363" t="str">
            <v>B.1.a</v>
          </cell>
          <cell r="Q363" t="str">
            <v>Emoderivati di produzione regionale da altri soggetti</v>
          </cell>
          <cell r="R363" t="str">
            <v>AB&amp;S</v>
          </cell>
          <cell r="S363" t="str">
            <v>ASLC14_1</v>
          </cell>
          <cell r="T363" t="str">
            <v>BS</v>
          </cell>
          <cell r="U363" t="str">
            <v>AOIC04_1</v>
          </cell>
          <cell r="V363">
            <v>0</v>
          </cell>
          <cell r="W363">
            <v>0</v>
          </cell>
          <cell r="X363">
            <v>0</v>
          </cell>
        </row>
        <row r="364">
          <cell r="H364" t="str">
            <v>BA0250</v>
          </cell>
          <cell r="I364" t="str">
            <v>INPUTAOIC04</v>
          </cell>
          <cell r="J364" t="str">
            <v>INPUTB.1.a</v>
          </cell>
          <cell r="K364" t="str">
            <v>INPUTBA0250</v>
          </cell>
          <cell r="L364" t="str">
            <v>INPUT</v>
          </cell>
          <cell r="M364" t="str">
            <v>ASLC17</v>
          </cell>
          <cell r="N364" t="str">
            <v>ASLC17</v>
          </cell>
          <cell r="O364" t="str">
            <v>AOIC04</v>
          </cell>
          <cell r="P364" t="str">
            <v>B.1.a</v>
          </cell>
          <cell r="Q364" t="str">
            <v>(Prodotti dietetici)</v>
          </cell>
          <cell r="T364" t="str">
            <v>BS</v>
          </cell>
          <cell r="U364" t="str">
            <v>AOIC04_4</v>
          </cell>
          <cell r="V364">
            <v>23152</v>
          </cell>
          <cell r="W364">
            <v>23152</v>
          </cell>
          <cell r="X364">
            <v>5788</v>
          </cell>
        </row>
        <row r="365">
          <cell r="H365" t="str">
            <v>BA0240</v>
          </cell>
          <cell r="I365" t="str">
            <v>INPUTAOIC04</v>
          </cell>
          <cell r="J365" t="str">
            <v>INPUTB.1.a</v>
          </cell>
          <cell r="K365" t="str">
            <v>INPUTBA0240</v>
          </cell>
          <cell r="L365" t="str">
            <v>INPUT</v>
          </cell>
          <cell r="M365" t="str">
            <v>ASLC14</v>
          </cell>
          <cell r="N365" t="str">
            <v>ASLC14</v>
          </cell>
          <cell r="O365" t="str">
            <v>AOIC04</v>
          </cell>
          <cell r="P365" t="str">
            <v>B.1.a</v>
          </cell>
          <cell r="Q365" t="str">
            <v>(Dispositivi medici:  Cnd W - Materiali Diagnostici in vitro)</v>
          </cell>
          <cell r="R365" t="str">
            <v>AB&amp;S</v>
          </cell>
          <cell r="S365" t="str">
            <v>ASLC14_2</v>
          </cell>
          <cell r="T365" t="str">
            <v>DM</v>
          </cell>
          <cell r="U365" t="str">
            <v>AOIC04_2</v>
          </cell>
          <cell r="V365">
            <v>3224405</v>
          </cell>
          <cell r="W365">
            <v>2826733</v>
          </cell>
          <cell r="X365">
            <v>706683</v>
          </cell>
        </row>
        <row r="366">
          <cell r="H366" t="str">
            <v>BA0220</v>
          </cell>
          <cell r="I366" t="str">
            <v>INPUTAOIC04</v>
          </cell>
          <cell r="J366" t="str">
            <v>INPUTB.1.a</v>
          </cell>
          <cell r="K366" t="str">
            <v>INPUTBA0220</v>
          </cell>
          <cell r="L366" t="str">
            <v>INPUT</v>
          </cell>
          <cell r="M366" t="str">
            <v>ASLC14</v>
          </cell>
          <cell r="N366" t="str">
            <v>ASLC14</v>
          </cell>
          <cell r="O366" t="str">
            <v>AOIC04</v>
          </cell>
          <cell r="P366" t="str">
            <v>B.1.a</v>
          </cell>
          <cell r="Q366" t="str">
            <v>(Dispositivi medici: Cnd Z - Materiali diagnostici (materiale per apparecchiature sanitare e relativi componenti))</v>
          </cell>
          <cell r="R366" t="str">
            <v>AB&amp;S</v>
          </cell>
          <cell r="S366" t="str">
            <v>ASLC14_2</v>
          </cell>
          <cell r="T366" t="str">
            <v>DM</v>
          </cell>
          <cell r="U366" t="str">
            <v>AOIC04_2</v>
          </cell>
          <cell r="V366">
            <v>1027581</v>
          </cell>
          <cell r="W366">
            <v>1027581</v>
          </cell>
          <cell r="X366">
            <v>256895</v>
          </cell>
        </row>
        <row r="367">
          <cell r="H367" t="str">
            <v>BA0270</v>
          </cell>
          <cell r="I367" t="str">
            <v>INPUTAOIC04</v>
          </cell>
          <cell r="J367" t="str">
            <v>INPUTB.1.a</v>
          </cell>
          <cell r="K367" t="str">
            <v>INPUTBA0270</v>
          </cell>
          <cell r="L367" t="str">
            <v>INPUT</v>
          </cell>
          <cell r="M367" t="str">
            <v>ASLC14</v>
          </cell>
          <cell r="N367" t="str">
            <v>ASLC14</v>
          </cell>
          <cell r="O367" t="str">
            <v>AOIC04</v>
          </cell>
          <cell r="P367" t="str">
            <v>B.1.a</v>
          </cell>
          <cell r="Q367" t="str">
            <v>(Prodotti chimici: Materiali diagnostici (senza Cnd))</v>
          </cell>
          <cell r="R367" t="str">
            <v>AB&amp;S</v>
          </cell>
          <cell r="S367" t="str">
            <v>ASLC14_4</v>
          </cell>
          <cell r="T367" t="str">
            <v>BS</v>
          </cell>
          <cell r="U367" t="str">
            <v>AOIC04_3</v>
          </cell>
          <cell r="V367">
            <v>1713441</v>
          </cell>
          <cell r="W367">
            <v>1652124</v>
          </cell>
          <cell r="X367">
            <v>413031</v>
          </cell>
        </row>
        <row r="368">
          <cell r="H368" t="str">
            <v>BA0220</v>
          </cell>
          <cell r="I368" t="str">
            <v>TOTALEAOIC04</v>
          </cell>
          <cell r="J368" t="str">
            <v>TOTALB.1.a</v>
          </cell>
          <cell r="K368" t="str">
            <v>TOTALBA0220</v>
          </cell>
          <cell r="L368" t="str">
            <v>TOTALE</v>
          </cell>
          <cell r="M368" t="str">
            <v>ASLC14</v>
          </cell>
          <cell r="N368" t="str">
            <v>ASLC14</v>
          </cell>
          <cell r="O368" t="str">
            <v>AOIC04</v>
          </cell>
          <cell r="P368" t="str">
            <v>B.1.a</v>
          </cell>
          <cell r="Q368" t="str">
            <v>(Dispositivi medici: Presidi chirurgici e materiali sanitari - Cnd: A; B; D; G; H; K; L; M; N; Q; R; S; T [escluso T04]; U; V; Y)</v>
          </cell>
          <cell r="R368" t="str">
            <v>AB&amp;S</v>
          </cell>
          <cell r="S368" t="str">
            <v>ASLC14_2</v>
          </cell>
          <cell r="T368" t="str">
            <v>DM</v>
          </cell>
          <cell r="U368" t="str">
            <v>AOIC04_2</v>
          </cell>
          <cell r="V368">
            <v>0</v>
          </cell>
          <cell r="W368">
            <v>0</v>
          </cell>
          <cell r="X368">
            <v>0</v>
          </cell>
        </row>
        <row r="369">
          <cell r="H369" t="str">
            <v>BA0220</v>
          </cell>
          <cell r="I369" t="str">
            <v>INPUTAOIC04</v>
          </cell>
          <cell r="J369" t="str">
            <v>INPUTB.1.a</v>
          </cell>
          <cell r="K369" t="str">
            <v>INPUTBA0220</v>
          </cell>
          <cell r="L369" t="str">
            <v>INPUT</v>
          </cell>
          <cell r="M369" t="str">
            <v>ASLC14</v>
          </cell>
          <cell r="N369" t="str">
            <v>ASLC14</v>
          </cell>
          <cell r="O369" t="str">
            <v>AOIC04</v>
          </cell>
          <cell r="P369" t="str">
            <v>B.1.a</v>
          </cell>
          <cell r="Q369" t="str">
            <v>(Dispositivi Medici: Cnd  A - Dispositivi da somministrazione, prelievo e raccolta)</v>
          </cell>
          <cell r="R369" t="str">
            <v>AB&amp;S</v>
          </cell>
          <cell r="S369" t="str">
            <v>ASLC14_2</v>
          </cell>
          <cell r="T369" t="str">
            <v>DM</v>
          </cell>
          <cell r="U369" t="str">
            <v>AOIC04_2</v>
          </cell>
          <cell r="V369">
            <v>2329102</v>
          </cell>
          <cell r="W369">
            <v>2169579</v>
          </cell>
          <cell r="X369">
            <v>542395</v>
          </cell>
        </row>
        <row r="370">
          <cell r="H370" t="str">
            <v>BA0220</v>
          </cell>
          <cell r="I370" t="str">
            <v>INPUTAOIC04</v>
          </cell>
          <cell r="J370" t="str">
            <v>INPUTB.1.a</v>
          </cell>
          <cell r="K370" t="str">
            <v>INPUTBA0220</v>
          </cell>
          <cell r="L370" t="str">
            <v>INPUT</v>
          </cell>
          <cell r="M370" t="str">
            <v>ASLC14</v>
          </cell>
          <cell r="N370" t="str">
            <v>ASLC14</v>
          </cell>
          <cell r="O370" t="str">
            <v>AOIC04</v>
          </cell>
          <cell r="P370" t="str">
            <v>B.1.a</v>
          </cell>
          <cell r="Q370" t="str">
            <v>(Dispositivi Medici: Cnd K, L - Strumentario chirurgico)</v>
          </cell>
          <cell r="R370" t="str">
            <v>AB&amp;S</v>
          </cell>
          <cell r="S370" t="str">
            <v>ASLC14_2</v>
          </cell>
          <cell r="T370" t="str">
            <v>DM</v>
          </cell>
          <cell r="U370" t="str">
            <v>AOIC04_2</v>
          </cell>
          <cell r="V370">
            <v>1809078</v>
          </cell>
          <cell r="W370">
            <v>1584103</v>
          </cell>
          <cell r="X370">
            <v>396026</v>
          </cell>
        </row>
        <row r="371">
          <cell r="H371" t="str">
            <v>BA0220</v>
          </cell>
          <cell r="I371" t="str">
            <v>INPUTAOIC04</v>
          </cell>
          <cell r="J371" t="str">
            <v>INPUTB.1.a</v>
          </cell>
          <cell r="K371" t="str">
            <v>INPUTBA0220</v>
          </cell>
          <cell r="L371" t="str">
            <v>INPUT</v>
          </cell>
          <cell r="M371" t="str">
            <v>ASLC14</v>
          </cell>
          <cell r="N371" t="str">
            <v>ASLC14</v>
          </cell>
          <cell r="O371" t="str">
            <v>AOIC04</v>
          </cell>
          <cell r="P371" t="str">
            <v>B.1.a</v>
          </cell>
          <cell r="Q371" t="str">
            <v>(Dispositivi Medici: Cnd H - Dispositivi di sutura)</v>
          </cell>
          <cell r="R371" t="str">
            <v>AB&amp;S</v>
          </cell>
          <cell r="S371" t="str">
            <v>ASLC14_2</v>
          </cell>
          <cell r="T371" t="str">
            <v>DM</v>
          </cell>
          <cell r="U371" t="str">
            <v>AOIC04_2</v>
          </cell>
          <cell r="V371">
            <v>2386246</v>
          </cell>
          <cell r="W371">
            <v>2275446</v>
          </cell>
          <cell r="X371">
            <v>568862</v>
          </cell>
        </row>
        <row r="372">
          <cell r="H372" t="str">
            <v>BA0220</v>
          </cell>
          <cell r="I372" t="str">
            <v>INPUTAOIC04</v>
          </cell>
          <cell r="J372" t="str">
            <v>INPUTB.1.a</v>
          </cell>
          <cell r="K372" t="str">
            <v>INPUTBA0220</v>
          </cell>
          <cell r="L372" t="str">
            <v>INPUT</v>
          </cell>
          <cell r="M372" t="str">
            <v>ASLC14</v>
          </cell>
          <cell r="N372" t="str">
            <v>ASLC14</v>
          </cell>
          <cell r="O372" t="str">
            <v>AOIC04</v>
          </cell>
          <cell r="P372" t="str">
            <v>B.1.a</v>
          </cell>
          <cell r="Q372" t="str">
            <v>(Dispositivi Medici: Cnd M - Dispositivi per medicazioni generali e specialistiche)</v>
          </cell>
          <cell r="R372" t="str">
            <v>AB&amp;S</v>
          </cell>
          <cell r="S372" t="str">
            <v>ASLC14_2</v>
          </cell>
          <cell r="T372" t="str">
            <v>DM</v>
          </cell>
          <cell r="U372" t="str">
            <v>AOIC04_2</v>
          </cell>
          <cell r="V372">
            <v>662590</v>
          </cell>
          <cell r="W372">
            <v>631720</v>
          </cell>
          <cell r="X372">
            <v>157930</v>
          </cell>
        </row>
        <row r="373">
          <cell r="H373" t="str">
            <v>BA0220</v>
          </cell>
          <cell r="I373" t="str">
            <v>INPUTAOIC04</v>
          </cell>
          <cell r="J373" t="str">
            <v>INPUTB.1.a</v>
          </cell>
          <cell r="K373" t="str">
            <v>INPUTBA0220</v>
          </cell>
          <cell r="L373" t="str">
            <v>INPUT</v>
          </cell>
          <cell r="M373" t="str">
            <v>ASLC14</v>
          </cell>
          <cell r="N373" t="str">
            <v>ASLC14</v>
          </cell>
          <cell r="O373" t="str">
            <v>AOIC04</v>
          </cell>
          <cell r="P373" t="str">
            <v>B.1.a</v>
          </cell>
          <cell r="Q373" t="str">
            <v>(Dispositivi Medici: Cnd T - Dispositivi di protezione e ausili per incontinenza (d. lgs. 46/97))</v>
          </cell>
          <cell r="R373" t="str">
            <v>AB&amp;S</v>
          </cell>
          <cell r="S373" t="str">
            <v>ASLC14_2</v>
          </cell>
          <cell r="T373" t="str">
            <v>DM</v>
          </cell>
          <cell r="U373" t="str">
            <v>AOIC04_2</v>
          </cell>
          <cell r="V373">
            <v>1353991</v>
          </cell>
          <cell r="W373">
            <v>763814</v>
          </cell>
          <cell r="X373">
            <v>190954</v>
          </cell>
        </row>
        <row r="374">
          <cell r="H374" t="str">
            <v>BA0220</v>
          </cell>
          <cell r="I374" t="str">
            <v>INPUTAOIC04</v>
          </cell>
          <cell r="J374" t="str">
            <v>INPUTB.1.a</v>
          </cell>
          <cell r="K374" t="str">
            <v>INPUTBA0220</v>
          </cell>
          <cell r="L374" t="str">
            <v>INPUT</v>
          </cell>
          <cell r="M374" t="str">
            <v>ASLC14</v>
          </cell>
          <cell r="N374" t="str">
            <v>ASLC14</v>
          </cell>
          <cell r="O374" t="str">
            <v>AOIC04</v>
          </cell>
          <cell r="P374" t="str">
            <v>B.1.a</v>
          </cell>
          <cell r="Q374" t="str">
            <v>(Dispositivi Medici: Cnd Y - Supporti o ausili tecnici per persone disabili)</v>
          </cell>
          <cell r="R374" t="str">
            <v>AB&amp;S</v>
          </cell>
          <cell r="S374" t="str">
            <v>ASLC14_2</v>
          </cell>
          <cell r="T374" t="str">
            <v>DM</v>
          </cell>
          <cell r="U374" t="str">
            <v>AOIC04_2</v>
          </cell>
          <cell r="V374">
            <v>63489</v>
          </cell>
          <cell r="W374">
            <v>43843</v>
          </cell>
          <cell r="X374">
            <v>10961</v>
          </cell>
        </row>
        <row r="375">
          <cell r="H375" t="str">
            <v>BA0220</v>
          </cell>
          <cell r="I375" t="str">
            <v>INPUTAOIC04</v>
          </cell>
          <cell r="J375" t="str">
            <v>INPUTB.1.a</v>
          </cell>
          <cell r="K375" t="str">
            <v>INPUTBA0220</v>
          </cell>
          <cell r="L375" t="str">
            <v>INPUT</v>
          </cell>
          <cell r="M375" t="str">
            <v>ASLC14</v>
          </cell>
          <cell r="N375" t="str">
            <v>ASLC14</v>
          </cell>
          <cell r="O375" t="str">
            <v>AOIC04</v>
          </cell>
          <cell r="P375" t="str">
            <v>B.1.a</v>
          </cell>
          <cell r="Q375" t="str">
            <v>(Dispositivi Medici: Cnd B; G; N; Q; R; U - Presidi medico-chirurgici specialistici)</v>
          </cell>
          <cell r="R375" t="str">
            <v>AB&amp;S</v>
          </cell>
          <cell r="S375" t="str">
            <v>ASLC14_2</v>
          </cell>
          <cell r="T375" t="str">
            <v>DM</v>
          </cell>
          <cell r="U375" t="str">
            <v>AOIC04_2</v>
          </cell>
          <cell r="V375">
            <v>1221597</v>
          </cell>
          <cell r="W375">
            <v>972518</v>
          </cell>
          <cell r="X375">
            <v>243130</v>
          </cell>
        </row>
        <row r="376">
          <cell r="H376" t="str">
            <v>BA0220</v>
          </cell>
          <cell r="I376" t="str">
            <v>INPUTAOIC04</v>
          </cell>
          <cell r="J376" t="str">
            <v>INPUTB.1.a</v>
          </cell>
          <cell r="K376" t="str">
            <v>INPUTBA0220</v>
          </cell>
          <cell r="L376" t="str">
            <v>INPUT</v>
          </cell>
          <cell r="M376" t="str">
            <v>ASLC14</v>
          </cell>
          <cell r="N376" t="str">
            <v>ASLC14</v>
          </cell>
          <cell r="O376" t="str">
            <v>AOIC04</v>
          </cell>
          <cell r="P376" t="str">
            <v>B.1.a</v>
          </cell>
          <cell r="Q376" t="str">
            <v>(Dispositivi Medici: Cnd: D; S; V - Disinfettanti, prodotti per sterilizzazione e dispositivi vari)</v>
          </cell>
          <cell r="R376" t="str">
            <v>AB&amp;S</v>
          </cell>
          <cell r="S376" t="str">
            <v>ASLC14_2</v>
          </cell>
          <cell r="T376" t="str">
            <v>DM</v>
          </cell>
          <cell r="U376" t="str">
            <v>AOIC04_2</v>
          </cell>
          <cell r="V376">
            <v>861210</v>
          </cell>
          <cell r="W376">
            <v>841133</v>
          </cell>
          <cell r="X376">
            <v>210283</v>
          </cell>
        </row>
        <row r="377">
          <cell r="H377" t="str">
            <v>BA0220</v>
          </cell>
          <cell r="I377" t="str">
            <v>INPUTAOIC04</v>
          </cell>
          <cell r="J377" t="str">
            <v>INPUTB.1.a</v>
          </cell>
          <cell r="K377" t="str">
            <v>INPUTBA0220</v>
          </cell>
          <cell r="L377" t="str">
            <v>INPUT</v>
          </cell>
          <cell r="M377" t="str">
            <v>ASLC14</v>
          </cell>
          <cell r="N377" t="str">
            <v>ASLC14</v>
          </cell>
          <cell r="O377" t="str">
            <v>AOIC04</v>
          </cell>
          <cell r="P377" t="str">
            <v>B.1.a</v>
          </cell>
          <cell r="Q377" t="str">
            <v>(Dispositivi per appar. Cardiocircolatorio Cnd: C)</v>
          </cell>
          <cell r="R377" t="str">
            <v>AB&amp;S</v>
          </cell>
          <cell r="S377" t="str">
            <v>ASLC14_2</v>
          </cell>
          <cell r="T377" t="str">
            <v>DM</v>
          </cell>
          <cell r="U377" t="str">
            <v>AOIC04_2</v>
          </cell>
          <cell r="V377">
            <v>1068480</v>
          </cell>
          <cell r="W377">
            <v>1041641</v>
          </cell>
          <cell r="X377">
            <v>260410</v>
          </cell>
        </row>
        <row r="378">
          <cell r="H378" t="str">
            <v>BA0220</v>
          </cell>
          <cell r="I378" t="str">
            <v>INPUTAOIC04</v>
          </cell>
          <cell r="J378" t="str">
            <v>INPUTB.1.a</v>
          </cell>
          <cell r="K378" t="str">
            <v>INPUTBA0220</v>
          </cell>
          <cell r="L378" t="str">
            <v>INPUT</v>
          </cell>
          <cell r="M378" t="str">
            <v>ASLC14</v>
          </cell>
          <cell r="N378" t="str">
            <v>ASLC14</v>
          </cell>
          <cell r="O378" t="str">
            <v>AOIC04</v>
          </cell>
          <cell r="P378" t="str">
            <v>B.1.a</v>
          </cell>
          <cell r="Q378" t="str">
            <v>(Dispositivi medici con repertorio e senza CND (tipo 2, kit))</v>
          </cell>
          <cell r="R378" t="str">
            <v>AB&amp;S</v>
          </cell>
          <cell r="S378" t="str">
            <v>ASLC14_2</v>
          </cell>
          <cell r="T378" t="str">
            <v>DM</v>
          </cell>
          <cell r="U378" t="str">
            <v>AOIC04_2</v>
          </cell>
          <cell r="V378">
            <v>46222</v>
          </cell>
          <cell r="W378">
            <v>46222</v>
          </cell>
          <cell r="X378">
            <v>11556</v>
          </cell>
        </row>
        <row r="379">
          <cell r="H379" t="str">
            <v>BA0220</v>
          </cell>
          <cell r="I379" t="str">
            <v>INPUTAOIC04</v>
          </cell>
          <cell r="J379" t="str">
            <v>INPUTB.1.a</v>
          </cell>
          <cell r="K379" t="str">
            <v>INPUTBA0220</v>
          </cell>
          <cell r="L379" t="str">
            <v>INPUT</v>
          </cell>
          <cell r="M379" t="str">
            <v>ASLC14</v>
          </cell>
          <cell r="N379" t="str">
            <v>ASLC14</v>
          </cell>
          <cell r="O379" t="str">
            <v>AOIC04</v>
          </cell>
          <cell r="P379" t="str">
            <v>B.1.a</v>
          </cell>
          <cell r="Q379" t="str">
            <v>(Dispositivi medici non registrati in Italia (senza repertorio e con CND assimilabile))</v>
          </cell>
          <cell r="R379" t="str">
            <v>AB&amp;S</v>
          </cell>
          <cell r="S379" t="str">
            <v>ASLC14_2</v>
          </cell>
          <cell r="T379" t="str">
            <v>DM</v>
          </cell>
          <cell r="U379" t="str">
            <v>AOIC04_2</v>
          </cell>
          <cell r="V379">
            <v>0</v>
          </cell>
          <cell r="W379">
            <v>0</v>
          </cell>
          <cell r="X379">
            <v>0</v>
          </cell>
        </row>
        <row r="380">
          <cell r="H380" t="str">
            <v>BA0280</v>
          </cell>
          <cell r="I380" t="str">
            <v>INPUTAOIC04</v>
          </cell>
          <cell r="J380" t="str">
            <v>INPUTB.1.a</v>
          </cell>
          <cell r="K380" t="str">
            <v>INPUTBA0280</v>
          </cell>
          <cell r="L380" t="str">
            <v>INPUT</v>
          </cell>
          <cell r="M380" t="str">
            <v>ASLC14</v>
          </cell>
          <cell r="N380" t="str">
            <v>ASLC14</v>
          </cell>
          <cell r="O380" t="str">
            <v>AOIC04</v>
          </cell>
          <cell r="P380" t="str">
            <v>B.1.a</v>
          </cell>
          <cell r="Q380" t="str">
            <v>(Materiale chirurgico e prodotti per uso veterinario)</v>
          </cell>
          <cell r="R380" t="str">
            <v>AB&amp;S</v>
          </cell>
          <cell r="S380" t="str">
            <v>ASLC14_4</v>
          </cell>
          <cell r="T380" t="str">
            <v>BS</v>
          </cell>
          <cell r="U380" t="str">
            <v>AOIC04_4</v>
          </cell>
          <cell r="V380">
            <v>0</v>
          </cell>
          <cell r="W380">
            <v>0</v>
          </cell>
          <cell r="X380">
            <v>0</v>
          </cell>
        </row>
        <row r="381">
          <cell r="H381" t="str">
            <v>BA0220</v>
          </cell>
          <cell r="I381" t="str">
            <v>INPUTAOIC04</v>
          </cell>
          <cell r="J381" t="str">
            <v>INPUTB.1.a</v>
          </cell>
          <cell r="K381" t="str">
            <v>INPUTBA0220</v>
          </cell>
          <cell r="L381" t="str">
            <v>INPUT</v>
          </cell>
          <cell r="M381" t="str">
            <v>ASLC17</v>
          </cell>
          <cell r="N381" t="str">
            <v>ASLC17</v>
          </cell>
          <cell r="O381" t="str">
            <v>AOIC04</v>
          </cell>
          <cell r="P381" t="str">
            <v>B.1.a</v>
          </cell>
          <cell r="Q381" t="str">
            <v>(Materiali protesici (c.d. protesica "Maggiore") compilazione ASL] - Cnd: Y)</v>
          </cell>
          <cell r="T381" t="str">
            <v>DM</v>
          </cell>
          <cell r="U381" t="str">
            <v>AOIC04_2</v>
          </cell>
          <cell r="V381">
            <v>0</v>
          </cell>
          <cell r="W381">
            <v>0</v>
          </cell>
          <cell r="X381">
            <v>0</v>
          </cell>
        </row>
        <row r="382">
          <cell r="H382" t="str">
            <v>BA0220</v>
          </cell>
          <cell r="I382" t="str">
            <v>INPUTAOIC04</v>
          </cell>
          <cell r="J382" t="str">
            <v>INPUTB.1.a</v>
          </cell>
          <cell r="K382" t="str">
            <v>INPUTBA0220</v>
          </cell>
          <cell r="L382" t="str">
            <v>INPUT</v>
          </cell>
          <cell r="M382" t="str">
            <v>ASLC17</v>
          </cell>
          <cell r="N382" t="str">
            <v>ASLC17</v>
          </cell>
          <cell r="O382" t="str">
            <v>AOIC04</v>
          </cell>
          <cell r="P382" t="str">
            <v>B.1.a</v>
          </cell>
          <cell r="Q382" t="str">
            <v>(Materiali protesici (c.d. protesica "Minore") compilazione ASL] - Cnd: T04)</v>
          </cell>
          <cell r="T382" t="str">
            <v>DM</v>
          </cell>
          <cell r="U382" t="str">
            <v>AOIC04_2</v>
          </cell>
          <cell r="V382">
            <v>0</v>
          </cell>
          <cell r="W382">
            <v>0</v>
          </cell>
          <cell r="X382">
            <v>0</v>
          </cell>
        </row>
        <row r="383">
          <cell r="H383" t="str">
            <v>BA0230</v>
          </cell>
          <cell r="I383" t="str">
            <v>INPUTAOIC04</v>
          </cell>
          <cell r="J383" t="str">
            <v>INPUTB.1.a</v>
          </cell>
          <cell r="K383" t="str">
            <v>INPUTBA0230</v>
          </cell>
          <cell r="L383" t="str">
            <v>INPUT</v>
          </cell>
          <cell r="M383" t="str">
            <v>ASLC14</v>
          </cell>
          <cell r="N383" t="str">
            <v>ASLC14</v>
          </cell>
          <cell r="O383" t="str">
            <v>AOIC04</v>
          </cell>
          <cell r="P383" t="str">
            <v>B.1.a</v>
          </cell>
          <cell r="Q383" t="str">
            <v>(Dispositivi Medici: Cnd: J - impiantabili attivi: Materiali protesici (endoprotesi))</v>
          </cell>
          <cell r="R383" t="str">
            <v>AB&amp;S</v>
          </cell>
          <cell r="S383" t="str">
            <v>ASLC14_2</v>
          </cell>
          <cell r="T383" t="str">
            <v>DM</v>
          </cell>
          <cell r="U383" t="str">
            <v>AOIC04_2</v>
          </cell>
          <cell r="V383">
            <v>559383</v>
          </cell>
          <cell r="W383">
            <v>559383</v>
          </cell>
          <cell r="X383">
            <v>139846</v>
          </cell>
        </row>
        <row r="384">
          <cell r="H384" t="str">
            <v>BA0220</v>
          </cell>
          <cell r="I384" t="str">
            <v>INPUTAOIC04</v>
          </cell>
          <cell r="J384" t="str">
            <v>INPUTB.1.a</v>
          </cell>
          <cell r="K384" t="str">
            <v>INPUTBA0220</v>
          </cell>
          <cell r="L384" t="str">
            <v>INPUT</v>
          </cell>
          <cell r="M384" t="str">
            <v>ASLC14</v>
          </cell>
          <cell r="N384" t="str">
            <v>ASLC14</v>
          </cell>
          <cell r="O384" t="str">
            <v>AOIC04</v>
          </cell>
          <cell r="P384" t="str">
            <v>B.1.a</v>
          </cell>
          <cell r="Q384" t="str">
            <v>(Dispositivi medici: Cnd: P - Materiali protesici (endoprotesi non attive))</v>
          </cell>
          <cell r="R384" t="str">
            <v>AB&amp;S</v>
          </cell>
          <cell r="S384" t="str">
            <v>ASLC14_2</v>
          </cell>
          <cell r="T384" t="str">
            <v>DM</v>
          </cell>
          <cell r="U384" t="str">
            <v>AOIC04_2</v>
          </cell>
          <cell r="V384">
            <v>660317</v>
          </cell>
          <cell r="W384">
            <v>605598</v>
          </cell>
          <cell r="X384">
            <v>151400</v>
          </cell>
        </row>
        <row r="385">
          <cell r="H385" t="str">
            <v>BA0220</v>
          </cell>
          <cell r="I385" t="str">
            <v>INPUTAOIC04</v>
          </cell>
          <cell r="J385" t="str">
            <v>INPUTB.1.a</v>
          </cell>
          <cell r="K385" t="str">
            <v>INPUTBA0220</v>
          </cell>
          <cell r="L385" t="str">
            <v>INPUT</v>
          </cell>
          <cell r="M385" t="str">
            <v>ASLC14</v>
          </cell>
          <cell r="N385" t="str">
            <v>ASLC14</v>
          </cell>
          <cell r="O385" t="str">
            <v>AOIC04</v>
          </cell>
          <cell r="P385" t="str">
            <v>B.1.a</v>
          </cell>
          <cell r="Q385" t="str">
            <v>(Dispositivi Medici: Cnd F - Materiali per emodialisi)</v>
          </cell>
          <cell r="R385" t="str">
            <v>AB&amp;S</v>
          </cell>
          <cell r="S385" t="str">
            <v>ASLC14_2</v>
          </cell>
          <cell r="T385" t="str">
            <v>DM</v>
          </cell>
          <cell r="U385" t="str">
            <v>AOIC04_2</v>
          </cell>
          <cell r="V385">
            <v>28305</v>
          </cell>
          <cell r="W385">
            <v>26281</v>
          </cell>
          <cell r="X385">
            <v>6570</v>
          </cell>
        </row>
        <row r="386">
          <cell r="H386" t="str">
            <v>BA0260</v>
          </cell>
          <cell r="I386" t="str">
            <v>INPUTAOIC04</v>
          </cell>
          <cell r="J386" t="str">
            <v>INPUTB.1.a</v>
          </cell>
          <cell r="K386" t="str">
            <v>INPUTBA0260</v>
          </cell>
          <cell r="L386" t="str">
            <v>INPUT</v>
          </cell>
          <cell r="M386" t="str">
            <v>ASLC14</v>
          </cell>
          <cell r="N386" t="str">
            <v>ASLC14</v>
          </cell>
          <cell r="O386" t="str">
            <v>AOIC04</v>
          </cell>
          <cell r="P386" t="str">
            <v>B.1.a</v>
          </cell>
          <cell r="Q386" t="str">
            <v>(Materiali per la profilassi igienico-sanitari: sieri)</v>
          </cell>
          <cell r="R386" t="str">
            <v>AB&amp;S</v>
          </cell>
          <cell r="S386" t="str">
            <v>ASLC14_4</v>
          </cell>
          <cell r="T386" t="str">
            <v>BS</v>
          </cell>
          <cell r="U386" t="str">
            <v>AOIC04_4</v>
          </cell>
          <cell r="V386">
            <v>0</v>
          </cell>
          <cell r="W386">
            <v>0</v>
          </cell>
          <cell r="X386">
            <v>0</v>
          </cell>
        </row>
        <row r="387">
          <cell r="H387" t="str">
            <v>BA0260</v>
          </cell>
          <cell r="I387" t="str">
            <v>INPUTAOIC04</v>
          </cell>
          <cell r="J387" t="str">
            <v>INPUTB.1.a</v>
          </cell>
          <cell r="K387" t="str">
            <v>INPUTBA0260</v>
          </cell>
          <cell r="L387" t="str">
            <v>INPUT</v>
          </cell>
          <cell r="M387" t="str">
            <v>ASLC14</v>
          </cell>
          <cell r="N387" t="str">
            <v>ASLC14</v>
          </cell>
          <cell r="O387" t="str">
            <v>AOIC04</v>
          </cell>
          <cell r="P387" t="str">
            <v>B.1.a</v>
          </cell>
          <cell r="Q387" t="str">
            <v>(Materiali per la profilassi igienico-sanitari: vaccini)</v>
          </cell>
          <cell r="R387" t="str">
            <v>AB&amp;S</v>
          </cell>
          <cell r="S387" t="str">
            <v>ASLC14_3</v>
          </cell>
          <cell r="T387" t="str">
            <v>BS</v>
          </cell>
          <cell r="U387" t="str">
            <v>AOIC04_4</v>
          </cell>
          <cell r="V387">
            <v>0</v>
          </cell>
          <cell r="W387">
            <v>0</v>
          </cell>
          <cell r="X387">
            <v>0</v>
          </cell>
        </row>
        <row r="388">
          <cell r="H388" t="str">
            <v>BA0280</v>
          </cell>
          <cell r="I388" t="str">
            <v>INPUTAOIC04</v>
          </cell>
          <cell r="J388" t="str">
            <v>INPUTB.1.a</v>
          </cell>
          <cell r="K388" t="str">
            <v>INPUTBA0280</v>
          </cell>
          <cell r="L388" t="str">
            <v>INPUT</v>
          </cell>
          <cell r="M388" t="str">
            <v>ASLC14</v>
          </cell>
          <cell r="N388" t="str">
            <v>ASLC14</v>
          </cell>
          <cell r="O388" t="str">
            <v>AOIC04</v>
          </cell>
          <cell r="P388" t="str">
            <v>B.1.a</v>
          </cell>
          <cell r="Q388" t="str">
            <v>(Prodotti farmaceutici per uso veterinario)</v>
          </cell>
          <cell r="R388" t="str">
            <v>AB&amp;S</v>
          </cell>
          <cell r="S388" t="str">
            <v>ASLC14_4</v>
          </cell>
          <cell r="T388" t="str">
            <v>BS</v>
          </cell>
          <cell r="U388" t="str">
            <v>AOIC04_4</v>
          </cell>
          <cell r="V388">
            <v>533</v>
          </cell>
          <cell r="W388">
            <v>533</v>
          </cell>
          <cell r="X388">
            <v>133</v>
          </cell>
        </row>
        <row r="389">
          <cell r="H389" t="str">
            <v>BA0100</v>
          </cell>
          <cell r="I389" t="str">
            <v>INPUTAOIC04</v>
          </cell>
          <cell r="J389" t="str">
            <v>INPUTB.1.a</v>
          </cell>
          <cell r="K389" t="str">
            <v>INPUTBA0100</v>
          </cell>
          <cell r="L389" t="str">
            <v>INPUT</v>
          </cell>
          <cell r="M389" t="str">
            <v>ASLC14</v>
          </cell>
          <cell r="N389" t="str">
            <v>ASLC14</v>
          </cell>
          <cell r="O389" t="str">
            <v>AOIC04</v>
          </cell>
          <cell r="P389" t="str">
            <v>B.1.a</v>
          </cell>
          <cell r="Q389" t="str">
            <v>(Sangue ed emocomponenti da privato nel circuito SRC)</v>
          </cell>
          <cell r="R389" t="str">
            <v>AB&amp;S</v>
          </cell>
          <cell r="S389" t="str">
            <v>ASLC14_1</v>
          </cell>
          <cell r="T389" t="str">
            <v>BS</v>
          </cell>
          <cell r="U389" t="str">
            <v>AOIC04_1</v>
          </cell>
          <cell r="V389">
            <v>19614</v>
          </cell>
          <cell r="W389">
            <v>11966</v>
          </cell>
          <cell r="X389">
            <v>2992</v>
          </cell>
        </row>
        <row r="390">
          <cell r="H390" t="str">
            <v>BA0100</v>
          </cell>
          <cell r="I390" t="str">
            <v>INPUTAOIC04</v>
          </cell>
          <cell r="J390" t="str">
            <v>INPUTB.1.a</v>
          </cell>
          <cell r="K390" t="str">
            <v>INPUTBA0100</v>
          </cell>
          <cell r="L390" t="str">
            <v>INPUT</v>
          </cell>
          <cell r="M390" t="str">
            <v>ASLC14</v>
          </cell>
          <cell r="N390" t="str">
            <v>ASLC14</v>
          </cell>
          <cell r="O390" t="str">
            <v>AOIC04</v>
          </cell>
          <cell r="P390" t="str">
            <v>B.1.a</v>
          </cell>
          <cell r="Q390" t="str">
            <v>(Staminali e tessuti da terzi)</v>
          </cell>
          <cell r="R390" t="str">
            <v>AB&amp;S</v>
          </cell>
          <cell r="S390" t="str">
            <v>ASLC14_1</v>
          </cell>
          <cell r="T390" t="str">
            <v>BS</v>
          </cell>
          <cell r="U390" t="str">
            <v>AOIC04_1</v>
          </cell>
          <cell r="V390">
            <v>0</v>
          </cell>
          <cell r="W390">
            <v>0</v>
          </cell>
          <cell r="X390">
            <v>0</v>
          </cell>
        </row>
        <row r="391">
          <cell r="H391" t="str">
            <v>BA0090</v>
          </cell>
          <cell r="I391" t="str">
            <v>INPUTAOIC04</v>
          </cell>
          <cell r="J391" t="str">
            <v>INPUTB.1.a</v>
          </cell>
          <cell r="K391" t="str">
            <v>INPUTBA0090</v>
          </cell>
          <cell r="L391" t="str">
            <v>INPUT</v>
          </cell>
          <cell r="M391" t="str">
            <v>ASLC14</v>
          </cell>
          <cell r="N391" t="str">
            <v>ASLC14</v>
          </cell>
          <cell r="O391" t="str">
            <v>AOIC04</v>
          </cell>
          <cell r="P391" t="str">
            <v>B.1.a</v>
          </cell>
          <cell r="Q391" t="str">
            <v>(Sangue ed emocomponenti acquistati Extraregione)</v>
          </cell>
          <cell r="R391" t="str">
            <v>AB&amp;S</v>
          </cell>
          <cell r="S391" t="str">
            <v>ASLC14_1</v>
          </cell>
          <cell r="T391" t="str">
            <v>BS</v>
          </cell>
          <cell r="U391" t="str">
            <v>AOIC04_1</v>
          </cell>
          <cell r="V391">
            <v>0</v>
          </cell>
          <cell r="W391">
            <v>0</v>
          </cell>
          <cell r="X391">
            <v>0</v>
          </cell>
        </row>
        <row r="392">
          <cell r="H392" t="str">
            <v>BA0080</v>
          </cell>
          <cell r="I392" t="str">
            <v>INPUTAOIC04</v>
          </cell>
          <cell r="J392" t="str">
            <v>INPUTB.1.a</v>
          </cell>
          <cell r="K392" t="str">
            <v>INPUTBA0080</v>
          </cell>
          <cell r="L392" t="str">
            <v>INPUT</v>
          </cell>
          <cell r="M392" t="str">
            <v>ASLC14</v>
          </cell>
          <cell r="N392" t="str">
            <v>ASLC14</v>
          </cell>
          <cell r="O392" t="str">
            <v>AOIC04</v>
          </cell>
          <cell r="P392" t="str">
            <v>B.1.a</v>
          </cell>
          <cell r="Q392" t="str">
            <v>(Sangue ed emocomponenti da ATS/ASST/Fondazioni della Regione nel circuito SRC)</v>
          </cell>
          <cell r="R392" t="str">
            <v>AB&amp;S</v>
          </cell>
          <cell r="S392" t="str">
            <v>ASLC14_1</v>
          </cell>
          <cell r="T392" t="str">
            <v>BS</v>
          </cell>
          <cell r="U392" t="str">
            <v>AOIC04_1</v>
          </cell>
          <cell r="V392">
            <v>1338034</v>
          </cell>
          <cell r="W392">
            <v>1338034</v>
          </cell>
          <cell r="X392">
            <v>334509</v>
          </cell>
        </row>
        <row r="393">
          <cell r="H393" t="str">
            <v>BA0080</v>
          </cell>
          <cell r="I393" t="str">
            <v>INPUTAOIC04</v>
          </cell>
          <cell r="J393" t="str">
            <v>INPUTB.1.a</v>
          </cell>
          <cell r="K393" t="str">
            <v>INPUTBA0080</v>
          </cell>
          <cell r="L393" t="str">
            <v>INPUT</v>
          </cell>
          <cell r="M393" t="str">
            <v>ASLC14</v>
          </cell>
          <cell r="N393" t="str">
            <v>ASLC14</v>
          </cell>
          <cell r="O393" t="str">
            <v>AOIC04</v>
          </cell>
          <cell r="P393" t="str">
            <v>B.1.a</v>
          </cell>
          <cell r="Q393" t="str">
            <v>(Sangue ed emocomponenti da ATS/ASST/Fondazioni della Regione fuori dal circuito SRC)</v>
          </cell>
          <cell r="R393" t="str">
            <v>AB&amp;S</v>
          </cell>
          <cell r="S393" t="str">
            <v>ASLC14_1</v>
          </cell>
          <cell r="T393" t="str">
            <v>BS</v>
          </cell>
          <cell r="U393" t="str">
            <v>AOIC04_1</v>
          </cell>
          <cell r="V393">
            <v>0</v>
          </cell>
          <cell r="W393">
            <v>0</v>
          </cell>
          <cell r="X393">
            <v>0</v>
          </cell>
        </row>
        <row r="394">
          <cell r="H394" t="str">
            <v>BA0080</v>
          </cell>
          <cell r="I394" t="str">
            <v>INPUTAOIC04</v>
          </cell>
          <cell r="J394" t="str">
            <v>INPUTB.1.a</v>
          </cell>
          <cell r="K394" t="str">
            <v>INPUTBA0080</v>
          </cell>
          <cell r="L394" t="str">
            <v>INPUT</v>
          </cell>
          <cell r="M394" t="str">
            <v>ASLC14</v>
          </cell>
          <cell r="N394" t="str">
            <v>ASLC14</v>
          </cell>
          <cell r="O394" t="str">
            <v>AOIC04</v>
          </cell>
          <cell r="P394" t="str">
            <v>B.1.a</v>
          </cell>
          <cell r="Q394" t="str">
            <v>(Staminali e tessuti da ATS/ASST/Fondazioni della Regione)</v>
          </cell>
          <cell r="R394" t="str">
            <v>AB&amp;S</v>
          </cell>
          <cell r="S394" t="str">
            <v>ASLC14_1</v>
          </cell>
          <cell r="T394" t="str">
            <v>BS</v>
          </cell>
          <cell r="U394" t="str">
            <v>AOIC04_1</v>
          </cell>
          <cell r="V394">
            <v>0</v>
          </cell>
          <cell r="W394">
            <v>0</v>
          </cell>
          <cell r="X394">
            <v>0</v>
          </cell>
        </row>
        <row r="395">
          <cell r="H395" t="str">
            <v>BA0290</v>
          </cell>
          <cell r="I395" t="str">
            <v>INPUTAOIC04</v>
          </cell>
          <cell r="J395" t="str">
            <v>INPUTB.1.a</v>
          </cell>
          <cell r="K395" t="str">
            <v>INPUTBA0290</v>
          </cell>
          <cell r="L395" t="str">
            <v>INPUT</v>
          </cell>
          <cell r="M395" t="str">
            <v>ASLC14</v>
          </cell>
          <cell r="N395" t="str">
            <v>ASLC14</v>
          </cell>
          <cell r="O395" t="str">
            <v>AOIC04</v>
          </cell>
          <cell r="P395" t="str">
            <v>B.1.a</v>
          </cell>
          <cell r="Q395" t="str">
            <v>(Altri beni e prodotti sanitari (PRODOTTI SENZA REPERTORIO E/O CND))</v>
          </cell>
          <cell r="R395" t="str">
            <v>AB&amp;S</v>
          </cell>
          <cell r="S395" t="str">
            <v>ASLC14_4</v>
          </cell>
          <cell r="T395" t="str">
            <v>BS</v>
          </cell>
          <cell r="U395" t="str">
            <v>AOIC04_4</v>
          </cell>
          <cell r="V395">
            <v>442141</v>
          </cell>
          <cell r="W395">
            <v>380282</v>
          </cell>
          <cell r="X395">
            <v>95071</v>
          </cell>
        </row>
        <row r="396">
          <cell r="H396" t="str">
            <v>BA0300</v>
          </cell>
          <cell r="I396" t="str">
            <v>TOTALEAOIC04</v>
          </cell>
          <cell r="J396" t="str">
            <v>TOTALB.1.a</v>
          </cell>
          <cell r="K396" t="str">
            <v>TOTALBA0300</v>
          </cell>
          <cell r="L396" t="str">
            <v>TOTALE</v>
          </cell>
          <cell r="M396" t="str">
            <v>ASLC14</v>
          </cell>
          <cell r="N396" t="str">
            <v>ASLC14</v>
          </cell>
          <cell r="O396" t="str">
            <v>AOIC04</v>
          </cell>
          <cell r="P396" t="str">
            <v>B.1.a</v>
          </cell>
          <cell r="Q396" t="str">
            <v>(Altri beni e prodotti sanitari da ATS/ASST/Fondazioni della Regione)</v>
          </cell>
          <cell r="R396" t="str">
            <v>AB&amp;S</v>
          </cell>
          <cell r="S396" t="str">
            <v>ASLC14_4</v>
          </cell>
          <cell r="T396" t="str">
            <v>BS</v>
          </cell>
          <cell r="U396" t="str">
            <v>AOIC04_4</v>
          </cell>
          <cell r="V396">
            <v>0</v>
          </cell>
          <cell r="W396">
            <v>0</v>
          </cell>
          <cell r="X396">
            <v>0</v>
          </cell>
        </row>
        <row r="397">
          <cell r="H397" t="str">
            <v>BA0301</v>
          </cell>
          <cell r="I397" t="str">
            <v>INPUTAOIC04</v>
          </cell>
          <cell r="J397" t="str">
            <v>INPUTB.1.a</v>
          </cell>
          <cell r="K397" t="str">
            <v>INPUTBA0301</v>
          </cell>
          <cell r="L397" t="str">
            <v>INPUT</v>
          </cell>
          <cell r="M397" t="str">
            <v>ASLC14</v>
          </cell>
          <cell r="N397" t="str">
            <v>ASLC14</v>
          </cell>
          <cell r="O397" t="str">
            <v>AOIC04</v>
          </cell>
          <cell r="P397" t="str">
            <v>B.1.a</v>
          </cell>
          <cell r="Q397" t="str">
            <v>(Altri beni e prodotti sanitari (Prodotti farmaceutici ed emoderivati) da ATS/ASST/Fondazioni della Regione)</v>
          </cell>
          <cell r="R397" t="str">
            <v>AB&amp;S</v>
          </cell>
          <cell r="S397" t="str">
            <v>ASLC14_4</v>
          </cell>
          <cell r="T397" t="str">
            <v>BS</v>
          </cell>
          <cell r="U397" t="str">
            <v>AOIC04_4</v>
          </cell>
          <cell r="V397">
            <v>0</v>
          </cell>
          <cell r="W397">
            <v>0</v>
          </cell>
          <cell r="X397">
            <v>0</v>
          </cell>
        </row>
        <row r="398">
          <cell r="I398" t="str">
            <v>INPUTAOIC04</v>
          </cell>
          <cell r="J398" t="str">
            <v>INPUTB.1.a</v>
          </cell>
          <cell r="K398" t="str">
            <v>INPUT</v>
          </cell>
          <cell r="L398" t="str">
            <v>INPUT</v>
          </cell>
          <cell r="M398" t="str">
            <v>ASLC14</v>
          </cell>
          <cell r="N398" t="str">
            <v>ASLC14</v>
          </cell>
          <cell r="O398" t="str">
            <v>AOIC04</v>
          </cell>
          <cell r="P398" t="str">
            <v>B.1.a</v>
          </cell>
          <cell r="Q398" t="str">
            <v>(Altri beni e prodotti sanitari (Sangue ed emocomponenti) da ATS/ASST/Fondazioni della Regione)</v>
          </cell>
          <cell r="R398" t="str">
            <v>AB&amp;S</v>
          </cell>
          <cell r="S398" t="str">
            <v>ASLC14_4</v>
          </cell>
          <cell r="T398" t="str">
            <v>BS</v>
          </cell>
          <cell r="U398" t="str">
            <v>AOIC04_4</v>
          </cell>
          <cell r="V398">
            <v>0</v>
          </cell>
          <cell r="W398">
            <v>0</v>
          </cell>
          <cell r="X398">
            <v>0</v>
          </cell>
        </row>
        <row r="399">
          <cell r="H399" t="str">
            <v>BA0303</v>
          </cell>
          <cell r="I399" t="str">
            <v>INPUTAOIC04</v>
          </cell>
          <cell r="J399" t="str">
            <v>INPUTB.1.a</v>
          </cell>
          <cell r="K399" t="str">
            <v>INPUTBA0303</v>
          </cell>
          <cell r="L399" t="str">
            <v>INPUT</v>
          </cell>
          <cell r="M399" t="str">
            <v>ASLC14</v>
          </cell>
          <cell r="N399" t="str">
            <v>ASLC14</v>
          </cell>
          <cell r="O399" t="str">
            <v>AOIC04</v>
          </cell>
          <cell r="P399" t="str">
            <v>B.1.a</v>
          </cell>
          <cell r="Q399" t="str">
            <v>(Altri beni e prodotti sanitari (Dispositivi Medici) da ATS/ASST/Fondazioni della Regione)</v>
          </cell>
          <cell r="R399" t="str">
            <v>AB&amp;S</v>
          </cell>
          <cell r="S399" t="str">
            <v>ASLC14_4</v>
          </cell>
          <cell r="T399" t="str">
            <v>BS</v>
          </cell>
          <cell r="U399" t="str">
            <v>AOIC04_4</v>
          </cell>
          <cell r="V399">
            <v>0</v>
          </cell>
          <cell r="W399">
            <v>0</v>
          </cell>
          <cell r="X399">
            <v>0</v>
          </cell>
        </row>
        <row r="400">
          <cell r="H400" t="str">
            <v>BA0304</v>
          </cell>
          <cell r="I400" t="str">
            <v>INPUTAOIC04</v>
          </cell>
          <cell r="J400" t="str">
            <v>INPUTB.1.a</v>
          </cell>
          <cell r="K400" t="str">
            <v>INPUTBA0304</v>
          </cell>
          <cell r="L400" t="str">
            <v>INPUT</v>
          </cell>
          <cell r="M400" t="str">
            <v>ASLC14</v>
          </cell>
          <cell r="N400" t="str">
            <v>ASLC14</v>
          </cell>
          <cell r="O400" t="str">
            <v>AOIC04</v>
          </cell>
          <cell r="P400" t="str">
            <v>B.1.a</v>
          </cell>
          <cell r="Q400" t="str">
            <v>(Altri beni e prodotti sanitari (Prodotti dietetici) da ATS/ASST/Fondazioni della Regione)</v>
          </cell>
          <cell r="R400" t="str">
            <v>AB&amp;S</v>
          </cell>
          <cell r="S400" t="str">
            <v>ASLC14_4</v>
          </cell>
          <cell r="T400" t="str">
            <v>BS</v>
          </cell>
          <cell r="U400" t="str">
            <v>AOIC04_4</v>
          </cell>
          <cell r="V400">
            <v>0</v>
          </cell>
          <cell r="W400">
            <v>0</v>
          </cell>
          <cell r="X400">
            <v>0</v>
          </cell>
        </row>
        <row r="401">
          <cell r="H401" t="str">
            <v>BA0305</v>
          </cell>
          <cell r="I401" t="str">
            <v>INPUTAOIC04</v>
          </cell>
          <cell r="J401" t="str">
            <v>INPUTB.1.a</v>
          </cell>
          <cell r="K401" t="str">
            <v>INPUTBA0305</v>
          </cell>
          <cell r="L401" t="str">
            <v>INPUT</v>
          </cell>
          <cell r="M401" t="str">
            <v>ASLC14</v>
          </cell>
          <cell r="N401" t="str">
            <v>ASLC14</v>
          </cell>
          <cell r="O401" t="str">
            <v>AOIC04</v>
          </cell>
          <cell r="P401" t="str">
            <v>B.1.a</v>
          </cell>
          <cell r="Q401" t="str">
            <v>(Altri beni e prodotti sanitari (Materiali per la profilassi - vaccini) da ATS/ASST/Fondazioni della Regione)</v>
          </cell>
          <cell r="R401" t="str">
            <v>AB&amp;S</v>
          </cell>
          <cell r="S401" t="str">
            <v>ASLC14_4</v>
          </cell>
          <cell r="T401" t="str">
            <v>BS</v>
          </cell>
          <cell r="U401" t="str">
            <v>AOIC04_4</v>
          </cell>
          <cell r="V401">
            <v>0</v>
          </cell>
          <cell r="W401">
            <v>0</v>
          </cell>
          <cell r="X401">
            <v>0</v>
          </cell>
        </row>
        <row r="402">
          <cell r="H402" t="str">
            <v>BA0306</v>
          </cell>
          <cell r="I402" t="str">
            <v>INPUTAOIC04</v>
          </cell>
          <cell r="J402" t="str">
            <v>INPUTB.1.a</v>
          </cell>
          <cell r="K402" t="str">
            <v>INPUTBA0306</v>
          </cell>
          <cell r="L402" t="str">
            <v>INPUT</v>
          </cell>
          <cell r="M402" t="str">
            <v>ASLC14</v>
          </cell>
          <cell r="N402" t="str">
            <v>ASLC14</v>
          </cell>
          <cell r="O402" t="str">
            <v>AOIC04</v>
          </cell>
          <cell r="P402" t="str">
            <v>B.1.a</v>
          </cell>
          <cell r="Q402" t="str">
            <v>(Altri beni e prodotti sanitari (Prodotti chimici) da ATS/ASST/Fondazioni della Regione)</v>
          </cell>
          <cell r="R402" t="str">
            <v>AB&amp;S</v>
          </cell>
          <cell r="S402" t="str">
            <v>ASLC14_4</v>
          </cell>
          <cell r="T402" t="str">
            <v>BS</v>
          </cell>
          <cell r="U402" t="str">
            <v>AOIC04_4</v>
          </cell>
          <cell r="V402">
            <v>0</v>
          </cell>
          <cell r="W402">
            <v>0</v>
          </cell>
          <cell r="X402">
            <v>0</v>
          </cell>
        </row>
        <row r="403">
          <cell r="H403" t="str">
            <v>BA0307</v>
          </cell>
          <cell r="I403" t="str">
            <v>INPUTAOIC04</v>
          </cell>
          <cell r="J403" t="str">
            <v>INPUTB.1.a</v>
          </cell>
          <cell r="K403" t="str">
            <v>INPUTBA0307</v>
          </cell>
          <cell r="L403" t="str">
            <v>INPUT</v>
          </cell>
          <cell r="M403" t="str">
            <v>ASLC14</v>
          </cell>
          <cell r="N403" t="str">
            <v>ASLC14</v>
          </cell>
          <cell r="O403" t="str">
            <v>AOIC04</v>
          </cell>
          <cell r="P403" t="str">
            <v>B.1.a</v>
          </cell>
          <cell r="Q403" t="str">
            <v>(Altri beni e prodotti sanitari (Materiali e prodotti per uso veterinario) da ATS/ASST/Fondazioni della Regione)</v>
          </cell>
          <cell r="R403" t="str">
            <v>AB&amp;S</v>
          </cell>
          <cell r="S403" t="str">
            <v>ASLC14_4</v>
          </cell>
          <cell r="T403" t="str">
            <v>BS</v>
          </cell>
          <cell r="U403" t="str">
            <v>AOIC04_4</v>
          </cell>
          <cell r="V403">
            <v>0</v>
          </cell>
          <cell r="W403">
            <v>0</v>
          </cell>
          <cell r="X403">
            <v>0</v>
          </cell>
        </row>
        <row r="404">
          <cell r="H404" t="str">
            <v>BA0308</v>
          </cell>
          <cell r="I404" t="str">
            <v>INPUTAOIC04</v>
          </cell>
          <cell r="J404" t="str">
            <v>INPUTB.1.a</v>
          </cell>
          <cell r="K404" t="str">
            <v>INPUTBA0308</v>
          </cell>
          <cell r="L404" t="str">
            <v>INPUT</v>
          </cell>
          <cell r="M404" t="str">
            <v>ASLC14</v>
          </cell>
          <cell r="N404" t="str">
            <v>ASLC14</v>
          </cell>
          <cell r="O404" t="str">
            <v>AOIC04</v>
          </cell>
          <cell r="P404" t="str">
            <v>B.1.a</v>
          </cell>
          <cell r="Q404" t="str">
            <v>(Altri beni e prodotti sanitari (Altri beni e prodotti sanitari) da ATS/ASST/Fondazioni della Regione)</v>
          </cell>
          <cell r="R404" t="str">
            <v>AB&amp;S</v>
          </cell>
          <cell r="S404" t="str">
            <v>ASLC14_4</v>
          </cell>
          <cell r="T404" t="str">
            <v>BS</v>
          </cell>
          <cell r="U404" t="str">
            <v>AOIC04_4</v>
          </cell>
          <cell r="V404">
            <v>0</v>
          </cell>
          <cell r="W404">
            <v>0</v>
          </cell>
          <cell r="X404">
            <v>0</v>
          </cell>
        </row>
        <row r="405">
          <cell r="H405" t="str">
            <v/>
          </cell>
          <cell r="I405" t="str">
            <v>TOTALE</v>
          </cell>
          <cell r="J405" t="str">
            <v>TOTAL</v>
          </cell>
          <cell r="K405" t="str">
            <v>TOTAL</v>
          </cell>
          <cell r="L405" t="str">
            <v>TOTALE</v>
          </cell>
          <cell r="Q405" t="str">
            <v>(B.1.B) Acquisti di beni non sanitari - Totale)</v>
          </cell>
          <cell r="V405">
            <v>781344</v>
          </cell>
          <cell r="W405">
            <v>621136</v>
          </cell>
          <cell r="X405">
            <v>155284</v>
          </cell>
        </row>
        <row r="406">
          <cell r="H406" t="str">
            <v>BA0320</v>
          </cell>
          <cell r="I406" t="str">
            <v>INPUTAOIC04</v>
          </cell>
          <cell r="J406" t="str">
            <v>INPUTB.1.b</v>
          </cell>
          <cell r="K406" t="str">
            <v>INPUTBA0320</v>
          </cell>
          <cell r="L406" t="str">
            <v>INPUT</v>
          </cell>
          <cell r="M406" t="str">
            <v>ASLC14</v>
          </cell>
          <cell r="N406" t="str">
            <v>ASLC14</v>
          </cell>
          <cell r="O406" t="str">
            <v>AOIC04</v>
          </cell>
          <cell r="P406" t="str">
            <v>B.1.b</v>
          </cell>
          <cell r="Q406" t="str">
            <v>(Prodotti alimentari)</v>
          </cell>
          <cell r="R406" t="str">
            <v>AB&amp;S</v>
          </cell>
          <cell r="S406" t="str">
            <v>ASLC14_13</v>
          </cell>
          <cell r="T406" t="str">
            <v>AB&amp;S</v>
          </cell>
          <cell r="U406" t="str">
            <v>AOIC04_13</v>
          </cell>
          <cell r="V406">
            <v>0</v>
          </cell>
          <cell r="W406">
            <v>0</v>
          </cell>
          <cell r="X406">
            <v>0</v>
          </cell>
        </row>
        <row r="407">
          <cell r="H407" t="str">
            <v>BA0330</v>
          </cell>
          <cell r="I407" t="str">
            <v>INPUTAOIC04</v>
          </cell>
          <cell r="J407" t="str">
            <v>INPUTB.1.b</v>
          </cell>
          <cell r="K407" t="str">
            <v>INPUTBA0330</v>
          </cell>
          <cell r="L407" t="str">
            <v>INPUT</v>
          </cell>
          <cell r="M407" t="str">
            <v>ASLC14</v>
          </cell>
          <cell r="N407" t="str">
            <v>ASLC14</v>
          </cell>
          <cell r="O407" t="str">
            <v>AOIC04</v>
          </cell>
          <cell r="P407" t="str">
            <v>B.1.b</v>
          </cell>
          <cell r="Q407" t="str">
            <v>(Materiale di guardaroba, di pulizia e di convivenza in genere)</v>
          </cell>
          <cell r="R407" t="str">
            <v>AB&amp;S</v>
          </cell>
          <cell r="S407" t="str">
            <v>ASLC14_10</v>
          </cell>
          <cell r="T407" t="str">
            <v>AB&amp;S</v>
          </cell>
          <cell r="U407" t="str">
            <v>AOIC04_10</v>
          </cell>
          <cell r="V407">
            <v>67199</v>
          </cell>
          <cell r="W407">
            <v>53459</v>
          </cell>
          <cell r="X407">
            <v>13365</v>
          </cell>
        </row>
        <row r="408">
          <cell r="H408" t="str">
            <v>BA0340</v>
          </cell>
          <cell r="I408" t="str">
            <v>INPUTAOIC04</v>
          </cell>
          <cell r="J408" t="str">
            <v>INPUTB.1.b</v>
          </cell>
          <cell r="K408" t="str">
            <v>INPUTBA0340</v>
          </cell>
          <cell r="L408" t="str">
            <v>INPUT</v>
          </cell>
          <cell r="M408" t="str">
            <v>ASLC14</v>
          </cell>
          <cell r="N408" t="str">
            <v>ASLC14</v>
          </cell>
          <cell r="O408" t="str">
            <v>AOIC04</v>
          </cell>
          <cell r="P408" t="str">
            <v>B.1.b</v>
          </cell>
          <cell r="Q408" t="str">
            <v>(Carburanti e lubrificanti)</v>
          </cell>
          <cell r="R408" t="str">
            <v>AB&amp;S</v>
          </cell>
          <cell r="S408" t="str">
            <v>ASLC14_19</v>
          </cell>
          <cell r="T408" t="str">
            <v>AB&amp;S</v>
          </cell>
          <cell r="U408" t="str">
            <v>AOIC04_19</v>
          </cell>
          <cell r="V408">
            <v>3118</v>
          </cell>
          <cell r="W408">
            <v>2480</v>
          </cell>
          <cell r="X408">
            <v>620</v>
          </cell>
        </row>
        <row r="409">
          <cell r="H409" t="str">
            <v>BA0340</v>
          </cell>
          <cell r="I409" t="str">
            <v>INPUTAOIC04</v>
          </cell>
          <cell r="J409" t="str">
            <v>INPUTB.1.b</v>
          </cell>
          <cell r="K409" t="str">
            <v>INPUTBA0340</v>
          </cell>
          <cell r="L409" t="str">
            <v>INPUT</v>
          </cell>
          <cell r="M409" t="str">
            <v>ASLC14</v>
          </cell>
          <cell r="N409" t="str">
            <v>ASLC14</v>
          </cell>
          <cell r="O409" t="str">
            <v>AOIC04</v>
          </cell>
          <cell r="P409" t="str">
            <v>B.1.b</v>
          </cell>
          <cell r="Q409" t="str">
            <v>(Combustibili)</v>
          </cell>
          <cell r="R409" t="str">
            <v>AB&amp;S</v>
          </cell>
          <cell r="S409" t="str">
            <v>ASLC14_15</v>
          </cell>
          <cell r="T409" t="str">
            <v>AB&amp;S</v>
          </cell>
          <cell r="U409" t="str">
            <v>AOIC04_15</v>
          </cell>
          <cell r="V409">
            <v>0</v>
          </cell>
          <cell r="W409">
            <v>0</v>
          </cell>
          <cell r="X409">
            <v>0</v>
          </cell>
        </row>
        <row r="410">
          <cell r="H410" t="str">
            <v>BA0350</v>
          </cell>
          <cell r="I410" t="str">
            <v>INPUTAOIC04</v>
          </cell>
          <cell r="J410" t="str">
            <v>INPUTB.1.b</v>
          </cell>
          <cell r="K410" t="str">
            <v>INPUTBA0350</v>
          </cell>
          <cell r="L410" t="str">
            <v>INPUT</v>
          </cell>
          <cell r="M410" t="str">
            <v>ASLC14</v>
          </cell>
          <cell r="N410" t="str">
            <v>ASLC14</v>
          </cell>
          <cell r="O410" t="str">
            <v>AOIC04</v>
          </cell>
          <cell r="P410" t="str">
            <v>B.1.b</v>
          </cell>
          <cell r="Q410" t="str">
            <v>(Cancelleria e stampati)</v>
          </cell>
          <cell r="R410" t="str">
            <v>AB&amp;S</v>
          </cell>
          <cell r="S410" t="str">
            <v>ASLC14_20</v>
          </cell>
          <cell r="T410" t="str">
            <v>AB&amp;S</v>
          </cell>
          <cell r="U410" t="str">
            <v>AOIC04_20</v>
          </cell>
          <cell r="V410">
            <v>217727</v>
          </cell>
          <cell r="W410">
            <v>173209</v>
          </cell>
          <cell r="X410">
            <v>43302</v>
          </cell>
        </row>
        <row r="411">
          <cell r="H411" t="str">
            <v>BA0350</v>
          </cell>
          <cell r="I411" t="str">
            <v>INPUTAOIC04</v>
          </cell>
          <cell r="J411" t="str">
            <v>INPUTB.1.b</v>
          </cell>
          <cell r="K411" t="str">
            <v>INPUTBA0350</v>
          </cell>
          <cell r="L411" t="str">
            <v>INPUT</v>
          </cell>
          <cell r="M411" t="str">
            <v>ASLC14</v>
          </cell>
          <cell r="N411" t="str">
            <v>ASLC14</v>
          </cell>
          <cell r="O411" t="str">
            <v>AOIC04</v>
          </cell>
          <cell r="P411" t="str">
            <v>B.1.b</v>
          </cell>
          <cell r="Q411" t="str">
            <v>(Supporti informatici e materiale per EDP)</v>
          </cell>
          <cell r="R411" t="str">
            <v>AB&amp;S</v>
          </cell>
          <cell r="S411" t="str">
            <v>ASLC14_17</v>
          </cell>
          <cell r="T411" t="str">
            <v>AB&amp;S</v>
          </cell>
          <cell r="U411" t="str">
            <v>AOIC04_17</v>
          </cell>
          <cell r="V411">
            <v>28163</v>
          </cell>
          <cell r="W411">
            <v>22405</v>
          </cell>
          <cell r="X411">
            <v>5601</v>
          </cell>
        </row>
        <row r="412">
          <cell r="H412" t="str">
            <v>BA0360</v>
          </cell>
          <cell r="I412" t="str">
            <v>INPUTAOIC04</v>
          </cell>
          <cell r="J412" t="str">
            <v>INPUTB.1.b</v>
          </cell>
          <cell r="K412" t="str">
            <v>INPUTBA0360</v>
          </cell>
          <cell r="L412" t="str">
            <v>INPUT</v>
          </cell>
          <cell r="M412" t="str">
            <v>ASLC14</v>
          </cell>
          <cell r="N412" t="str">
            <v>ASLC14</v>
          </cell>
          <cell r="O412" t="str">
            <v>AOIC04</v>
          </cell>
          <cell r="P412" t="str">
            <v>B.1.b</v>
          </cell>
          <cell r="Q412" t="str">
            <v>(Materiale per manutenzioni e riparazioni immobili e loro pertinenze)</v>
          </cell>
          <cell r="R412" t="str">
            <v>AB&amp;S</v>
          </cell>
          <cell r="S412" t="str">
            <v>ASLC14_5</v>
          </cell>
          <cell r="T412" t="str">
            <v>AB&amp;S</v>
          </cell>
          <cell r="U412" t="str">
            <v>AOIC04_5</v>
          </cell>
          <cell r="V412">
            <v>0</v>
          </cell>
          <cell r="W412">
            <v>0</v>
          </cell>
          <cell r="X412">
            <v>0</v>
          </cell>
        </row>
        <row r="413">
          <cell r="H413" t="str">
            <v>BA0360</v>
          </cell>
          <cell r="I413" t="str">
            <v>INPUTAOIC04</v>
          </cell>
          <cell r="J413" t="str">
            <v>INPUTB.1.b</v>
          </cell>
          <cell r="K413" t="str">
            <v>INPUTBA0360</v>
          </cell>
          <cell r="L413" t="str">
            <v>INPUT</v>
          </cell>
          <cell r="M413" t="str">
            <v>ASLC14</v>
          </cell>
          <cell r="N413" t="str">
            <v>ASLC14</v>
          </cell>
          <cell r="O413" t="str">
            <v>AOIC04</v>
          </cell>
          <cell r="P413" t="str">
            <v>B.1.b</v>
          </cell>
          <cell r="Q413" t="str">
            <v>(Materiale per manutenzioni e riparazioni mobili e macchine)</v>
          </cell>
          <cell r="R413" t="str">
            <v>AB&amp;S</v>
          </cell>
          <cell r="S413" t="str">
            <v>ASLC14_5</v>
          </cell>
          <cell r="T413" t="str">
            <v>AB&amp;S</v>
          </cell>
          <cell r="U413" t="str">
            <v>AOIC04_5</v>
          </cell>
          <cell r="V413">
            <v>0</v>
          </cell>
          <cell r="W413">
            <v>0</v>
          </cell>
          <cell r="X413">
            <v>0</v>
          </cell>
        </row>
        <row r="414">
          <cell r="H414" t="str">
            <v>BA0360</v>
          </cell>
          <cell r="I414" t="str">
            <v>INPUTAOIC04</v>
          </cell>
          <cell r="J414" t="str">
            <v>INPUTB.1.b</v>
          </cell>
          <cell r="K414" t="str">
            <v>INPUTBA0360</v>
          </cell>
          <cell r="L414" t="str">
            <v>INPUT</v>
          </cell>
          <cell r="M414" t="str">
            <v>ASLC14</v>
          </cell>
          <cell r="N414" t="str">
            <v>ASLC14</v>
          </cell>
          <cell r="O414" t="str">
            <v>AOIC04</v>
          </cell>
          <cell r="P414" t="str">
            <v>B.1.b</v>
          </cell>
          <cell r="Q414" t="str">
            <v>(Materiale per manutenzioni e riparazioni attrezzature tecnico scientifico sanitarie)</v>
          </cell>
          <cell r="R414" t="str">
            <v>AB&amp;S</v>
          </cell>
          <cell r="S414" t="str">
            <v>ASLC14_5</v>
          </cell>
          <cell r="T414" t="str">
            <v>AB&amp;S</v>
          </cell>
          <cell r="U414" t="str">
            <v>AOIC04_5</v>
          </cell>
          <cell r="V414">
            <v>0</v>
          </cell>
          <cell r="W414">
            <v>0</v>
          </cell>
          <cell r="X414">
            <v>0</v>
          </cell>
        </row>
        <row r="415">
          <cell r="H415" t="str">
            <v>BA0360</v>
          </cell>
          <cell r="I415" t="str">
            <v>INPUTAOIC04</v>
          </cell>
          <cell r="J415" t="str">
            <v>INPUTB.1.b</v>
          </cell>
          <cell r="K415" t="str">
            <v>INPUTBA0360</v>
          </cell>
          <cell r="L415" t="str">
            <v>INPUT</v>
          </cell>
          <cell r="M415" t="str">
            <v>ASLC14</v>
          </cell>
          <cell r="N415" t="str">
            <v>ASLC14</v>
          </cell>
          <cell r="O415" t="str">
            <v>AOIC04</v>
          </cell>
          <cell r="P415" t="str">
            <v>B.1.b</v>
          </cell>
          <cell r="Q415" t="str">
            <v>(Materiale per manutenzioni e riparazioni attrezzature tecnico economali)</v>
          </cell>
          <cell r="R415" t="str">
            <v>AB&amp;S</v>
          </cell>
          <cell r="S415" t="str">
            <v>ASLC14_5</v>
          </cell>
          <cell r="T415" t="str">
            <v>AB&amp;S</v>
          </cell>
          <cell r="U415" t="str">
            <v>AOIC04_5</v>
          </cell>
          <cell r="V415">
            <v>0</v>
          </cell>
          <cell r="W415">
            <v>0</v>
          </cell>
          <cell r="X415">
            <v>0</v>
          </cell>
        </row>
        <row r="416">
          <cell r="H416" t="str">
            <v>BA0360</v>
          </cell>
          <cell r="I416" t="str">
            <v>INPUTAOIC04</v>
          </cell>
          <cell r="J416" t="str">
            <v>INPUTB.1.b</v>
          </cell>
          <cell r="K416" t="str">
            <v>INPUTBA0360</v>
          </cell>
          <cell r="L416" t="str">
            <v>INPUT</v>
          </cell>
          <cell r="M416" t="str">
            <v>ASLC14</v>
          </cell>
          <cell r="N416" t="str">
            <v>ASLC14</v>
          </cell>
          <cell r="O416" t="str">
            <v>AOIC04</v>
          </cell>
          <cell r="P416" t="str">
            <v>B.1.b</v>
          </cell>
          <cell r="Q416" t="str">
            <v>(Materiale per manutenzioni e riparazioni automezzi (sanitari e non))</v>
          </cell>
          <cell r="R416" t="str">
            <v>AB&amp;S</v>
          </cell>
          <cell r="S416" t="str">
            <v>ASLC14_5</v>
          </cell>
          <cell r="T416" t="str">
            <v>AB&amp;S</v>
          </cell>
          <cell r="U416" t="str">
            <v>AOIC04_5</v>
          </cell>
          <cell r="V416">
            <v>0</v>
          </cell>
          <cell r="W416">
            <v>0</v>
          </cell>
          <cell r="X416">
            <v>0</v>
          </cell>
        </row>
        <row r="417">
          <cell r="H417" t="str">
            <v>BA0360</v>
          </cell>
          <cell r="I417" t="str">
            <v>INPUTAOIC04</v>
          </cell>
          <cell r="J417" t="str">
            <v>INPUTB.1.b</v>
          </cell>
          <cell r="K417" t="str">
            <v>INPUTBA0360</v>
          </cell>
          <cell r="L417" t="str">
            <v>INPUT</v>
          </cell>
          <cell r="M417" t="str">
            <v>ASLC14</v>
          </cell>
          <cell r="N417" t="str">
            <v>ASLC14</v>
          </cell>
          <cell r="O417" t="str">
            <v>AOIC04</v>
          </cell>
          <cell r="P417" t="str">
            <v>B.1.b</v>
          </cell>
          <cell r="Q417" t="str">
            <v>(Materiale per manutenzioni e riparazioni - Altro)</v>
          </cell>
          <cell r="R417" t="str">
            <v>AB&amp;S</v>
          </cell>
          <cell r="S417" t="str">
            <v>ASLC14_5</v>
          </cell>
          <cell r="T417" t="str">
            <v>AB&amp;S</v>
          </cell>
          <cell r="U417" t="str">
            <v>AOIC04_5</v>
          </cell>
          <cell r="V417">
            <v>397725</v>
          </cell>
          <cell r="W417">
            <v>316404</v>
          </cell>
          <cell r="X417">
            <v>79101</v>
          </cell>
        </row>
        <row r="418">
          <cell r="H418" t="str">
            <v>BA0370</v>
          </cell>
          <cell r="I418" t="str">
            <v>INPUTAOIC04</v>
          </cell>
          <cell r="J418" t="str">
            <v>INPUTB.1.b</v>
          </cell>
          <cell r="K418" t="str">
            <v>INPUTBA0370</v>
          </cell>
          <cell r="L418" t="str">
            <v>INPUT</v>
          </cell>
          <cell r="M418" t="str">
            <v>ASLC14</v>
          </cell>
          <cell r="N418" t="str">
            <v>ASLC14</v>
          </cell>
          <cell r="O418" t="str">
            <v>AOIC04</v>
          </cell>
          <cell r="P418" t="str">
            <v>B.1.b</v>
          </cell>
          <cell r="Q418" t="str">
            <v>(Altri beni non sanitari)</v>
          </cell>
          <cell r="R418" t="str">
            <v>AB&amp;S</v>
          </cell>
          <cell r="S418" t="str">
            <v>ASLC14_21</v>
          </cell>
          <cell r="T418" t="str">
            <v>AB&amp;S</v>
          </cell>
          <cell r="U418" t="str">
            <v>AOIC04_21</v>
          </cell>
          <cell r="V418">
            <v>67412</v>
          </cell>
          <cell r="W418">
            <v>53179</v>
          </cell>
          <cell r="X418">
            <v>13295</v>
          </cell>
        </row>
        <row r="419">
          <cell r="H419" t="str">
            <v>BA0380</v>
          </cell>
          <cell r="I419" t="str">
            <v>INPUTAOIC04</v>
          </cell>
          <cell r="J419" t="str">
            <v>INPUTB.1.b</v>
          </cell>
          <cell r="K419" t="str">
            <v>INPUTBA0380</v>
          </cell>
          <cell r="L419" t="str">
            <v>INPUT</v>
          </cell>
          <cell r="M419" t="str">
            <v>ASLC14</v>
          </cell>
          <cell r="N419" t="str">
            <v>ASLC14</v>
          </cell>
          <cell r="O419" t="str">
            <v>AOIC04</v>
          </cell>
          <cell r="P419" t="str">
            <v>B.1.b</v>
          </cell>
          <cell r="Q419" t="str">
            <v>(Altri beni non sanitari da ATS/ASST/Fondazioni della Regione)</v>
          </cell>
          <cell r="R419" t="str">
            <v>AB&amp;S</v>
          </cell>
          <cell r="S419" t="str">
            <v>ASLC14_21</v>
          </cell>
          <cell r="T419" t="str">
            <v>AB&amp;S</v>
          </cell>
          <cell r="U419" t="str">
            <v>AOIC04_21</v>
          </cell>
          <cell r="V419">
            <v>0</v>
          </cell>
          <cell r="W419">
            <v>0</v>
          </cell>
          <cell r="X419">
            <v>0</v>
          </cell>
        </row>
        <row r="420">
          <cell r="H420" t="str">
            <v>BA0370</v>
          </cell>
          <cell r="I420" t="str">
            <v>INPUTREG</v>
          </cell>
          <cell r="J420" t="str">
            <v>INPUTB.1.b</v>
          </cell>
          <cell r="K420" t="str">
            <v>INPUTBA0370</v>
          </cell>
          <cell r="L420" t="str">
            <v>INPUTREG</v>
          </cell>
          <cell r="P420" t="str">
            <v>B.1.b</v>
          </cell>
          <cell r="Q420" t="str">
            <v>(REGIONE: Acquisti di beni non sanitari - Spese dirette regionali)</v>
          </cell>
          <cell r="V420">
            <v>0</v>
          </cell>
          <cell r="W420">
            <v>0</v>
          </cell>
          <cell r="X420">
            <v>0</v>
          </cell>
        </row>
        <row r="421">
          <cell r="H421" t="str">
            <v/>
          </cell>
          <cell r="I421" t="str">
            <v>TOTALE</v>
          </cell>
          <cell r="J421" t="str">
            <v>TOTAL</v>
          </cell>
          <cell r="K421" t="str">
            <v>TOTAL</v>
          </cell>
          <cell r="L421" t="str">
            <v>TOTALE</v>
          </cell>
          <cell r="Q421" t="str">
            <v>(B.2) Acquisti di servizi - Totale)</v>
          </cell>
          <cell r="V421">
            <v>42477982</v>
          </cell>
          <cell r="W421">
            <v>32874141</v>
          </cell>
          <cell r="X421">
            <v>8218534</v>
          </cell>
        </row>
        <row r="422">
          <cell r="H422" t="str">
            <v/>
          </cell>
          <cell r="I422" t="str">
            <v>TOTALE</v>
          </cell>
          <cell r="J422" t="str">
            <v>TOTAL</v>
          </cell>
          <cell r="K422" t="str">
            <v>TOTAL</v>
          </cell>
          <cell r="L422" t="str">
            <v>TOTALE</v>
          </cell>
          <cell r="Q422" t="str">
            <v>(B.2.A) Acquisti di servizi sanitari - Totale)</v>
          </cell>
          <cell r="V422">
            <v>15751752</v>
          </cell>
          <cell r="W422">
            <v>14587529</v>
          </cell>
          <cell r="X422">
            <v>3646883</v>
          </cell>
        </row>
        <row r="423">
          <cell r="H423" t="str">
            <v/>
          </cell>
          <cell r="I423" t="str">
            <v>TOTALE</v>
          </cell>
          <cell r="J423" t="str">
            <v>TOTAL</v>
          </cell>
          <cell r="K423" t="str">
            <v>TOTAL</v>
          </cell>
          <cell r="L423" t="str">
            <v>TOTALE</v>
          </cell>
          <cell r="Q423" t="str">
            <v>(B.2.A.1) Acquisti di servizi sanitari per medicina di base - Totale)</v>
          </cell>
          <cell r="V423">
            <v>0</v>
          </cell>
          <cell r="W423">
            <v>0</v>
          </cell>
          <cell r="X423">
            <v>0</v>
          </cell>
        </row>
        <row r="424">
          <cell r="H424" t="str">
            <v>BA0430</v>
          </cell>
          <cell r="I424" t="str">
            <v>INPUTAOIC04</v>
          </cell>
          <cell r="J424" t="str">
            <v>INPUTB.2.a</v>
          </cell>
          <cell r="K424" t="str">
            <v>INPUTBA0430</v>
          </cell>
          <cell r="L424" t="str">
            <v>INPUT</v>
          </cell>
          <cell r="M424" t="str">
            <v>ASLC13</v>
          </cell>
          <cell r="N424" t="str">
            <v>ASLC13</v>
          </cell>
          <cell r="O424" t="str">
            <v>AOIC04</v>
          </cell>
          <cell r="P424" t="str">
            <v>B.2.a</v>
          </cell>
          <cell r="Q424" t="str">
            <v>(Assistenza per medicina di base convenzionata: Medici Medicina Generale)</v>
          </cell>
          <cell r="T424" t="str">
            <v>AB&amp;S</v>
          </cell>
          <cell r="U424" t="str">
            <v>AOIC04_125</v>
          </cell>
          <cell r="V424">
            <v>0</v>
          </cell>
          <cell r="W424">
            <v>0</v>
          </cell>
          <cell r="X424">
            <v>0</v>
          </cell>
        </row>
        <row r="425">
          <cell r="H425" t="str">
            <v>BA0440</v>
          </cell>
          <cell r="I425" t="str">
            <v>INPUTAOIC04</v>
          </cell>
          <cell r="J425" t="str">
            <v>INPUTB.2.a</v>
          </cell>
          <cell r="K425" t="str">
            <v>INPUTBA0440</v>
          </cell>
          <cell r="L425" t="str">
            <v>INPUT</v>
          </cell>
          <cell r="M425" t="str">
            <v>ASLC13</v>
          </cell>
          <cell r="N425" t="str">
            <v>ASLC13</v>
          </cell>
          <cell r="O425" t="str">
            <v>AOIC04</v>
          </cell>
          <cell r="P425" t="str">
            <v>B.2.a</v>
          </cell>
          <cell r="Q425" t="str">
            <v>(Assistenza per medicina di base convenzionata: Pediatri Libera Scelta)</v>
          </cell>
          <cell r="T425" t="str">
            <v>AB&amp;S</v>
          </cell>
          <cell r="U425" t="str">
            <v>AOIC04_125</v>
          </cell>
          <cell r="V425">
            <v>0</v>
          </cell>
          <cell r="W425">
            <v>0</v>
          </cell>
          <cell r="X425">
            <v>0</v>
          </cell>
        </row>
        <row r="426">
          <cell r="H426" t="str">
            <v>BA0450</v>
          </cell>
          <cell r="I426" t="str">
            <v>INPUTAOIC04</v>
          </cell>
          <cell r="J426" t="str">
            <v>INPUTB.2.a</v>
          </cell>
          <cell r="K426" t="str">
            <v>INPUTBA0450</v>
          </cell>
          <cell r="L426" t="str">
            <v>INPUT</v>
          </cell>
          <cell r="M426" t="str">
            <v>ASLC13</v>
          </cell>
          <cell r="N426" t="str">
            <v>ASLC13</v>
          </cell>
          <cell r="O426" t="str">
            <v>AOIC04</v>
          </cell>
          <cell r="P426" t="str">
            <v>B.2.a</v>
          </cell>
          <cell r="Q426" t="str">
            <v>(Assistenza per medicina di base convenzionata: Medici Guardia medica - Continuità assistenziale)</v>
          </cell>
          <cell r="T426" t="str">
            <v>AB&amp;S</v>
          </cell>
          <cell r="U426" t="str">
            <v>AOIC04_125</v>
          </cell>
          <cell r="V426">
            <v>0</v>
          </cell>
          <cell r="W426">
            <v>0</v>
          </cell>
          <cell r="X426">
            <v>0</v>
          </cell>
        </row>
        <row r="427">
          <cell r="H427" t="str">
            <v>BA0460</v>
          </cell>
          <cell r="I427" t="str">
            <v>INPUTAOIC04</v>
          </cell>
          <cell r="J427" t="str">
            <v>INPUTB.2.a</v>
          </cell>
          <cell r="K427" t="str">
            <v>INPUTBA0460</v>
          </cell>
          <cell r="L427" t="str">
            <v>INPUT</v>
          </cell>
          <cell r="M427" t="str">
            <v>ASLC15</v>
          </cell>
          <cell r="N427" t="str">
            <v>ASLC15</v>
          </cell>
          <cell r="O427" t="str">
            <v>AOIC04</v>
          </cell>
          <cell r="P427" t="str">
            <v>B.2.a</v>
          </cell>
          <cell r="Q427" t="str">
            <v>(Assistenza per medicina di base convenzionata: Medicina dei servizi)</v>
          </cell>
          <cell r="T427" t="str">
            <v>AB&amp;S</v>
          </cell>
          <cell r="U427" t="str">
            <v>AOIC04_125</v>
          </cell>
          <cell r="V427">
            <v>0</v>
          </cell>
          <cell r="W427">
            <v>0</v>
          </cell>
          <cell r="X427">
            <v>0</v>
          </cell>
        </row>
        <row r="428">
          <cell r="H428" t="str">
            <v>BA0460</v>
          </cell>
          <cell r="I428" t="str">
            <v>INPUTAOIC04</v>
          </cell>
          <cell r="J428" t="str">
            <v>INPUTB.2.a</v>
          </cell>
          <cell r="K428" t="str">
            <v>INPUTBA0460</v>
          </cell>
          <cell r="L428" t="str">
            <v>INPUT</v>
          </cell>
          <cell r="M428" t="str">
            <v>ASLC15</v>
          </cell>
          <cell r="N428" t="str">
            <v>ASLC15</v>
          </cell>
          <cell r="O428" t="str">
            <v>AOIC04</v>
          </cell>
          <cell r="P428" t="str">
            <v>B.2.a</v>
          </cell>
          <cell r="Q428" t="str">
            <v>(Assistenza per medicina di base convenzionata: Psicologi)</v>
          </cell>
          <cell r="T428" t="str">
            <v>AB&amp;S</v>
          </cell>
          <cell r="U428" t="str">
            <v>AOIC04_125</v>
          </cell>
          <cell r="V428">
            <v>0</v>
          </cell>
          <cell r="W428">
            <v>0</v>
          </cell>
          <cell r="X428">
            <v>0</v>
          </cell>
        </row>
        <row r="429">
          <cell r="H429" t="str">
            <v>BA0460</v>
          </cell>
          <cell r="I429" t="str">
            <v>INPUTAOIC04</v>
          </cell>
          <cell r="J429" t="str">
            <v>INPUTB.2.a</v>
          </cell>
          <cell r="K429" t="str">
            <v>INPUTBA0460</v>
          </cell>
          <cell r="L429" t="str">
            <v>INPUT</v>
          </cell>
          <cell r="M429" t="str">
            <v>ASLC15</v>
          </cell>
          <cell r="N429" t="str">
            <v>ASLC15</v>
          </cell>
          <cell r="O429" t="str">
            <v>AOIC04</v>
          </cell>
          <cell r="P429" t="str">
            <v>B.2.a</v>
          </cell>
          <cell r="Q429" t="str">
            <v>(Assistenza per medicina di base convenzionata: Medici 118)</v>
          </cell>
          <cell r="T429" t="str">
            <v>AB&amp;S</v>
          </cell>
          <cell r="U429" t="str">
            <v>AOIC04_125</v>
          </cell>
          <cell r="V429">
            <v>0</v>
          </cell>
          <cell r="W429">
            <v>0</v>
          </cell>
          <cell r="X429">
            <v>0</v>
          </cell>
        </row>
        <row r="430">
          <cell r="H430" t="str">
            <v>BA0460</v>
          </cell>
          <cell r="I430" t="str">
            <v>TOTALEAOIC04</v>
          </cell>
          <cell r="J430" t="str">
            <v>TOTALB.2.a</v>
          </cell>
          <cell r="K430" t="str">
            <v>TOTALBA0460</v>
          </cell>
          <cell r="L430" t="str">
            <v>TOTALE</v>
          </cell>
          <cell r="M430" t="str">
            <v>ASLC13</v>
          </cell>
          <cell r="N430" t="str">
            <v>ASLC13</v>
          </cell>
          <cell r="O430" t="str">
            <v>AOIC04</v>
          </cell>
          <cell r="P430" t="str">
            <v>B.2.a</v>
          </cell>
          <cell r="Q430" t="str">
            <v>(Altra assistenza per medicina di base)</v>
          </cell>
          <cell r="T430" t="str">
            <v>AB&amp;S</v>
          </cell>
          <cell r="U430" t="str">
            <v>AOIC04_130</v>
          </cell>
          <cell r="V430">
            <v>0</v>
          </cell>
          <cell r="W430">
            <v>0</v>
          </cell>
          <cell r="X430">
            <v>0</v>
          </cell>
        </row>
        <row r="431">
          <cell r="H431" t="str">
            <v>BA0470</v>
          </cell>
          <cell r="I431" t="str">
            <v>INPUT</v>
          </cell>
          <cell r="J431" t="str">
            <v>INPUT</v>
          </cell>
          <cell r="K431" t="str">
            <v>INPUTBA0470</v>
          </cell>
          <cell r="L431" t="str">
            <v>INPUT</v>
          </cell>
          <cell r="Q431" t="str">
            <v>(Assistenza per medicina di base convenzionata: da strutture pubbliche ubicate nel proprio territorio: ASST/Fondazioni pubbliche)</v>
          </cell>
          <cell r="V431">
            <v>0</v>
          </cell>
          <cell r="W431">
            <v>0</v>
          </cell>
          <cell r="X431">
            <v>0</v>
          </cell>
        </row>
        <row r="432">
          <cell r="H432" t="str">
            <v>BA0470</v>
          </cell>
          <cell r="I432" t="str">
            <v>INPUT</v>
          </cell>
          <cell r="J432" t="str">
            <v>INPUT</v>
          </cell>
          <cell r="K432" t="str">
            <v>INPUTBA0470</v>
          </cell>
          <cell r="L432" t="str">
            <v>INPUT</v>
          </cell>
          <cell r="Q432" t="str">
            <v>(Assistenza per medicina di base convenzionata: da strutture pubbliche ubicate in altre province della Regione: ATS/ASST/Fondazioni pubbliche)</v>
          </cell>
          <cell r="V432">
            <v>0</v>
          </cell>
          <cell r="W432">
            <v>0</v>
          </cell>
          <cell r="X432">
            <v>0</v>
          </cell>
        </row>
        <row r="433">
          <cell r="H433" t="str">
            <v>BA0480</v>
          </cell>
          <cell r="I433" t="str">
            <v>INPUTAOIC04</v>
          </cell>
          <cell r="J433" t="str">
            <v>INPUTB.2.a</v>
          </cell>
          <cell r="K433" t="str">
            <v>INPUTBA0480</v>
          </cell>
          <cell r="L433" t="str">
            <v>INPUT</v>
          </cell>
          <cell r="M433" t="str">
            <v>ASLC13</v>
          </cell>
          <cell r="N433" t="str">
            <v>ASLC13</v>
          </cell>
          <cell r="O433" t="str">
            <v>AOIC04</v>
          </cell>
          <cell r="P433" t="str">
            <v>B.2.a</v>
          </cell>
          <cell r="Q433" t="str">
            <v>(Assistenza per medicina di base convenzionata: da pubblico Mobilità (Extra Regione))</v>
          </cell>
          <cell r="T433" t="str">
            <v>AB&amp;S</v>
          </cell>
          <cell r="U433" t="str">
            <v>AOIC04_130</v>
          </cell>
          <cell r="V433">
            <v>0</v>
          </cell>
          <cell r="W433">
            <v>0</v>
          </cell>
          <cell r="X433">
            <v>0</v>
          </cell>
        </row>
        <row r="434">
          <cell r="H434" t="str">
            <v>BA0430</v>
          </cell>
          <cell r="I434" t="str">
            <v>INPUTREG</v>
          </cell>
          <cell r="J434" t="str">
            <v>INPUTB.2.a</v>
          </cell>
          <cell r="K434" t="str">
            <v>INPUTBA0430</v>
          </cell>
          <cell r="L434" t="str">
            <v>INPUTREG</v>
          </cell>
          <cell r="M434" t="str">
            <v>C_MOB_A_PR</v>
          </cell>
          <cell r="N434" t="str">
            <v>C_MOB_A_PR</v>
          </cell>
          <cell r="P434" t="str">
            <v>B.2.a</v>
          </cell>
          <cell r="Q434" t="str">
            <v>(REGIONE: Mobilità attiva MMG da contabilizzare a costo)</v>
          </cell>
          <cell r="V434">
            <v>0</v>
          </cell>
          <cell r="W434">
            <v>0</v>
          </cell>
          <cell r="X434">
            <v>0</v>
          </cell>
        </row>
        <row r="435">
          <cell r="H435" t="str">
            <v/>
          </cell>
          <cell r="I435" t="str">
            <v>TOTALE</v>
          </cell>
          <cell r="J435" t="str">
            <v>TOTAL</v>
          </cell>
          <cell r="K435" t="str">
            <v>TOTAL</v>
          </cell>
          <cell r="L435" t="str">
            <v>TOTALE</v>
          </cell>
          <cell r="Q435" t="str">
            <v>(B.2.A.2) Acquisti di servizi sanitari per farmaceutica - Totale)</v>
          </cell>
          <cell r="V435">
            <v>0</v>
          </cell>
          <cell r="W435">
            <v>0</v>
          </cell>
          <cell r="X435">
            <v>0</v>
          </cell>
        </row>
        <row r="436">
          <cell r="H436" t="str">
            <v>BA0500</v>
          </cell>
          <cell r="I436" t="str">
            <v>INPUTAOIC04</v>
          </cell>
          <cell r="J436" t="str">
            <v>INPUTB.2.b</v>
          </cell>
          <cell r="K436" t="str">
            <v>INPUTBA0500</v>
          </cell>
          <cell r="L436" t="str">
            <v>INPUT</v>
          </cell>
          <cell r="M436" t="str">
            <v>ASLC05</v>
          </cell>
          <cell r="N436" t="str">
            <v>ASLC05</v>
          </cell>
          <cell r="O436" t="str">
            <v>AOIC04</v>
          </cell>
          <cell r="P436" t="str">
            <v>B.2.b</v>
          </cell>
          <cell r="Q436" t="str">
            <v>(acquisto di prestazioni di farmaceutica da farmacie ubicate nel proprio territorio (Farmaceutica convenzionata ex art. 8, c. 2, D. Lgs. 502/92): Farmaci)</v>
          </cell>
          <cell r="T436" t="str">
            <v>AB&amp;S</v>
          </cell>
          <cell r="U436" t="str">
            <v>AOIC04_130</v>
          </cell>
          <cell r="V436">
            <v>0</v>
          </cell>
          <cell r="W436">
            <v>0</v>
          </cell>
          <cell r="X436">
            <v>0</v>
          </cell>
        </row>
        <row r="437">
          <cell r="H437" t="str">
            <v>BA0500</v>
          </cell>
          <cell r="I437" t="str">
            <v>INPUTAOIC04</v>
          </cell>
          <cell r="J437" t="str">
            <v>INPUTB.2.b</v>
          </cell>
          <cell r="K437" t="str">
            <v>INPUTBA0500</v>
          </cell>
          <cell r="L437" t="str">
            <v>INPUT</v>
          </cell>
          <cell r="M437" t="str">
            <v>ASLC05</v>
          </cell>
          <cell r="N437" t="str">
            <v>ASLC05</v>
          </cell>
          <cell r="O437" t="str">
            <v>AOIC04</v>
          </cell>
          <cell r="P437" t="str">
            <v>B.2.b</v>
          </cell>
          <cell r="Q437" t="str">
            <v>(acquisto di prestazioni di farmaceutica da farmacie ubicate in altre province lombarde (Farmaceutica convenzionata ex art. 8, c. 2, D. Lgs. 502/92): Farmaci)</v>
          </cell>
          <cell r="T437" t="str">
            <v>AB&amp;S</v>
          </cell>
          <cell r="U437" t="str">
            <v>AOIC04_130</v>
          </cell>
          <cell r="V437">
            <v>0</v>
          </cell>
          <cell r="W437">
            <v>0</v>
          </cell>
          <cell r="X437">
            <v>0</v>
          </cell>
        </row>
        <row r="438">
          <cell r="H438" t="str">
            <v>BA0510</v>
          </cell>
          <cell r="I438" t="str">
            <v>INPUT</v>
          </cell>
          <cell r="J438" t="str">
            <v>INPUT</v>
          </cell>
          <cell r="K438" t="str">
            <v>INPUTBA0510</v>
          </cell>
          <cell r="L438" t="str">
            <v>INPUT</v>
          </cell>
          <cell r="Q438" t="str">
            <v>(Acquisti di servizi sanitari per farmaceutica: da strutture pubbliche ubicate nel proprio territorio: ASST/Fondazioni pubbliche)</v>
          </cell>
          <cell r="V438">
            <v>0</v>
          </cell>
          <cell r="W438">
            <v>0</v>
          </cell>
          <cell r="X438">
            <v>0</v>
          </cell>
        </row>
        <row r="439">
          <cell r="H439" t="str">
            <v>BA0510</v>
          </cell>
          <cell r="I439" t="str">
            <v>INPUT</v>
          </cell>
          <cell r="J439" t="str">
            <v>INPUT</v>
          </cell>
          <cell r="K439" t="str">
            <v>INPUTBA0510</v>
          </cell>
          <cell r="L439" t="str">
            <v>INPUT</v>
          </cell>
          <cell r="Q439" t="str">
            <v>( Acquisti di servizi sanitari per farmaceutica: da strutture pubbliche ubicate in altre province della Regione: ATS/ASST/Fondazioni pubbliche)</v>
          </cell>
          <cell r="V439">
            <v>0</v>
          </cell>
          <cell r="W439">
            <v>0</v>
          </cell>
          <cell r="X439">
            <v>0</v>
          </cell>
        </row>
        <row r="440">
          <cell r="H440" t="str">
            <v>BA0520</v>
          </cell>
          <cell r="I440" t="str">
            <v>INPUTAOIC04</v>
          </cell>
          <cell r="J440" t="str">
            <v>INPUTB.2.b</v>
          </cell>
          <cell r="K440" t="str">
            <v>INPUTBA0520</v>
          </cell>
          <cell r="L440" t="str">
            <v>INPUT</v>
          </cell>
          <cell r="M440" t="str">
            <v>ASLC05</v>
          </cell>
          <cell r="N440" t="str">
            <v>ASLC05</v>
          </cell>
          <cell r="O440" t="str">
            <v>AOIC04</v>
          </cell>
          <cell r="P440" t="str">
            <v>B.2.b</v>
          </cell>
          <cell r="Q440" t="str">
            <v>(acquisto di prestazioni di farmaceutica da farmacie ubicate fuori regione (Farmaceutica convenzionata ex art. 8, c. 2, D. Lgs. 502/92): Farmaci (Mobilità passiva in compensazione))</v>
          </cell>
          <cell r="T440" t="str">
            <v>AB&amp;S</v>
          </cell>
          <cell r="U440" t="str">
            <v>AOIC04_130</v>
          </cell>
          <cell r="V440">
            <v>0</v>
          </cell>
          <cell r="W440">
            <v>0</v>
          </cell>
          <cell r="X440">
            <v>0</v>
          </cell>
        </row>
        <row r="441">
          <cell r="H441" t="str">
            <v>BA0500</v>
          </cell>
          <cell r="I441" t="str">
            <v>INPUTAOIC04</v>
          </cell>
          <cell r="J441" t="str">
            <v>INPUTB.2.b</v>
          </cell>
          <cell r="K441" t="str">
            <v>INPUTBA0500</v>
          </cell>
          <cell r="L441" t="str">
            <v>INPUT</v>
          </cell>
          <cell r="M441" t="str">
            <v>ASLC05</v>
          </cell>
          <cell r="N441" t="str">
            <v>ASLC05</v>
          </cell>
          <cell r="O441" t="str">
            <v>AOIC04</v>
          </cell>
          <cell r="P441" t="str">
            <v>B.2.b</v>
          </cell>
          <cell r="Q441" t="str">
            <v>(acquisto di prestazioni di farmaceutica da farmacie ubicate nel proprio territorio (Farmaceutica convenzionata ex art. 8, c. 2, D. Lgs. 502/92): Galenici)</v>
          </cell>
          <cell r="T441" t="str">
            <v>AB&amp;S</v>
          </cell>
          <cell r="U441" t="str">
            <v>AOIC04_130</v>
          </cell>
          <cell r="V441">
            <v>0</v>
          </cell>
          <cell r="W441">
            <v>0</v>
          </cell>
          <cell r="X441">
            <v>0</v>
          </cell>
        </row>
        <row r="442">
          <cell r="H442" t="str">
            <v>BA0500</v>
          </cell>
          <cell r="I442" t="str">
            <v>INPUTAOIC04</v>
          </cell>
          <cell r="J442" t="str">
            <v>INPUTB.2.b</v>
          </cell>
          <cell r="K442" t="str">
            <v>INPUTBA0500</v>
          </cell>
          <cell r="L442" t="str">
            <v>INPUT</v>
          </cell>
          <cell r="M442" t="str">
            <v>ASLC05</v>
          </cell>
          <cell r="N442" t="str">
            <v>ASLC05</v>
          </cell>
          <cell r="O442" t="str">
            <v>AOIC04</v>
          </cell>
          <cell r="P442" t="str">
            <v>B.2.b</v>
          </cell>
          <cell r="Q442" t="str">
            <v>(acquisto di prestazioni di farmaceutica da farmacie ubicate in altre province lombarde (Farmaceutica convenzionata ex art. 8, c. 2, D. Lgs. 502/92): Galenici)</v>
          </cell>
          <cell r="T442" t="str">
            <v>AB&amp;S</v>
          </cell>
          <cell r="U442" t="str">
            <v>AOIC04_130</v>
          </cell>
          <cell r="V442">
            <v>0</v>
          </cell>
          <cell r="W442">
            <v>0</v>
          </cell>
          <cell r="X442">
            <v>0</v>
          </cell>
        </row>
        <row r="443">
          <cell r="H443" t="str">
            <v>BA0520</v>
          </cell>
          <cell r="I443" t="str">
            <v>INPUTAOIC04</v>
          </cell>
          <cell r="J443" t="str">
            <v>INPUTB.2.b</v>
          </cell>
          <cell r="K443" t="str">
            <v>INPUTBA0520</v>
          </cell>
          <cell r="L443" t="str">
            <v>INPUT</v>
          </cell>
          <cell r="M443" t="str">
            <v>ASLC05</v>
          </cell>
          <cell r="N443" t="str">
            <v>ASLC05</v>
          </cell>
          <cell r="O443" t="str">
            <v>AOIC04</v>
          </cell>
          <cell r="P443" t="str">
            <v>B.2.b</v>
          </cell>
          <cell r="Q443" t="str">
            <v>(acquisto di prestazioni di farmaceutica da farmacie ubicate fuori regione (Farmaceutica convenzionata ex art. 8, c. 2, D. Lgs. 502/92): Galenici (Mobilità passiva in compensazione))</v>
          </cell>
          <cell r="T443" t="str">
            <v>AB&amp;S</v>
          </cell>
          <cell r="U443" t="str">
            <v>AOIC04_130</v>
          </cell>
          <cell r="V443">
            <v>0</v>
          </cell>
          <cell r="W443">
            <v>0</v>
          </cell>
          <cell r="X443">
            <v>0</v>
          </cell>
        </row>
        <row r="444">
          <cell r="H444" t="str">
            <v>BA0500</v>
          </cell>
          <cell r="I444" t="str">
            <v>INPUTAOIC04</v>
          </cell>
          <cell r="J444" t="str">
            <v>INPUTB.2.b</v>
          </cell>
          <cell r="K444" t="str">
            <v>INPUTBA0500</v>
          </cell>
          <cell r="L444" t="str">
            <v>INPUT</v>
          </cell>
          <cell r="M444" t="str">
            <v>ASLC05</v>
          </cell>
          <cell r="N444" t="str">
            <v>ASLC05</v>
          </cell>
          <cell r="O444" t="str">
            <v>AOIC04</v>
          </cell>
          <cell r="P444" t="str">
            <v>B.2.b</v>
          </cell>
          <cell r="Q444" t="str">
            <v>(acquisto di prestazioni di farmaceutica da farmacie ubicate nel proprio territorio (Farmaceutica convenzionata ex art. 8, c. 2, D. Lgs. 502/92): Ossigeno)</v>
          </cell>
          <cell r="T444" t="str">
            <v>AB&amp;S</v>
          </cell>
          <cell r="U444" t="str">
            <v>AOIC04_130</v>
          </cell>
          <cell r="V444">
            <v>0</v>
          </cell>
          <cell r="W444">
            <v>0</v>
          </cell>
          <cell r="X444">
            <v>0</v>
          </cell>
        </row>
        <row r="445">
          <cell r="H445" t="str">
            <v>BA0500</v>
          </cell>
          <cell r="I445" t="str">
            <v>INPUTAOIC04</v>
          </cell>
          <cell r="J445" t="str">
            <v>INPUTB.2.b</v>
          </cell>
          <cell r="K445" t="str">
            <v>INPUTBA0500</v>
          </cell>
          <cell r="L445" t="str">
            <v>INPUT</v>
          </cell>
          <cell r="M445" t="str">
            <v>ASLC05</v>
          </cell>
          <cell r="N445" t="str">
            <v>ASLC05</v>
          </cell>
          <cell r="O445" t="str">
            <v>AOIC04</v>
          </cell>
          <cell r="P445" t="str">
            <v>B.2.b</v>
          </cell>
          <cell r="Q445" t="str">
            <v>(acquisto di prestazioni di farmaceutica da farmacie ubicate in altre province lombarde (Farmaceutica convenzionata ex art. 8, c. 2, D. Lgs. 502/92): Ossigeno)</v>
          </cell>
          <cell r="T445" t="str">
            <v>AB&amp;S</v>
          </cell>
          <cell r="U445" t="str">
            <v>AOIC04_130</v>
          </cell>
          <cell r="V445">
            <v>0</v>
          </cell>
          <cell r="W445">
            <v>0</v>
          </cell>
          <cell r="X445">
            <v>0</v>
          </cell>
        </row>
        <row r="446">
          <cell r="H446" t="str">
            <v>BA0520</v>
          </cell>
          <cell r="I446" t="str">
            <v>INPUTAOIC04</v>
          </cell>
          <cell r="J446" t="str">
            <v>INPUTB.2.b</v>
          </cell>
          <cell r="K446" t="str">
            <v>INPUTBA0520</v>
          </cell>
          <cell r="L446" t="str">
            <v>INPUT</v>
          </cell>
          <cell r="M446" t="str">
            <v>ASLC05</v>
          </cell>
          <cell r="N446" t="str">
            <v>ASLC05</v>
          </cell>
          <cell r="O446" t="str">
            <v>AOIC04</v>
          </cell>
          <cell r="P446" t="str">
            <v>B.2.b</v>
          </cell>
          <cell r="Q446" t="str">
            <v>(acquisto di prestazioni di farmaceutica da farmacie ubicate fuori regione (Farmaceutica convenzionata ex art. 8, c. 2, D. Lgs. 502/92): Ossigeno (Mobilità passiva in compensazione))</v>
          </cell>
          <cell r="T446" t="str">
            <v>AB&amp;S</v>
          </cell>
          <cell r="U446" t="str">
            <v>AOIC04_130</v>
          </cell>
          <cell r="V446">
            <v>0</v>
          </cell>
          <cell r="W446">
            <v>0</v>
          </cell>
          <cell r="X446">
            <v>0</v>
          </cell>
        </row>
        <row r="447">
          <cell r="H447" t="str">
            <v>BA0500</v>
          </cell>
          <cell r="I447" t="str">
            <v>INPUTAOIC04</v>
          </cell>
          <cell r="J447" t="str">
            <v>INPUTB.2.b</v>
          </cell>
          <cell r="K447" t="str">
            <v>INPUTBA0500</v>
          </cell>
          <cell r="L447" t="str">
            <v>INPUT</v>
          </cell>
          <cell r="M447" t="str">
            <v>ASLC05</v>
          </cell>
          <cell r="N447" t="str">
            <v>ASLC05</v>
          </cell>
          <cell r="O447" t="str">
            <v>AOIC04</v>
          </cell>
          <cell r="P447" t="str">
            <v>B.2.b</v>
          </cell>
          <cell r="Q447" t="str">
            <v>(acquisto di prestazioni di farmaceutica da farmacie rurali)</v>
          </cell>
          <cell r="T447" t="str">
            <v>AB&amp;S</v>
          </cell>
          <cell r="U447" t="str">
            <v>AOIC04_130</v>
          </cell>
          <cell r="V447">
            <v>0</v>
          </cell>
          <cell r="W447">
            <v>0</v>
          </cell>
          <cell r="X447">
            <v>0</v>
          </cell>
        </row>
        <row r="448">
          <cell r="H448" t="str">
            <v>BA0500</v>
          </cell>
          <cell r="I448" t="str">
            <v>INPUTAOIC04</v>
          </cell>
          <cell r="J448" t="str">
            <v>INPUTB.2.b</v>
          </cell>
          <cell r="K448" t="str">
            <v>INPUTBA0500</v>
          </cell>
          <cell r="L448" t="str">
            <v>INPUT</v>
          </cell>
          <cell r="M448" t="str">
            <v>ASLC05</v>
          </cell>
          <cell r="N448" t="str">
            <v>ASLC05</v>
          </cell>
          <cell r="O448" t="str">
            <v>AOIC04</v>
          </cell>
          <cell r="P448" t="str">
            <v>B.2.b</v>
          </cell>
          <cell r="Q448" t="str">
            <v>(Indennità farmacie rurali)</v>
          </cell>
          <cell r="T448" t="str">
            <v>AB&amp;S</v>
          </cell>
          <cell r="U448" t="str">
            <v>AOIC04_130</v>
          </cell>
          <cell r="V448">
            <v>0</v>
          </cell>
          <cell r="W448">
            <v>0</v>
          </cell>
          <cell r="X448">
            <v>0</v>
          </cell>
        </row>
        <row r="449">
          <cell r="H449" t="str">
            <v>BA0500</v>
          </cell>
          <cell r="I449" t="str">
            <v>INPUTAOIC04</v>
          </cell>
          <cell r="J449" t="str">
            <v>INPUTB.2.b</v>
          </cell>
          <cell r="K449" t="str">
            <v>INPUTBA0500</v>
          </cell>
          <cell r="L449" t="str">
            <v>INPUT</v>
          </cell>
          <cell r="M449" t="str">
            <v>ASLC05</v>
          </cell>
          <cell r="N449" t="str">
            <v>ASLC05</v>
          </cell>
          <cell r="O449" t="str">
            <v>AOIC04</v>
          </cell>
          <cell r="P449" t="str">
            <v>B.2.b</v>
          </cell>
          <cell r="Q449" t="str">
            <v>(contributi ENPAF per acquisto di prestazioni di farmaceutica (Farmaceutica convenzionata ex art. 8, c. 2, D. Lgs. 502/92))</v>
          </cell>
          <cell r="T449" t="str">
            <v>AB&amp;S</v>
          </cell>
          <cell r="U449" t="str">
            <v>AOIC04_130</v>
          </cell>
          <cell r="V449">
            <v>0</v>
          </cell>
          <cell r="W449">
            <v>0</v>
          </cell>
          <cell r="X449">
            <v>0</v>
          </cell>
        </row>
        <row r="450">
          <cell r="H450" t="str">
            <v>BA0500</v>
          </cell>
          <cell r="I450" t="str">
            <v>INPUTAOIC04</v>
          </cell>
          <cell r="J450" t="str">
            <v>INPUTB.2.b</v>
          </cell>
          <cell r="K450" t="str">
            <v>INPUTBA0500</v>
          </cell>
          <cell r="L450" t="str">
            <v>INPUT</v>
          </cell>
          <cell r="M450" t="str">
            <v>ASLC05</v>
          </cell>
          <cell r="N450" t="str">
            <v>ASLC05</v>
          </cell>
          <cell r="O450" t="str">
            <v>AOIC04</v>
          </cell>
          <cell r="P450" t="str">
            <v>B.2.b</v>
          </cell>
          <cell r="Q450" t="str">
            <v>(altri contributi relativi alle prestazioni di farmaceutica Convenzionata)</v>
          </cell>
          <cell r="T450" t="str">
            <v>AB&amp;S</v>
          </cell>
          <cell r="U450" t="str">
            <v>AOIC04_130</v>
          </cell>
          <cell r="V450">
            <v>0</v>
          </cell>
          <cell r="W450">
            <v>0</v>
          </cell>
          <cell r="X450">
            <v>0</v>
          </cell>
        </row>
        <row r="451">
          <cell r="H451" t="str">
            <v>BA0500</v>
          </cell>
          <cell r="I451" t="str">
            <v>INPUTREG</v>
          </cell>
          <cell r="J451" t="str">
            <v>INPUTB.2.b</v>
          </cell>
          <cell r="K451" t="str">
            <v>INPUTBA0500</v>
          </cell>
          <cell r="L451" t="str">
            <v>INPUTREG</v>
          </cell>
          <cell r="M451" t="str">
            <v>C_MOB_A_PR</v>
          </cell>
          <cell r="N451" t="str">
            <v>C_MOB_A_PR</v>
          </cell>
          <cell r="P451" t="str">
            <v>B.2.b</v>
          </cell>
          <cell r="Q451" t="str">
            <v>(REGIONE: Mobilità attiva Farmaceutica da contabilizzare a costo)</v>
          </cell>
          <cell r="V451">
            <v>0</v>
          </cell>
          <cell r="W451">
            <v>0</v>
          </cell>
          <cell r="X451">
            <v>0</v>
          </cell>
        </row>
        <row r="452">
          <cell r="H452" t="str">
            <v/>
          </cell>
          <cell r="I452" t="str">
            <v>TOTALE</v>
          </cell>
          <cell r="J452" t="str">
            <v>TOTAL</v>
          </cell>
          <cell r="K452" t="str">
            <v>TOTAL</v>
          </cell>
          <cell r="L452" t="str">
            <v>TOTALE</v>
          </cell>
          <cell r="Q452" t="str">
            <v>(B.2.A.3) Acquisti di servizi sanitari per assistenza specialistica ambulatoriale - Totale)</v>
          </cell>
          <cell r="V452">
            <v>0</v>
          </cell>
          <cell r="W452">
            <v>0</v>
          </cell>
          <cell r="X452">
            <v>0</v>
          </cell>
        </row>
        <row r="453">
          <cell r="H453" t="str">
            <v/>
          </cell>
          <cell r="I453" t="str">
            <v>TOTALEAOIC04</v>
          </cell>
          <cell r="J453" t="str">
            <v>TOTALB.2.c</v>
          </cell>
          <cell r="K453" t="str">
            <v>TOTAL</v>
          </cell>
          <cell r="L453" t="str">
            <v>TOTALE</v>
          </cell>
          <cell r="M453" t="str">
            <v>ASLC02</v>
          </cell>
          <cell r="N453" t="str">
            <v>ASLC02</v>
          </cell>
          <cell r="O453" t="str">
            <v>AOIC04</v>
          </cell>
          <cell r="P453" t="str">
            <v>B.2.c</v>
          </cell>
          <cell r="Q453" t="str">
            <v>(acquisto di prestazioni ambulatoriali da strutture pubbliche ubicate nel proprio territorio:  ASST/ATS/Fondazioni pubbliche)</v>
          </cell>
          <cell r="T453" t="str">
            <v>AB&amp;S</v>
          </cell>
          <cell r="U453" t="str">
            <v>AOIC04_130</v>
          </cell>
          <cell r="V453">
            <v>0</v>
          </cell>
          <cell r="W453">
            <v>0</v>
          </cell>
          <cell r="X453">
            <v>0</v>
          </cell>
        </row>
        <row r="454">
          <cell r="H454" t="str">
            <v>BA0540</v>
          </cell>
          <cell r="I454" t="str">
            <v>INPUT</v>
          </cell>
          <cell r="J454" t="str">
            <v>INPUTB.2.c</v>
          </cell>
          <cell r="K454" t="str">
            <v>INPUTBA0540</v>
          </cell>
          <cell r="L454" t="str">
            <v>INPUT</v>
          </cell>
          <cell r="M454" t="str">
            <v>ASLC02</v>
          </cell>
          <cell r="N454" t="str">
            <v>ASLC02</v>
          </cell>
          <cell r="P454" t="str">
            <v>B.2.c</v>
          </cell>
          <cell r="Q454" t="str">
            <v>(acquisto di prestazioni ambulatoriali da strutture pubbliche ubicate nel proprio territorio:  ASST/ATS/Fondazioni pubbliche) - escluso PS non seguito da ricovero</v>
          </cell>
          <cell r="V454">
            <v>0</v>
          </cell>
          <cell r="W454">
            <v>0</v>
          </cell>
          <cell r="X454">
            <v>0</v>
          </cell>
        </row>
        <row r="455">
          <cell r="H455" t="str">
            <v>BA0541</v>
          </cell>
          <cell r="I455" t="str">
            <v>INPUT</v>
          </cell>
          <cell r="J455" t="str">
            <v>INPUTB.2.c</v>
          </cell>
          <cell r="K455" t="str">
            <v>INPUTBA0541</v>
          </cell>
          <cell r="L455" t="str">
            <v>INPUT</v>
          </cell>
          <cell r="M455" t="str">
            <v>ASLC02</v>
          </cell>
          <cell r="N455" t="str">
            <v>ASLC02</v>
          </cell>
          <cell r="P455" t="str">
            <v>B.2.c</v>
          </cell>
          <cell r="Q455" t="str">
            <v xml:space="preserve">(acquisto di prestazioni di pronto soccorso  non seguite da ricovero di strutture pubbliche ubicate nel proprio territorio:  ASST/ATS/Fondazioni pubbliche) </v>
          </cell>
          <cell r="V455">
            <v>0</v>
          </cell>
          <cell r="W455">
            <v>0</v>
          </cell>
          <cell r="X455">
            <v>0</v>
          </cell>
        </row>
        <row r="456">
          <cell r="H456" t="str">
            <v/>
          </cell>
          <cell r="I456" t="str">
            <v>TOTALEAOIC04</v>
          </cell>
          <cell r="J456" t="str">
            <v>TOTALB.2.c</v>
          </cell>
          <cell r="K456" t="str">
            <v>TOTAL</v>
          </cell>
          <cell r="L456" t="str">
            <v>TOTALE</v>
          </cell>
          <cell r="M456" t="str">
            <v>ASLC02</v>
          </cell>
          <cell r="N456" t="str">
            <v>ASLC02</v>
          </cell>
          <cell r="O456" t="str">
            <v>AOIC04</v>
          </cell>
          <cell r="P456" t="str">
            <v>B.2.c</v>
          </cell>
          <cell r="Q456" t="str">
            <v xml:space="preserve">(acquisto di prestazioni ambulatoriali da strutture pubbliche ubicate nel proprio territorio: altri soggetti pubblici) </v>
          </cell>
          <cell r="T456" t="str">
            <v>AB&amp;S</v>
          </cell>
          <cell r="U456" t="str">
            <v>AOIC04_130</v>
          </cell>
          <cell r="V456">
            <v>0</v>
          </cell>
          <cell r="W456">
            <v>0</v>
          </cell>
          <cell r="X456">
            <v>0</v>
          </cell>
        </row>
        <row r="457">
          <cell r="H457" t="str">
            <v>BA0550</v>
          </cell>
          <cell r="I457" t="str">
            <v>INPUT</v>
          </cell>
          <cell r="J457" t="str">
            <v>INPUTB.2.c</v>
          </cell>
          <cell r="K457" t="str">
            <v>INPUTBA0550</v>
          </cell>
          <cell r="L457" t="str">
            <v>INPUT</v>
          </cell>
          <cell r="M457" t="str">
            <v>ASLC02</v>
          </cell>
          <cell r="N457" t="str">
            <v>ASLC02</v>
          </cell>
          <cell r="P457" t="str">
            <v>B.2.c</v>
          </cell>
          <cell r="Q457" t="str">
            <v>(acquisto di prestazioni ambulatoriali da strutture pubbliche ubicate nel proprio territorio: altri soggetti pubblici) - escluso PS non seguito da ricovero</v>
          </cell>
          <cell r="V457">
            <v>0</v>
          </cell>
          <cell r="W457">
            <v>0</v>
          </cell>
          <cell r="X457">
            <v>0</v>
          </cell>
        </row>
        <row r="458">
          <cell r="H458" t="str">
            <v>BA0551</v>
          </cell>
          <cell r="I458" t="str">
            <v>INPUT</v>
          </cell>
          <cell r="J458" t="str">
            <v>INPUTB.2.c</v>
          </cell>
          <cell r="K458" t="str">
            <v>INPUTBA0551</v>
          </cell>
          <cell r="L458" t="str">
            <v>INPUT</v>
          </cell>
          <cell r="M458" t="str">
            <v>ASLC02</v>
          </cell>
          <cell r="N458" t="str">
            <v>ASLC02</v>
          </cell>
          <cell r="P458" t="str">
            <v>B.2.c</v>
          </cell>
          <cell r="Q458" t="str">
            <v xml:space="preserve">(acquisto di prestazioni di pronto soccorso  non seguite da ricovero di strutture pubbliche ubicate nel proprio territorio:  altri soggetti pubblici) </v>
          </cell>
          <cell r="V458">
            <v>0</v>
          </cell>
          <cell r="W458">
            <v>0</v>
          </cell>
          <cell r="X458">
            <v>0</v>
          </cell>
        </row>
        <row r="459">
          <cell r="H459" t="str">
            <v/>
          </cell>
          <cell r="I459" t="str">
            <v>TOTALEAOIC04</v>
          </cell>
          <cell r="J459" t="str">
            <v>TOTALB.2.c</v>
          </cell>
          <cell r="K459" t="str">
            <v>TOTAL</v>
          </cell>
          <cell r="L459" t="str">
            <v>TOTALE</v>
          </cell>
          <cell r="M459" t="str">
            <v>ASLC02</v>
          </cell>
          <cell r="N459" t="str">
            <v>ASLC02</v>
          </cell>
          <cell r="O459" t="str">
            <v>AOIC04</v>
          </cell>
          <cell r="P459" t="str">
            <v>B.2.c</v>
          </cell>
          <cell r="Q459" t="str">
            <v xml:space="preserve">(acquisto di prestazioni ambulatoriali in strutture pubbliche ubicate in altre province della Lombardia: ASST/ATS/Fondazioni pubbliche) </v>
          </cell>
          <cell r="T459" t="str">
            <v>AB&amp;S</v>
          </cell>
          <cell r="U459" t="str">
            <v>AOIC04_130</v>
          </cell>
          <cell r="V459">
            <v>0</v>
          </cell>
          <cell r="W459">
            <v>0</v>
          </cell>
          <cell r="X459">
            <v>0</v>
          </cell>
        </row>
        <row r="460">
          <cell r="H460" t="str">
            <v>BA0540</v>
          </cell>
          <cell r="I460" t="str">
            <v>INPUT</v>
          </cell>
          <cell r="J460" t="str">
            <v>INPUTB.2.c</v>
          </cell>
          <cell r="K460" t="str">
            <v>INPUTBA0540</v>
          </cell>
          <cell r="L460" t="str">
            <v>INPUT</v>
          </cell>
          <cell r="M460" t="str">
            <v>ASLC02</v>
          </cell>
          <cell r="N460" t="str">
            <v>ASLC02</v>
          </cell>
          <cell r="P460" t="str">
            <v>B.2.c</v>
          </cell>
          <cell r="Q460" t="str">
            <v>(acquisto di prestazioni ambulatoriali in strutture pubbliche ubicate in altre province della Lombardia: ASST/ATS/Fondazioni pubbliche) - escluso PS non seguito da ricovero</v>
          </cell>
          <cell r="V460">
            <v>0</v>
          </cell>
          <cell r="W460">
            <v>0</v>
          </cell>
          <cell r="X460">
            <v>0</v>
          </cell>
        </row>
        <row r="461">
          <cell r="H461" t="str">
            <v>BA0541</v>
          </cell>
          <cell r="I461" t="str">
            <v>INPUT</v>
          </cell>
          <cell r="J461" t="str">
            <v>INPUTB.2.c</v>
          </cell>
          <cell r="K461" t="str">
            <v>INPUTBA0541</v>
          </cell>
          <cell r="L461" t="str">
            <v>INPUT</v>
          </cell>
          <cell r="M461" t="str">
            <v>ASLC02</v>
          </cell>
          <cell r="N461" t="str">
            <v>ASLC02</v>
          </cell>
          <cell r="P461" t="str">
            <v>B.2.c</v>
          </cell>
          <cell r="Q461" t="str">
            <v>(acquisto di prestazioni di pronto soccorso  non seguite da ricovero in strutture pubbliche ubicate in altre province della Lombardia: ASST/ATS/Fondazioni pubbliche)</v>
          </cell>
          <cell r="V461">
            <v>0</v>
          </cell>
          <cell r="W461">
            <v>0</v>
          </cell>
          <cell r="X461">
            <v>0</v>
          </cell>
        </row>
        <row r="462">
          <cell r="H462" t="str">
            <v/>
          </cell>
          <cell r="I462" t="str">
            <v>TOTALEAOIC04</v>
          </cell>
          <cell r="J462" t="str">
            <v>TOTALB.2.c</v>
          </cell>
          <cell r="K462" t="str">
            <v>TOTAL</v>
          </cell>
          <cell r="L462" t="str">
            <v>TOTALE</v>
          </cell>
          <cell r="M462" t="str">
            <v>ASLC02</v>
          </cell>
          <cell r="N462" t="str">
            <v>ASLC02</v>
          </cell>
          <cell r="O462" t="str">
            <v>AOIC04</v>
          </cell>
          <cell r="P462" t="str">
            <v>B.2.c</v>
          </cell>
          <cell r="Q462" t="str">
            <v xml:space="preserve">(acquisto di prestazioni ambulatoriali in strutture pubbliche ubicate in altre province della Lombardia: altri soggetti pubblici) </v>
          </cell>
          <cell r="T462" t="str">
            <v>AB&amp;S</v>
          </cell>
          <cell r="U462" t="str">
            <v>AOIC04_130</v>
          </cell>
          <cell r="V462">
            <v>0</v>
          </cell>
          <cell r="W462">
            <v>0</v>
          </cell>
          <cell r="X462">
            <v>0</v>
          </cell>
        </row>
        <row r="463">
          <cell r="H463" t="str">
            <v>BA0550</v>
          </cell>
          <cell r="I463" t="str">
            <v>INPUT</v>
          </cell>
          <cell r="J463" t="str">
            <v>INPUTB.2.c</v>
          </cell>
          <cell r="K463" t="str">
            <v>INPUTBA0550</v>
          </cell>
          <cell r="L463" t="str">
            <v>INPUT</v>
          </cell>
          <cell r="M463" t="str">
            <v>ASLC02</v>
          </cell>
          <cell r="N463" t="str">
            <v>ASLC02</v>
          </cell>
          <cell r="P463" t="str">
            <v>B.2.c</v>
          </cell>
          <cell r="Q463" t="str">
            <v>(acquisto di prestazioni ambulatoriali in strutture pubbliche ubicate in altre province della Lombardia: altri soggetti pubblici) - escluso PS non seguito da ricovero</v>
          </cell>
          <cell r="V463">
            <v>0</v>
          </cell>
          <cell r="W463">
            <v>0</v>
          </cell>
          <cell r="X463">
            <v>0</v>
          </cell>
        </row>
        <row r="464">
          <cell r="H464" t="str">
            <v>BA0551</v>
          </cell>
          <cell r="I464" t="str">
            <v>INPUT</v>
          </cell>
          <cell r="J464" t="str">
            <v>INPUTB.2.c</v>
          </cell>
          <cell r="K464" t="str">
            <v>INPUTBA0551</v>
          </cell>
          <cell r="L464" t="str">
            <v>INPUT</v>
          </cell>
          <cell r="M464" t="str">
            <v>ASLC02</v>
          </cell>
          <cell r="N464" t="str">
            <v>ASLC02</v>
          </cell>
          <cell r="P464" t="str">
            <v>B.2.c</v>
          </cell>
          <cell r="Q464" t="str">
            <v xml:space="preserve">(acquisto di prestazioni di pronto soccorso  non seguite da ricovero in strutture pubbliche ubicate in altre province della Lombardia: altri soggetti pubblici) </v>
          </cell>
          <cell r="V464">
            <v>0</v>
          </cell>
          <cell r="W464">
            <v>0</v>
          </cell>
          <cell r="X464">
            <v>0</v>
          </cell>
        </row>
        <row r="465">
          <cell r="H465" t="str">
            <v/>
          </cell>
          <cell r="I465" t="str">
            <v>TOTALEAOIC04</v>
          </cell>
          <cell r="J465" t="str">
            <v>TOTALB.2.c</v>
          </cell>
          <cell r="K465" t="str">
            <v>TOTAL</v>
          </cell>
          <cell r="L465" t="str">
            <v>TOTALE</v>
          </cell>
          <cell r="M465" t="str">
            <v>ASLC02</v>
          </cell>
          <cell r="N465" t="str">
            <v>ASLC02</v>
          </cell>
          <cell r="O465" t="str">
            <v>AOIC04</v>
          </cell>
          <cell r="P465" t="str">
            <v>B.2.c</v>
          </cell>
          <cell r="Q465" t="str">
            <v>(acquisto di prestazioni ambulatoriali da strutture private ubicate nel proprio territorio: IRCCS privati)</v>
          </cell>
          <cell r="T465" t="str">
            <v>AB&amp;S</v>
          </cell>
          <cell r="U465" t="str">
            <v>AOIC04_130</v>
          </cell>
          <cell r="V465">
            <v>0</v>
          </cell>
          <cell r="W465">
            <v>0</v>
          </cell>
          <cell r="X465">
            <v>0</v>
          </cell>
        </row>
        <row r="466">
          <cell r="H466" t="str">
            <v>BA0590</v>
          </cell>
          <cell r="I466" t="str">
            <v>INPUT</v>
          </cell>
          <cell r="J466" t="str">
            <v>INPUTB.2.c</v>
          </cell>
          <cell r="K466" t="str">
            <v>INPUTBA0590</v>
          </cell>
          <cell r="L466" t="str">
            <v>INPUT</v>
          </cell>
          <cell r="M466" t="str">
            <v>ASLC02</v>
          </cell>
          <cell r="N466" t="str">
            <v>ASLC02</v>
          </cell>
          <cell r="P466" t="str">
            <v>B.2.c</v>
          </cell>
          <cell r="Q466" t="str">
            <v>(acquisto di prestazioni ambulatoriali da strutture private ubicate nel proprio territorio: IRCCS privati)  - escluso PS non seguito da ricovero</v>
          </cell>
          <cell r="V466">
            <v>0</v>
          </cell>
          <cell r="W466">
            <v>0</v>
          </cell>
          <cell r="X466">
            <v>0</v>
          </cell>
        </row>
        <row r="467">
          <cell r="H467" t="str">
            <v>BA0591</v>
          </cell>
          <cell r="I467" t="str">
            <v>INPUT</v>
          </cell>
          <cell r="J467" t="str">
            <v>INPUTB.2.c</v>
          </cell>
          <cell r="K467" t="str">
            <v>INPUTBA0591</v>
          </cell>
          <cell r="L467" t="str">
            <v>INPUT</v>
          </cell>
          <cell r="M467" t="str">
            <v>ASLC02</v>
          </cell>
          <cell r="N467" t="str">
            <v>ASLC02</v>
          </cell>
          <cell r="P467" t="str">
            <v>B.2.c</v>
          </cell>
          <cell r="Q467" t="str">
            <v xml:space="preserve">(acquisto di prestazioni di pronto soccorso non seguite da ricovero da strutture private ubicate nel proprio territorio: IRCCS privati) </v>
          </cell>
          <cell r="V467">
            <v>0</v>
          </cell>
          <cell r="W467">
            <v>0</v>
          </cell>
          <cell r="X467">
            <v>0</v>
          </cell>
        </row>
        <row r="468">
          <cell r="H468" t="str">
            <v/>
          </cell>
          <cell r="I468" t="str">
            <v>TOTALEAOIC04</v>
          </cell>
          <cell r="J468" t="str">
            <v>TOTALB.2.c</v>
          </cell>
          <cell r="K468" t="str">
            <v>TOTAL</v>
          </cell>
          <cell r="L468" t="str">
            <v>TOTALE</v>
          </cell>
          <cell r="M468" t="str">
            <v>ASLC02</v>
          </cell>
          <cell r="N468" t="str">
            <v>ASLC02</v>
          </cell>
          <cell r="O468" t="str">
            <v>AOIC04</v>
          </cell>
          <cell r="P468" t="str">
            <v>B.2.c</v>
          </cell>
          <cell r="Q468" t="str">
            <v xml:space="preserve">(acquisto di prestazioni ambulatoriali da strutture private ubicate nel proprio territorio: ospedali classificati) </v>
          </cell>
          <cell r="T468" t="str">
            <v>AB&amp;S</v>
          </cell>
          <cell r="U468" t="str">
            <v>AOIC04_130</v>
          </cell>
          <cell r="V468">
            <v>0</v>
          </cell>
          <cell r="W468">
            <v>0</v>
          </cell>
          <cell r="X468">
            <v>0</v>
          </cell>
        </row>
        <row r="469">
          <cell r="H469" t="str">
            <v>BA0600</v>
          </cell>
          <cell r="I469" t="str">
            <v>INPUT</v>
          </cell>
          <cell r="J469" t="str">
            <v>INPUTB.2.c</v>
          </cell>
          <cell r="K469" t="str">
            <v>INPUTBA0600</v>
          </cell>
          <cell r="L469" t="str">
            <v>INPUT</v>
          </cell>
          <cell r="M469" t="str">
            <v>ASLC02</v>
          </cell>
          <cell r="N469" t="str">
            <v>ASLC02</v>
          </cell>
          <cell r="P469" t="str">
            <v>B.2.c</v>
          </cell>
          <cell r="Q469" t="str">
            <v>(acquisto di prestazioni ambulatoriali da strutture private ubicate nel proprio territorio: ospedali classificati) - escluso PS non seguito da ricovero</v>
          </cell>
          <cell r="V469">
            <v>0</v>
          </cell>
          <cell r="W469">
            <v>0</v>
          </cell>
          <cell r="X469">
            <v>0</v>
          </cell>
        </row>
        <row r="470">
          <cell r="H470" t="str">
            <v>BA0601</v>
          </cell>
          <cell r="I470" t="str">
            <v>INPUT</v>
          </cell>
          <cell r="J470" t="str">
            <v>INPUTB.2.c</v>
          </cell>
          <cell r="K470" t="str">
            <v>INPUTBA0601</v>
          </cell>
          <cell r="L470" t="str">
            <v>INPUT</v>
          </cell>
          <cell r="M470" t="str">
            <v>ASLC02</v>
          </cell>
          <cell r="N470" t="str">
            <v>ASLC02</v>
          </cell>
          <cell r="P470" t="str">
            <v>B.2.c</v>
          </cell>
          <cell r="Q470" t="str">
            <v xml:space="preserve">(acquisto di prestazioni di pronto soccorso non seguite da ricovero da strutture private ubicate nel proprio territorio: Ospedali classificati) </v>
          </cell>
          <cell r="V470">
            <v>0</v>
          </cell>
          <cell r="W470">
            <v>0</v>
          </cell>
          <cell r="X470">
            <v>0</v>
          </cell>
        </row>
        <row r="471">
          <cell r="H471" t="str">
            <v/>
          </cell>
          <cell r="I471" t="str">
            <v>TOTALEAOIC04</v>
          </cell>
          <cell r="J471" t="str">
            <v>TOTALB.2.c</v>
          </cell>
          <cell r="K471" t="str">
            <v>TOTAL</v>
          </cell>
          <cell r="L471" t="str">
            <v>TOTALE</v>
          </cell>
          <cell r="M471" t="str">
            <v>ASLC02</v>
          </cell>
          <cell r="N471" t="str">
            <v>ASLC02</v>
          </cell>
          <cell r="O471" t="str">
            <v>AOIC04</v>
          </cell>
          <cell r="P471" t="str">
            <v>B.2.c</v>
          </cell>
          <cell r="Q471" t="str">
            <v>(acquisto di prestazioni ambulatoriali da strutture private ubicate nel proprio territorio: case di cura private)</v>
          </cell>
          <cell r="T471" t="str">
            <v>AB&amp;S</v>
          </cell>
          <cell r="U471" t="str">
            <v>AOIC04_130</v>
          </cell>
          <cell r="V471">
            <v>0</v>
          </cell>
          <cell r="W471">
            <v>0</v>
          </cell>
          <cell r="X471">
            <v>0</v>
          </cell>
        </row>
        <row r="472">
          <cell r="H472" t="str">
            <v>BA0610</v>
          </cell>
          <cell r="I472" t="str">
            <v>INPUT</v>
          </cell>
          <cell r="J472" t="str">
            <v>INPUTB.2.c</v>
          </cell>
          <cell r="K472" t="str">
            <v>INPUTBA0610</v>
          </cell>
          <cell r="L472" t="str">
            <v>INPUT</v>
          </cell>
          <cell r="M472" t="str">
            <v>ASLC02</v>
          </cell>
          <cell r="N472" t="str">
            <v>ASLC02</v>
          </cell>
          <cell r="P472" t="str">
            <v>B.2.c</v>
          </cell>
          <cell r="Q472" t="str">
            <v>(acquisto di prestazioni ambulatoriali da strutture private ubicate nel proprio territorio: case di cura private) - escluso PS non seguito da ricovero</v>
          </cell>
          <cell r="V472">
            <v>0</v>
          </cell>
          <cell r="W472">
            <v>0</v>
          </cell>
          <cell r="X472">
            <v>0</v>
          </cell>
        </row>
        <row r="473">
          <cell r="H473" t="str">
            <v>BA0611</v>
          </cell>
          <cell r="I473" t="str">
            <v>INPUT</v>
          </cell>
          <cell r="J473" t="str">
            <v>INPUTB.2.c</v>
          </cell>
          <cell r="K473" t="str">
            <v>INPUTBA0611</v>
          </cell>
          <cell r="L473" t="str">
            <v>INPUT</v>
          </cell>
          <cell r="M473" t="str">
            <v>ASLC02</v>
          </cell>
          <cell r="N473" t="str">
            <v>ASLC02</v>
          </cell>
          <cell r="P473" t="str">
            <v>B.2.c</v>
          </cell>
          <cell r="Q473" t="str">
            <v>(acquisto di prestazioni di pronto soccorso non seguite da ricovero da strutture private ubicate nel proprio territorio: case di cura private)</v>
          </cell>
          <cell r="V473">
            <v>0</v>
          </cell>
          <cell r="W473">
            <v>0</v>
          </cell>
          <cell r="X473">
            <v>0</v>
          </cell>
        </row>
        <row r="474">
          <cell r="H474" t="str">
            <v/>
          </cell>
          <cell r="I474" t="str">
            <v>TOTALEAOIC04</v>
          </cell>
          <cell r="J474" t="str">
            <v>TOTALB.2.c</v>
          </cell>
          <cell r="K474" t="str">
            <v>TOTAL</v>
          </cell>
          <cell r="L474" t="str">
            <v>TOTALE</v>
          </cell>
          <cell r="M474" t="str">
            <v>ASLC02</v>
          </cell>
          <cell r="N474" t="str">
            <v>ASLC02</v>
          </cell>
          <cell r="O474" t="str">
            <v>AOIC04</v>
          </cell>
          <cell r="P474" t="str">
            <v>B.2.c</v>
          </cell>
          <cell r="Q474" t="str">
            <v>(acquisto di prestazioni ambulatoriali da strutture private ubicate nel proprio territorio: strutture accreditate)</v>
          </cell>
          <cell r="T474" t="str">
            <v>AB&amp;S</v>
          </cell>
          <cell r="U474" t="str">
            <v>AOIC04_130</v>
          </cell>
          <cell r="V474">
            <v>0</v>
          </cell>
          <cell r="W474">
            <v>0</v>
          </cell>
          <cell r="X474">
            <v>0</v>
          </cell>
        </row>
        <row r="475">
          <cell r="H475" t="str">
            <v>BA0620</v>
          </cell>
          <cell r="I475" t="str">
            <v>INPUT</v>
          </cell>
          <cell r="J475" t="str">
            <v>INPUTB.2.c</v>
          </cell>
          <cell r="K475" t="str">
            <v>INPUTBA0620</v>
          </cell>
          <cell r="L475" t="str">
            <v>INPUT</v>
          </cell>
          <cell r="M475" t="str">
            <v>ASLC02</v>
          </cell>
          <cell r="N475" t="str">
            <v>ASLC02</v>
          </cell>
          <cell r="P475" t="str">
            <v>B.2.c</v>
          </cell>
          <cell r="Q475" t="str">
            <v>(acquisto di prestazioni ambulatoriali da strutture private ubicate nel proprio territorio: strutture accreditate) - escluso PS non seguito da ricovero</v>
          </cell>
          <cell r="V475">
            <v>0</v>
          </cell>
          <cell r="W475">
            <v>0</v>
          </cell>
          <cell r="X475">
            <v>0</v>
          </cell>
        </row>
        <row r="476">
          <cell r="H476" t="str">
            <v>BA0621</v>
          </cell>
          <cell r="I476" t="str">
            <v>INPUT</v>
          </cell>
          <cell r="J476" t="str">
            <v>INPUTB.2.c</v>
          </cell>
          <cell r="K476" t="str">
            <v>INPUTBA0621</v>
          </cell>
          <cell r="L476" t="str">
            <v>INPUT</v>
          </cell>
          <cell r="M476" t="str">
            <v>ASLC02</v>
          </cell>
          <cell r="N476" t="str">
            <v>ASLC02</v>
          </cell>
          <cell r="P476" t="str">
            <v>B.2.c</v>
          </cell>
          <cell r="Q476" t="str">
            <v>(acquisto di prestazioni di pronto soccorso non seguite da ricovero da strutture private ubicate nel proprio territorio: strutture accreditate)</v>
          </cell>
          <cell r="V476">
            <v>0</v>
          </cell>
          <cell r="W476">
            <v>0</v>
          </cell>
          <cell r="X476">
            <v>0</v>
          </cell>
        </row>
        <row r="477">
          <cell r="H477" t="str">
            <v>BA0620</v>
          </cell>
          <cell r="I477" t="str">
            <v>INPUT</v>
          </cell>
          <cell r="J477" t="str">
            <v>INPUTB.2.c</v>
          </cell>
          <cell r="K477" t="str">
            <v>INPUTBA0620</v>
          </cell>
          <cell r="L477" t="str">
            <v>INPUT</v>
          </cell>
          <cell r="M477" t="str">
            <v>ASLC02</v>
          </cell>
          <cell r="N477" t="str">
            <v>ASLC02</v>
          </cell>
          <cell r="P477" t="str">
            <v>B.2.c</v>
          </cell>
          <cell r="Q477" t="str">
            <v>(acquisto di prestazioni ambulatoriali da strutture private ubicate nel proprio territorio: strutture accreditate) - Mobilità Internazionale</v>
          </cell>
          <cell r="V477">
            <v>0</v>
          </cell>
          <cell r="W477">
            <v>0</v>
          </cell>
          <cell r="X477">
            <v>0</v>
          </cell>
        </row>
        <row r="478">
          <cell r="H478" t="str">
            <v>BA0590</v>
          </cell>
          <cell r="I478" t="str">
            <v>INPUTAOIC04</v>
          </cell>
          <cell r="J478" t="str">
            <v>INPUTB.2.c</v>
          </cell>
          <cell r="K478" t="str">
            <v>TOTALBA0590</v>
          </cell>
          <cell r="L478" t="str">
            <v>TOTALE</v>
          </cell>
          <cell r="M478" t="str">
            <v>ASLC02</v>
          </cell>
          <cell r="N478" t="str">
            <v>ASLC02</v>
          </cell>
          <cell r="O478" t="str">
            <v>AOIC04</v>
          </cell>
          <cell r="P478" t="str">
            <v>B.2.c</v>
          </cell>
          <cell r="Q478" t="str">
            <v>(acquisto di prestazioni ambulatoriali in strutture private ubicate in altre province della Lombardia: IRCCS privati)</v>
          </cell>
          <cell r="T478" t="str">
            <v>AB&amp;S</v>
          </cell>
          <cell r="U478" t="str">
            <v>AOIC04_130</v>
          </cell>
          <cell r="V478">
            <v>0</v>
          </cell>
          <cell r="W478">
            <v>0</v>
          </cell>
          <cell r="X478">
            <v>0</v>
          </cell>
        </row>
        <row r="479">
          <cell r="H479" t="str">
            <v>BA0590</v>
          </cell>
          <cell r="I479" t="str">
            <v>INPUTAOIC04</v>
          </cell>
          <cell r="J479" t="str">
            <v>INPUTB.2.c</v>
          </cell>
          <cell r="K479" t="str">
            <v>INPUTBA0590</v>
          </cell>
          <cell r="L479" t="str">
            <v>INPUT</v>
          </cell>
          <cell r="M479" t="str">
            <v>ASLC02</v>
          </cell>
          <cell r="N479" t="str">
            <v>ASLC02</v>
          </cell>
          <cell r="O479" t="str">
            <v>AOIC04</v>
          </cell>
          <cell r="P479" t="str">
            <v>B.2.c</v>
          </cell>
          <cell r="Q479" t="str">
            <v>Acquisto di prestazioni ambulatoriali in strutture private ubicate in altre province della Lombardia: IRCCS privati - escluso PS non seguito da ricovero</v>
          </cell>
          <cell r="T479" t="str">
            <v>AB&amp;S</v>
          </cell>
          <cell r="U479" t="str">
            <v>AOIC04_130</v>
          </cell>
          <cell r="V479">
            <v>0</v>
          </cell>
          <cell r="W479">
            <v>0</v>
          </cell>
          <cell r="X479">
            <v>0</v>
          </cell>
        </row>
        <row r="480">
          <cell r="H480" t="str">
            <v>BA0591</v>
          </cell>
          <cell r="I480" t="str">
            <v>INPUTAOIC04</v>
          </cell>
          <cell r="J480" t="str">
            <v>INPUTB.2.c</v>
          </cell>
          <cell r="K480" t="str">
            <v>INPUTBA0591</v>
          </cell>
          <cell r="L480" t="str">
            <v>INPUT</v>
          </cell>
          <cell r="M480" t="str">
            <v>ASLC02</v>
          </cell>
          <cell r="N480" t="str">
            <v>ASLC02</v>
          </cell>
          <cell r="O480" t="str">
            <v>AOIC04</v>
          </cell>
          <cell r="P480" t="str">
            <v>B.2.c</v>
          </cell>
          <cell r="Q480" t="str">
            <v>Acquisto di prestazioni di pronto soccorso non seguite da ricovero in strutture private ubicate in altre province della Lombardia: IRCCS privati</v>
          </cell>
          <cell r="T480" t="str">
            <v>AB&amp;S</v>
          </cell>
          <cell r="U480" t="str">
            <v>AOIC04_130</v>
          </cell>
          <cell r="V480">
            <v>0</v>
          </cell>
          <cell r="W480">
            <v>0</v>
          </cell>
          <cell r="X480">
            <v>0</v>
          </cell>
        </row>
        <row r="481">
          <cell r="H481" t="str">
            <v>BA0600</v>
          </cell>
          <cell r="I481" t="str">
            <v>INPUTAOIC04</v>
          </cell>
          <cell r="J481" t="str">
            <v>INPUTB.2.c</v>
          </cell>
          <cell r="K481" t="str">
            <v>TOTALBA0600</v>
          </cell>
          <cell r="L481" t="str">
            <v>TOTALE</v>
          </cell>
          <cell r="M481" t="str">
            <v>ASLC02</v>
          </cell>
          <cell r="N481" t="str">
            <v>ASLC02</v>
          </cell>
          <cell r="O481" t="str">
            <v>AOIC04</v>
          </cell>
          <cell r="P481" t="str">
            <v>B.2.c</v>
          </cell>
          <cell r="Q481" t="str">
            <v>(acquisto di prestazioni ambulatoriali in strutture private ubicate in altre province della Lombardia: ospedali classificati)</v>
          </cell>
          <cell r="T481" t="str">
            <v>AB&amp;S</v>
          </cell>
          <cell r="U481" t="str">
            <v>AOIC04_130</v>
          </cell>
          <cell r="V481">
            <v>0</v>
          </cell>
          <cell r="W481">
            <v>0</v>
          </cell>
          <cell r="X481">
            <v>0</v>
          </cell>
        </row>
        <row r="482">
          <cell r="H482" t="str">
            <v>BA0600</v>
          </cell>
          <cell r="I482" t="str">
            <v>INPUTAOIC04</v>
          </cell>
          <cell r="J482" t="str">
            <v>INPUTB.2.c</v>
          </cell>
          <cell r="K482" t="str">
            <v>INPUTBA0600</v>
          </cell>
          <cell r="L482" t="str">
            <v>INPUT</v>
          </cell>
          <cell r="M482" t="str">
            <v>ASLC02</v>
          </cell>
          <cell r="N482" t="str">
            <v>ASLC02</v>
          </cell>
          <cell r="O482" t="str">
            <v>AOIC04</v>
          </cell>
          <cell r="P482" t="str">
            <v>B.2.c</v>
          </cell>
          <cell r="Q482" t="str">
            <v>Acquisto di prestazioni ambulatoriali in strutture private ubicate in altre province della Lombardia: ospedali classificati - escluso PS non seguito da ricovero</v>
          </cell>
          <cell r="T482" t="str">
            <v>AB&amp;S</v>
          </cell>
          <cell r="U482" t="str">
            <v>AOIC04_130</v>
          </cell>
          <cell r="V482">
            <v>0</v>
          </cell>
          <cell r="W482">
            <v>0</v>
          </cell>
          <cell r="X482">
            <v>0</v>
          </cell>
        </row>
        <row r="483">
          <cell r="H483" t="str">
            <v>BA0601</v>
          </cell>
          <cell r="I483" t="str">
            <v>INPUTAOIC04</v>
          </cell>
          <cell r="J483" t="str">
            <v>INPUTB.2.c</v>
          </cell>
          <cell r="K483" t="str">
            <v>INPUTBA0601</v>
          </cell>
          <cell r="L483" t="str">
            <v>INPUT</v>
          </cell>
          <cell r="M483" t="str">
            <v>ASLC02</v>
          </cell>
          <cell r="N483" t="str">
            <v>ASLC02</v>
          </cell>
          <cell r="O483" t="str">
            <v>AOIC04</v>
          </cell>
          <cell r="P483" t="str">
            <v>B.2.c</v>
          </cell>
          <cell r="Q483" t="str">
            <v>Acquisto di prestazioni di pronto soccorso non seguite da ricovero in strutture private ubicate in altre province della Lombardia: ospedali classificati</v>
          </cell>
          <cell r="T483" t="str">
            <v>AB&amp;S</v>
          </cell>
          <cell r="U483" t="str">
            <v>AOIC04_130</v>
          </cell>
          <cell r="V483">
            <v>0</v>
          </cell>
          <cell r="W483">
            <v>0</v>
          </cell>
          <cell r="X483">
            <v>0</v>
          </cell>
        </row>
        <row r="484">
          <cell r="H484" t="str">
            <v>BA0610</v>
          </cell>
          <cell r="I484" t="str">
            <v>INPUTAOIC04</v>
          </cell>
          <cell r="J484" t="str">
            <v>INPUTB.2.c</v>
          </cell>
          <cell r="K484" t="str">
            <v>TOTALBA0610</v>
          </cell>
          <cell r="L484" t="str">
            <v>TOTALE</v>
          </cell>
          <cell r="M484" t="str">
            <v>ASLC02</v>
          </cell>
          <cell r="N484" t="str">
            <v>ASLC02</v>
          </cell>
          <cell r="O484" t="str">
            <v>AOIC04</v>
          </cell>
          <cell r="P484" t="str">
            <v>B.2.c</v>
          </cell>
          <cell r="Q484" t="str">
            <v>(acquisto di prestazioni ambulatoriali in strutture private ubicate in altre province della Lombardia: case di cura private)</v>
          </cell>
          <cell r="T484" t="str">
            <v>AB&amp;S</v>
          </cell>
          <cell r="U484" t="str">
            <v>AOIC04_130</v>
          </cell>
          <cell r="V484">
            <v>0</v>
          </cell>
          <cell r="W484">
            <v>0</v>
          </cell>
          <cell r="X484">
            <v>0</v>
          </cell>
        </row>
        <row r="485">
          <cell r="H485" t="str">
            <v>BA0610</v>
          </cell>
          <cell r="I485" t="str">
            <v>INPUTAOIC04</v>
          </cell>
          <cell r="J485" t="str">
            <v>INPUTB.2.c</v>
          </cell>
          <cell r="K485" t="str">
            <v>INPUTBA0610</v>
          </cell>
          <cell r="L485" t="str">
            <v>INPUT</v>
          </cell>
          <cell r="M485" t="str">
            <v>ASLC02</v>
          </cell>
          <cell r="N485" t="str">
            <v>ASLC02</v>
          </cell>
          <cell r="O485" t="str">
            <v>AOIC04</v>
          </cell>
          <cell r="P485" t="str">
            <v>B.2.c</v>
          </cell>
          <cell r="Q485" t="str">
            <v>Acquisto di prestazioni ambulatoriali in strutture private ubicate in altre province della Lombardia: case di cura private - escluso PS non seguito da ricovero</v>
          </cell>
          <cell r="T485" t="str">
            <v>AB&amp;S</v>
          </cell>
          <cell r="U485" t="str">
            <v>AOIC04_130</v>
          </cell>
          <cell r="V485">
            <v>0</v>
          </cell>
          <cell r="W485">
            <v>0</v>
          </cell>
          <cell r="X485">
            <v>0</v>
          </cell>
        </row>
        <row r="486">
          <cell r="H486" t="str">
            <v>BA0611</v>
          </cell>
          <cell r="I486" t="str">
            <v>INPUTAOIC04</v>
          </cell>
          <cell r="J486" t="str">
            <v>INPUTB.2.c</v>
          </cell>
          <cell r="K486" t="str">
            <v>INPUTBA0611</v>
          </cell>
          <cell r="L486" t="str">
            <v>INPUT</v>
          </cell>
          <cell r="M486" t="str">
            <v>ASLC02</v>
          </cell>
          <cell r="N486" t="str">
            <v>ASLC02</v>
          </cell>
          <cell r="O486" t="str">
            <v>AOIC04</v>
          </cell>
          <cell r="P486" t="str">
            <v>B.2.c</v>
          </cell>
          <cell r="Q486" t="str">
            <v>Acquisto di prestazioni di pronto soccorso non seguite da ricovero in strutture private ubicate in altre province della Lombardia: case di cura private</v>
          </cell>
          <cell r="T486" t="str">
            <v>AB&amp;S</v>
          </cell>
          <cell r="U486" t="str">
            <v>AOIC04_130</v>
          </cell>
          <cell r="V486">
            <v>0</v>
          </cell>
          <cell r="W486">
            <v>0</v>
          </cell>
          <cell r="X486">
            <v>0</v>
          </cell>
        </row>
        <row r="487">
          <cell r="H487" t="str">
            <v>BA0620</v>
          </cell>
          <cell r="I487" t="str">
            <v>INPUTAOIC04</v>
          </cell>
          <cell r="J487" t="str">
            <v>INPUTB.2.c</v>
          </cell>
          <cell r="K487" t="str">
            <v>TOTALBA0620</v>
          </cell>
          <cell r="L487" t="str">
            <v>TOTALE</v>
          </cell>
          <cell r="M487" t="str">
            <v>ASLC02</v>
          </cell>
          <cell r="N487" t="str">
            <v>ASLC02</v>
          </cell>
          <cell r="O487" t="str">
            <v>AOIC04</v>
          </cell>
          <cell r="P487" t="str">
            <v>B.2.c</v>
          </cell>
          <cell r="Q487" t="str">
            <v>(acquisto di prestazioni ambulatoriali in strutture private ubicate in altre province della Lombardia: strutture accreditate)</v>
          </cell>
          <cell r="T487" t="str">
            <v>AB&amp;S</v>
          </cell>
          <cell r="U487" t="str">
            <v>AOIC04_130</v>
          </cell>
          <cell r="V487">
            <v>0</v>
          </cell>
          <cell r="W487">
            <v>0</v>
          </cell>
          <cell r="X487">
            <v>0</v>
          </cell>
        </row>
        <row r="488">
          <cell r="H488" t="str">
            <v>BA0620</v>
          </cell>
          <cell r="I488" t="str">
            <v>INPUTAOIC04</v>
          </cell>
          <cell r="J488" t="str">
            <v>INPUTB.2.c</v>
          </cell>
          <cell r="K488" t="str">
            <v>INPUTBA0620</v>
          </cell>
          <cell r="L488" t="str">
            <v>INPUT</v>
          </cell>
          <cell r="M488" t="str">
            <v>ASLC02</v>
          </cell>
          <cell r="N488" t="str">
            <v>ASLC02</v>
          </cell>
          <cell r="O488" t="str">
            <v>AOIC04</v>
          </cell>
          <cell r="P488" t="str">
            <v>B.2.c</v>
          </cell>
          <cell r="Q488" t="str">
            <v>Acquisto di prestazioni ambulatoriali in strutture private ubicate in altre province della Lombardia: strutture accreditate - escluso PS non seguito da ricovero</v>
          </cell>
          <cell r="T488" t="str">
            <v>AB&amp;S</v>
          </cell>
          <cell r="U488" t="str">
            <v>AOIC04_130</v>
          </cell>
          <cell r="V488">
            <v>0</v>
          </cell>
          <cell r="W488">
            <v>0</v>
          </cell>
          <cell r="X488">
            <v>0</v>
          </cell>
        </row>
        <row r="489">
          <cell r="H489" t="str">
            <v>BA0621</v>
          </cell>
          <cell r="I489" t="str">
            <v>INPUTAOIC04</v>
          </cell>
          <cell r="J489" t="str">
            <v>INPUTB.2.c</v>
          </cell>
          <cell r="K489" t="str">
            <v>INPUTBA0621</v>
          </cell>
          <cell r="L489" t="str">
            <v>INPUT</v>
          </cell>
          <cell r="M489" t="str">
            <v>ASLC02</v>
          </cell>
          <cell r="N489" t="str">
            <v>ASLC02</v>
          </cell>
          <cell r="O489" t="str">
            <v>AOIC04</v>
          </cell>
          <cell r="P489" t="str">
            <v>B.2.c</v>
          </cell>
          <cell r="Q489" t="str">
            <v>Acquisto di prestazioni di pronto soccorso non seguite da ricovero in strutture private ubicate in altre province della Lombardia: strutture accreditate</v>
          </cell>
          <cell r="T489" t="str">
            <v>AB&amp;S</v>
          </cell>
          <cell r="U489" t="str">
            <v>AOIC04_130</v>
          </cell>
          <cell r="V489">
            <v>0</v>
          </cell>
          <cell r="W489">
            <v>0</v>
          </cell>
          <cell r="X489">
            <v>0</v>
          </cell>
        </row>
        <row r="490">
          <cell r="H490" t="str">
            <v/>
          </cell>
          <cell r="I490" t="str">
            <v>TOTALEAOIC04</v>
          </cell>
          <cell r="J490" t="str">
            <v>TOTALB.2.c</v>
          </cell>
          <cell r="K490" t="str">
            <v>TOTAL</v>
          </cell>
          <cell r="L490" t="str">
            <v>TOTALE</v>
          </cell>
          <cell r="M490" t="str">
            <v>ASLC02</v>
          </cell>
          <cell r="N490" t="str">
            <v>ASLC02</v>
          </cell>
          <cell r="O490" t="str">
            <v>AOIC04</v>
          </cell>
          <cell r="P490" t="str">
            <v>B.2.c</v>
          </cell>
          <cell r="Q490" t="str">
            <v xml:space="preserve">(acquisto di prestazioni ambulatoriali in strutture ubicate fuori Regione (mobilità passiva in compensazione)) </v>
          </cell>
          <cell r="T490" t="str">
            <v>AB&amp;S</v>
          </cell>
          <cell r="U490" t="str">
            <v>AOIC04_130</v>
          </cell>
          <cell r="V490">
            <v>0</v>
          </cell>
          <cell r="W490">
            <v>0</v>
          </cell>
          <cell r="X490">
            <v>0</v>
          </cell>
        </row>
        <row r="491">
          <cell r="H491" t="str">
            <v>BA0560</v>
          </cell>
          <cell r="I491" t="str">
            <v>INPUT</v>
          </cell>
          <cell r="J491" t="str">
            <v>INPUTB.2.c</v>
          </cell>
          <cell r="K491" t="str">
            <v>INPUTBA0560</v>
          </cell>
          <cell r="L491" t="str">
            <v>INPUT</v>
          </cell>
          <cell r="M491" t="str">
            <v>ASLC02</v>
          </cell>
          <cell r="N491" t="str">
            <v>ASLC02</v>
          </cell>
          <cell r="P491" t="str">
            <v>B.2.c</v>
          </cell>
          <cell r="Q491" t="str">
            <v>(acquisto di prestazioni ambulatoriali in strutture ubicate fuori Regione (mobilità passiva in compensazione)) - escluso PS non seguito da ricovero</v>
          </cell>
          <cell r="V491">
            <v>0</v>
          </cell>
          <cell r="W491">
            <v>0</v>
          </cell>
          <cell r="X491">
            <v>0</v>
          </cell>
        </row>
        <row r="492">
          <cell r="H492" t="str">
            <v>BA0561</v>
          </cell>
          <cell r="I492" t="str">
            <v>INPUT</v>
          </cell>
          <cell r="J492" t="str">
            <v>INPUTB.2.c</v>
          </cell>
          <cell r="K492" t="str">
            <v>INPUTBA0561</v>
          </cell>
          <cell r="L492" t="str">
            <v>INPUT</v>
          </cell>
          <cell r="M492" t="str">
            <v>ASLC02</v>
          </cell>
          <cell r="N492" t="str">
            <v>ASLC02</v>
          </cell>
          <cell r="P492" t="str">
            <v>B.2.c</v>
          </cell>
          <cell r="Q492" t="str">
            <v>(acquisto di restazioni di pronto soccorso  non seguite da ricovero in strutture ubicate fuori Regione (mobilità passiva in compensazione))</v>
          </cell>
          <cell r="V492">
            <v>0</v>
          </cell>
          <cell r="W492">
            <v>0</v>
          </cell>
          <cell r="X492">
            <v>0</v>
          </cell>
        </row>
        <row r="493">
          <cell r="H493" t="str">
            <v>BA0570</v>
          </cell>
          <cell r="I493" t="str">
            <v>INPUTAOIC06</v>
          </cell>
          <cell r="J493" t="str">
            <v>INPUTB.2.c</v>
          </cell>
          <cell r="K493" t="str">
            <v>INPUTBA0570</v>
          </cell>
          <cell r="L493" t="str">
            <v>INPUT</v>
          </cell>
          <cell r="M493" t="str">
            <v>ASLC15</v>
          </cell>
          <cell r="N493" t="str">
            <v>ASLC15</v>
          </cell>
          <cell r="O493" t="str">
            <v>AOIC06</v>
          </cell>
          <cell r="P493" t="str">
            <v>B.2.c</v>
          </cell>
          <cell r="Q493" t="str">
            <v>(assistenza medico specialistica convenzionata interna (SUMAI))</v>
          </cell>
          <cell r="V493">
            <v>0</v>
          </cell>
          <cell r="W493">
            <v>0</v>
          </cell>
          <cell r="X493">
            <v>0</v>
          </cell>
        </row>
        <row r="494">
          <cell r="H494" t="str">
            <v>BA0540</v>
          </cell>
          <cell r="I494" t="str">
            <v>INPUTAOIC04</v>
          </cell>
          <cell r="J494" t="str">
            <v>INPUTB.2.c</v>
          </cell>
          <cell r="K494" t="str">
            <v>INPUTBA0540</v>
          </cell>
          <cell r="L494" t="str">
            <v>INPUT</v>
          </cell>
          <cell r="M494" t="str">
            <v>ASLC04</v>
          </cell>
          <cell r="N494" t="str">
            <v>ASLC04</v>
          </cell>
          <cell r="O494" t="str">
            <v>AOIC04</v>
          </cell>
          <cell r="P494" t="str">
            <v>B.2.c</v>
          </cell>
          <cell r="Q494" t="str">
            <v>(Prestazioni di "screening" in strutture pubbliche ubicate nel proprio territorio: ASST/ATS/Fondazioni pubbliche)</v>
          </cell>
          <cell r="T494" t="str">
            <v>AB&amp;S</v>
          </cell>
          <cell r="U494" t="str">
            <v>AOIC04_130</v>
          </cell>
          <cell r="V494">
            <v>0</v>
          </cell>
          <cell r="W494">
            <v>0</v>
          </cell>
          <cell r="X494">
            <v>0</v>
          </cell>
        </row>
        <row r="495">
          <cell r="H495" t="str">
            <v>BA0550</v>
          </cell>
          <cell r="I495" t="str">
            <v>INPUTAOIC04</v>
          </cell>
          <cell r="J495" t="str">
            <v>INPUTB.2.c</v>
          </cell>
          <cell r="K495" t="str">
            <v>INPUTBA0550</v>
          </cell>
          <cell r="L495" t="str">
            <v>INPUT</v>
          </cell>
          <cell r="M495" t="str">
            <v>ASLC04</v>
          </cell>
          <cell r="N495" t="str">
            <v>ASLC04</v>
          </cell>
          <cell r="O495" t="str">
            <v>AOIC04</v>
          </cell>
          <cell r="P495" t="str">
            <v>B.2.c</v>
          </cell>
          <cell r="Q495" t="str">
            <v>(Prestazioni di "screening" in strutture pubbliche ubicate nel proprio territorio: altri soggetti pubblici)</v>
          </cell>
          <cell r="T495" t="str">
            <v>AB&amp;S</v>
          </cell>
          <cell r="U495" t="str">
            <v>AOIC04_130</v>
          </cell>
          <cell r="V495">
            <v>0</v>
          </cell>
          <cell r="W495">
            <v>0</v>
          </cell>
          <cell r="X495">
            <v>0</v>
          </cell>
        </row>
        <row r="496">
          <cell r="H496" t="str">
            <v>BA0540</v>
          </cell>
          <cell r="I496" t="str">
            <v>INPUTAOIC04</v>
          </cell>
          <cell r="J496" t="str">
            <v>INPUTB.2.c</v>
          </cell>
          <cell r="K496" t="str">
            <v>INPUTBA0540</v>
          </cell>
          <cell r="L496" t="str">
            <v>INPUT</v>
          </cell>
          <cell r="M496" t="str">
            <v>ASLC04</v>
          </cell>
          <cell r="N496" t="str">
            <v>ASLC04</v>
          </cell>
          <cell r="O496" t="str">
            <v>AOIC04</v>
          </cell>
          <cell r="P496" t="str">
            <v>B.2.c</v>
          </cell>
          <cell r="Q496" t="str">
            <v>(Prestazioni di "screening" in strutture pubbliche ubicate in altre province della Lombardia: ASST/ATS/Fondazioni pubbliche)</v>
          </cell>
          <cell r="T496" t="str">
            <v>AB&amp;S</v>
          </cell>
          <cell r="U496" t="str">
            <v>AOIC04_130</v>
          </cell>
          <cell r="V496">
            <v>0</v>
          </cell>
          <cell r="W496">
            <v>0</v>
          </cell>
          <cell r="X496">
            <v>0</v>
          </cell>
        </row>
        <row r="497">
          <cell r="H497" t="str">
            <v>BA0550</v>
          </cell>
          <cell r="I497" t="str">
            <v>INPUTAOIC04</v>
          </cell>
          <cell r="J497" t="str">
            <v>INPUTB.2.c</v>
          </cell>
          <cell r="K497" t="str">
            <v>INPUTBA0550</v>
          </cell>
          <cell r="L497" t="str">
            <v>INPUT</v>
          </cell>
          <cell r="M497" t="str">
            <v>ASLC04</v>
          </cell>
          <cell r="N497" t="str">
            <v>ASLC04</v>
          </cell>
          <cell r="O497" t="str">
            <v>AOIC04</v>
          </cell>
          <cell r="P497" t="str">
            <v>B.2.c</v>
          </cell>
          <cell r="Q497" t="str">
            <v>(Prestazioni di "screening" in strutture pubbliche ubicate in altre province della Lombardia: altri soggetti pubblici)</v>
          </cell>
          <cell r="T497" t="str">
            <v>AB&amp;S</v>
          </cell>
          <cell r="U497" t="str">
            <v>AOIC04_130</v>
          </cell>
          <cell r="V497">
            <v>0</v>
          </cell>
          <cell r="W497">
            <v>0</v>
          </cell>
          <cell r="X497">
            <v>0</v>
          </cell>
        </row>
        <row r="498">
          <cell r="H498" t="str">
            <v>BA0590</v>
          </cell>
          <cell r="I498" t="str">
            <v>INPUTAOIC04</v>
          </cell>
          <cell r="J498" t="str">
            <v>INPUTB.2.c</v>
          </cell>
          <cell r="K498" t="str">
            <v>INPUTBA0590</v>
          </cell>
          <cell r="L498" t="str">
            <v>INPUT</v>
          </cell>
          <cell r="M498" t="str">
            <v>ASLC04</v>
          </cell>
          <cell r="N498" t="str">
            <v>ASLC04</v>
          </cell>
          <cell r="O498" t="str">
            <v>AOIC04</v>
          </cell>
          <cell r="P498" t="str">
            <v>B.2.c</v>
          </cell>
          <cell r="Q498" t="str">
            <v>(Prestazioni di "screening" in strutture private ubicate nel proprio territorio: IRCCS privati)</v>
          </cell>
          <cell r="T498" t="str">
            <v>AB&amp;S</v>
          </cell>
          <cell r="U498" t="str">
            <v>AOIC04_130</v>
          </cell>
          <cell r="V498">
            <v>0</v>
          </cell>
          <cell r="W498">
            <v>0</v>
          </cell>
          <cell r="X498">
            <v>0</v>
          </cell>
        </row>
        <row r="499">
          <cell r="H499" t="str">
            <v>BA0600</v>
          </cell>
          <cell r="I499" t="str">
            <v>INPUTAOIC04</v>
          </cell>
          <cell r="J499" t="str">
            <v>INPUTB.2.c</v>
          </cell>
          <cell r="K499" t="str">
            <v>INPUTBA0600</v>
          </cell>
          <cell r="L499" t="str">
            <v>INPUT</v>
          </cell>
          <cell r="M499" t="str">
            <v>ASLC04</v>
          </cell>
          <cell r="N499" t="str">
            <v>ASLC04</v>
          </cell>
          <cell r="O499" t="str">
            <v>AOIC04</v>
          </cell>
          <cell r="P499" t="str">
            <v>B.2.c</v>
          </cell>
          <cell r="Q499" t="str">
            <v>(Prestazioni di "screening" in strutture private ubicate nel proprio territorio: ospedali classificati)</v>
          </cell>
          <cell r="T499" t="str">
            <v>AB&amp;S</v>
          </cell>
          <cell r="U499" t="str">
            <v>AOIC04_130</v>
          </cell>
          <cell r="V499">
            <v>0</v>
          </cell>
          <cell r="W499">
            <v>0</v>
          </cell>
          <cell r="X499">
            <v>0</v>
          </cell>
        </row>
        <row r="500">
          <cell r="H500" t="str">
            <v>BA0610</v>
          </cell>
          <cell r="I500" t="str">
            <v>INPUTAOIC04</v>
          </cell>
          <cell r="J500" t="str">
            <v>INPUTB.2.c</v>
          </cell>
          <cell r="K500" t="str">
            <v>INPUTBA0610</v>
          </cell>
          <cell r="L500" t="str">
            <v>INPUT</v>
          </cell>
          <cell r="M500" t="str">
            <v>ASLC04</v>
          </cell>
          <cell r="N500" t="str">
            <v>ASLC04</v>
          </cell>
          <cell r="O500" t="str">
            <v>AOIC04</v>
          </cell>
          <cell r="P500" t="str">
            <v>B.2.c</v>
          </cell>
          <cell r="Q500" t="str">
            <v>(Prestazioni di "screening" in strutture private ubicate nel proprio territorio: case di cura private)</v>
          </cell>
          <cell r="T500" t="str">
            <v>AB&amp;S</v>
          </cell>
          <cell r="U500" t="str">
            <v>AOIC04_130</v>
          </cell>
          <cell r="V500">
            <v>0</v>
          </cell>
          <cell r="W500">
            <v>0</v>
          </cell>
          <cell r="X500">
            <v>0</v>
          </cell>
        </row>
        <row r="501">
          <cell r="H501" t="str">
            <v>BA0620</v>
          </cell>
          <cell r="I501" t="str">
            <v>INPUTAOIC04</v>
          </cell>
          <cell r="J501" t="str">
            <v>INPUTB.2.c</v>
          </cell>
          <cell r="K501" t="str">
            <v>INPUTBA0620</v>
          </cell>
          <cell r="L501" t="str">
            <v>INPUT</v>
          </cell>
          <cell r="M501" t="str">
            <v>ASLC04</v>
          </cell>
          <cell r="N501" t="str">
            <v>ASLC04</v>
          </cell>
          <cell r="O501" t="str">
            <v>AOIC04</v>
          </cell>
          <cell r="P501" t="str">
            <v>B.2.c</v>
          </cell>
          <cell r="Q501" t="str">
            <v>(Prestazioni di "screening" in strutture private ubicate nel proprio territorio: strutture accreditate)</v>
          </cell>
          <cell r="T501" t="str">
            <v>AB&amp;S</v>
          </cell>
          <cell r="U501" t="str">
            <v>AOIC04_130</v>
          </cell>
          <cell r="V501">
            <v>0</v>
          </cell>
          <cell r="W501">
            <v>0</v>
          </cell>
          <cell r="X501">
            <v>0</v>
          </cell>
        </row>
        <row r="502">
          <cell r="H502" t="str">
            <v>BA0590</v>
          </cell>
          <cell r="I502" t="str">
            <v>INPUTAOIC04</v>
          </cell>
          <cell r="J502" t="str">
            <v>INPUTB.2.c</v>
          </cell>
          <cell r="K502" t="str">
            <v>INPUTBA0590</v>
          </cell>
          <cell r="L502" t="str">
            <v>INPUT</v>
          </cell>
          <cell r="M502" t="str">
            <v>ASLC04</v>
          </cell>
          <cell r="N502" t="str">
            <v>ASLC04</v>
          </cell>
          <cell r="O502" t="str">
            <v>AOIC04</v>
          </cell>
          <cell r="P502" t="str">
            <v>B.2.c</v>
          </cell>
          <cell r="Q502" t="str">
            <v>(Prestazioni di "screening" in strutture private ubicate in altre province della Lombardia: IRCCS privati)</v>
          </cell>
          <cell r="T502" t="str">
            <v>AB&amp;S</v>
          </cell>
          <cell r="U502" t="str">
            <v>AOIC04_130</v>
          </cell>
          <cell r="V502">
            <v>0</v>
          </cell>
          <cell r="W502">
            <v>0</v>
          </cell>
          <cell r="X502">
            <v>0</v>
          </cell>
        </row>
        <row r="503">
          <cell r="H503" t="str">
            <v>BA0600</v>
          </cell>
          <cell r="I503" t="str">
            <v>INPUTAOIC04</v>
          </cell>
          <cell r="J503" t="str">
            <v>INPUTB.2.c</v>
          </cell>
          <cell r="K503" t="str">
            <v>INPUTBA0600</v>
          </cell>
          <cell r="L503" t="str">
            <v>INPUT</v>
          </cell>
          <cell r="M503" t="str">
            <v>ASLC04</v>
          </cell>
          <cell r="N503" t="str">
            <v>ASLC04</v>
          </cell>
          <cell r="O503" t="str">
            <v>AOIC04</v>
          </cell>
          <cell r="P503" t="str">
            <v>B.2.c</v>
          </cell>
          <cell r="Q503" t="str">
            <v>(Prestazioni di "screening" in strutture private ubicate in altre province della Lombardia: ospedali classificati)</v>
          </cell>
          <cell r="T503" t="str">
            <v>AB&amp;S</v>
          </cell>
          <cell r="U503" t="str">
            <v>AOIC04_130</v>
          </cell>
          <cell r="V503">
            <v>0</v>
          </cell>
          <cell r="W503">
            <v>0</v>
          </cell>
          <cell r="X503">
            <v>0</v>
          </cell>
        </row>
        <row r="504">
          <cell r="H504" t="str">
            <v>BA0610</v>
          </cell>
          <cell r="I504" t="str">
            <v>INPUTAOIC04</v>
          </cell>
          <cell r="J504" t="str">
            <v>INPUTB.2.c</v>
          </cell>
          <cell r="K504" t="str">
            <v>INPUTBA0610</v>
          </cell>
          <cell r="L504" t="str">
            <v>INPUT</v>
          </cell>
          <cell r="M504" t="str">
            <v>ASLC04</v>
          </cell>
          <cell r="N504" t="str">
            <v>ASLC04</v>
          </cell>
          <cell r="O504" t="str">
            <v>AOIC04</v>
          </cell>
          <cell r="P504" t="str">
            <v>B.2.c</v>
          </cell>
          <cell r="Q504" t="str">
            <v>(Prestazioni di "screening" in strutture private ubicate in altre province della Lombardia: case di cura private)</v>
          </cell>
          <cell r="T504" t="str">
            <v>AB&amp;S</v>
          </cell>
          <cell r="U504" t="str">
            <v>AOIC04_130</v>
          </cell>
          <cell r="V504">
            <v>0</v>
          </cell>
          <cell r="W504">
            <v>0</v>
          </cell>
          <cell r="X504">
            <v>0</v>
          </cell>
        </row>
        <row r="505">
          <cell r="H505" t="str">
            <v>BA0620</v>
          </cell>
          <cell r="I505" t="str">
            <v>INPUTAOIC04</v>
          </cell>
          <cell r="J505" t="str">
            <v>INPUTB.2.c</v>
          </cell>
          <cell r="K505" t="str">
            <v>INPUTBA0620</v>
          </cell>
          <cell r="L505" t="str">
            <v>INPUT</v>
          </cell>
          <cell r="M505" t="str">
            <v>ASLC04</v>
          </cell>
          <cell r="N505" t="str">
            <v>ASLC04</v>
          </cell>
          <cell r="O505" t="str">
            <v>AOIC04</v>
          </cell>
          <cell r="P505" t="str">
            <v>B.2.c</v>
          </cell>
          <cell r="Q505" t="str">
            <v>(Prestazioni di "screening" in strutture private ubicate in altre province della Lombardia: strutture accreditate)</v>
          </cell>
          <cell r="T505" t="str">
            <v>AB&amp;S</v>
          </cell>
          <cell r="U505" t="str">
            <v>AOIC04_130</v>
          </cell>
          <cell r="V505">
            <v>0</v>
          </cell>
          <cell r="W505">
            <v>0</v>
          </cell>
          <cell r="X505">
            <v>0</v>
          </cell>
        </row>
        <row r="506">
          <cell r="H506" t="str">
            <v>BA0560</v>
          </cell>
          <cell r="I506" t="str">
            <v>INPUTAOIC04</v>
          </cell>
          <cell r="J506" t="str">
            <v>INPUTB.2.c</v>
          </cell>
          <cell r="K506" t="str">
            <v>INPUTBA0560</v>
          </cell>
          <cell r="L506" t="str">
            <v>INPUT</v>
          </cell>
          <cell r="M506" t="str">
            <v>ASLC04</v>
          </cell>
          <cell r="N506" t="str">
            <v>ASLC04</v>
          </cell>
          <cell r="O506" t="str">
            <v>AOIC04</v>
          </cell>
          <cell r="P506" t="str">
            <v>B.2.c</v>
          </cell>
          <cell r="Q506" t="str">
            <v>(acquisto di prestazioni di "screening" in strutture ubicate fuori Regione (mobilità passiva in compensazione))</v>
          </cell>
          <cell r="T506" t="str">
            <v>AB&amp;S</v>
          </cell>
          <cell r="U506" t="str">
            <v>AOIC04_130</v>
          </cell>
          <cell r="V506">
            <v>0</v>
          </cell>
          <cell r="W506">
            <v>0</v>
          </cell>
          <cell r="X506">
            <v>0</v>
          </cell>
        </row>
        <row r="507">
          <cell r="H507" t="str">
            <v>BA0540</v>
          </cell>
          <cell r="I507" t="str">
            <v>INPUTAOIC04</v>
          </cell>
          <cell r="J507" t="str">
            <v>INPUTB.2.c</v>
          </cell>
          <cell r="K507" t="str">
            <v>INPUTBA0540</v>
          </cell>
          <cell r="L507" t="str">
            <v>INPUT</v>
          </cell>
          <cell r="M507" t="str">
            <v>ASLC03</v>
          </cell>
          <cell r="N507" t="str">
            <v>ASLC03</v>
          </cell>
          <cell r="O507" t="str">
            <v>AOIC04</v>
          </cell>
          <cell r="P507" t="str">
            <v>B.2.c</v>
          </cell>
          <cell r="Q507" t="str">
            <v>(acquisto di prestazioni di Neuro-psichiatria Infantile (Uonpia) in strutture pubbliche ubicate nel proprio territorio: ASST/ATS/Fondazioni pubbliche)</v>
          </cell>
          <cell r="T507" t="str">
            <v>AB&amp;S</v>
          </cell>
          <cell r="U507" t="str">
            <v>AOIC04_130</v>
          </cell>
          <cell r="V507">
            <v>0</v>
          </cell>
          <cell r="W507">
            <v>0</v>
          </cell>
          <cell r="X507">
            <v>0</v>
          </cell>
        </row>
        <row r="508">
          <cell r="H508" t="str">
            <v>BA0550</v>
          </cell>
          <cell r="I508" t="str">
            <v>INPUTAOIC04</v>
          </cell>
          <cell r="J508" t="str">
            <v>INPUTB.2.c</v>
          </cell>
          <cell r="K508" t="str">
            <v>INPUTBA0550</v>
          </cell>
          <cell r="L508" t="str">
            <v>INPUT</v>
          </cell>
          <cell r="M508" t="str">
            <v>ASLC03</v>
          </cell>
          <cell r="N508" t="str">
            <v>ASLC03</v>
          </cell>
          <cell r="O508" t="str">
            <v>AOIC04</v>
          </cell>
          <cell r="P508" t="str">
            <v>B.2.c</v>
          </cell>
          <cell r="Q508" t="str">
            <v>(acquisto di prestazioni di Neuro-psichiatria Infantile (Uonpia) in strutture pubbliche ubicate nel proprio territorio: altri soggetti pubblici)</v>
          </cell>
          <cell r="T508" t="str">
            <v>AB&amp;S</v>
          </cell>
          <cell r="U508" t="str">
            <v>AOIC04_130</v>
          </cell>
          <cell r="V508">
            <v>0</v>
          </cell>
          <cell r="W508">
            <v>0</v>
          </cell>
          <cell r="X508">
            <v>0</v>
          </cell>
        </row>
        <row r="509">
          <cell r="H509" t="str">
            <v>BA0540</v>
          </cell>
          <cell r="I509" t="str">
            <v>INPUTAOIC04</v>
          </cell>
          <cell r="J509" t="str">
            <v>INPUTB.2.c</v>
          </cell>
          <cell r="K509" t="str">
            <v>INPUTBA0540</v>
          </cell>
          <cell r="L509" t="str">
            <v>INPUT</v>
          </cell>
          <cell r="M509" t="str">
            <v>ASLC03</v>
          </cell>
          <cell r="N509" t="str">
            <v>ASLC03</v>
          </cell>
          <cell r="O509" t="str">
            <v>AOIC04</v>
          </cell>
          <cell r="P509" t="str">
            <v>B.2.c</v>
          </cell>
          <cell r="Q509" t="str">
            <v>(acquisto di prestazioni di Neuro-psichiatria Infantile (Uonpia) in strutture pubbliche ubicate in altre province della Lombardia: ASST/ATS/Fondazioni pubbliche)</v>
          </cell>
          <cell r="T509" t="str">
            <v>AB&amp;S</v>
          </cell>
          <cell r="U509" t="str">
            <v>AOIC04_130</v>
          </cell>
          <cell r="V509">
            <v>0</v>
          </cell>
          <cell r="W509">
            <v>0</v>
          </cell>
          <cell r="X509">
            <v>0</v>
          </cell>
        </row>
        <row r="510">
          <cell r="H510" t="str">
            <v>BA0540</v>
          </cell>
          <cell r="I510" t="str">
            <v>INPUTAOIC04</v>
          </cell>
          <cell r="J510" t="str">
            <v>INPUTB.2.c</v>
          </cell>
          <cell r="K510" t="str">
            <v>INPUTBA0540</v>
          </cell>
          <cell r="L510" t="str">
            <v>INPUT</v>
          </cell>
          <cell r="M510" t="str">
            <v>ASLC03</v>
          </cell>
          <cell r="N510" t="str">
            <v>ASLC03</v>
          </cell>
          <cell r="O510" t="str">
            <v>AOIC04</v>
          </cell>
          <cell r="P510" t="str">
            <v>B.2.c</v>
          </cell>
          <cell r="Q510" t="str">
            <v>(acquisto prestazioni per progettualità di Neuro-psichiatria Infantile da pubblico)</v>
          </cell>
          <cell r="T510" t="str">
            <v>AB&amp;S</v>
          </cell>
          <cell r="U510" t="str">
            <v>AOIC04_130</v>
          </cell>
          <cell r="V510">
            <v>0</v>
          </cell>
          <cell r="W510">
            <v>0</v>
          </cell>
          <cell r="X510">
            <v>0</v>
          </cell>
        </row>
        <row r="511">
          <cell r="H511" t="str">
            <v>BA0550</v>
          </cell>
          <cell r="I511" t="str">
            <v>INPUTAOIC04</v>
          </cell>
          <cell r="J511" t="str">
            <v>INPUTB.2.c</v>
          </cell>
          <cell r="K511" t="str">
            <v>INPUTBA0550</v>
          </cell>
          <cell r="L511" t="str">
            <v>INPUT</v>
          </cell>
          <cell r="M511" t="str">
            <v>ASLC03</v>
          </cell>
          <cell r="N511" t="str">
            <v>ASLC03</v>
          </cell>
          <cell r="O511" t="str">
            <v>AOIC04</v>
          </cell>
          <cell r="P511" t="str">
            <v>B.2.c</v>
          </cell>
          <cell r="Q511" t="str">
            <v>(acquisto di prestazioni di Neuro-psichiatria Infantile (Uonpia) in strutture pubbliche ubicate in altre province della Lombardia: altri soggetti pubblici)</v>
          </cell>
          <cell r="T511" t="str">
            <v>AB&amp;S</v>
          </cell>
          <cell r="U511" t="str">
            <v>AOIC04_130</v>
          </cell>
          <cell r="V511">
            <v>0</v>
          </cell>
          <cell r="W511">
            <v>0</v>
          </cell>
          <cell r="X511">
            <v>0</v>
          </cell>
        </row>
        <row r="512">
          <cell r="H512" t="str">
            <v>BA0590</v>
          </cell>
          <cell r="I512" t="str">
            <v>INPUTAOIC04</v>
          </cell>
          <cell r="J512" t="str">
            <v>INPUTB.2.c</v>
          </cell>
          <cell r="K512" t="str">
            <v>INPUTBA0590</v>
          </cell>
          <cell r="L512" t="str">
            <v>INPUT</v>
          </cell>
          <cell r="M512" t="str">
            <v>ASLC03</v>
          </cell>
          <cell r="N512" t="str">
            <v>ASLC03</v>
          </cell>
          <cell r="O512" t="str">
            <v>AOIC04</v>
          </cell>
          <cell r="P512" t="str">
            <v>B.2.c</v>
          </cell>
          <cell r="Q512" t="str">
            <v>(acquisto di prestazioni di Neuro-psichiatria Infantile (Uonpia) in strutture private ubicate nel proprio territorio: IRCCS privati)</v>
          </cell>
          <cell r="T512" t="str">
            <v>AB&amp;S</v>
          </cell>
          <cell r="U512" t="str">
            <v>AOIC04_130</v>
          </cell>
          <cell r="V512">
            <v>0</v>
          </cell>
          <cell r="W512">
            <v>0</v>
          </cell>
          <cell r="X512">
            <v>0</v>
          </cell>
        </row>
        <row r="513">
          <cell r="H513" t="str">
            <v>BA0590</v>
          </cell>
          <cell r="I513" t="str">
            <v>INPUTAOIC04</v>
          </cell>
          <cell r="J513" t="str">
            <v>INPUTB.2.c</v>
          </cell>
          <cell r="K513" t="str">
            <v>INPUTBA0590</v>
          </cell>
          <cell r="L513" t="str">
            <v>INPUT</v>
          </cell>
          <cell r="M513" t="str">
            <v>ASLC03</v>
          </cell>
          <cell r="N513" t="str">
            <v>ASLC03</v>
          </cell>
          <cell r="O513" t="str">
            <v>AOIC04</v>
          </cell>
          <cell r="P513" t="str">
            <v>B.2.c</v>
          </cell>
          <cell r="Q513" t="str">
            <v>(acquisto di prestazioni di Neuro-psichiatria Infantile (Uonpia) in strutture private ubicate nel proprio territorio: ospedali classificati)</v>
          </cell>
          <cell r="T513" t="str">
            <v>AB&amp;S</v>
          </cell>
          <cell r="U513" t="str">
            <v>AOIC04_130</v>
          </cell>
          <cell r="V513">
            <v>0</v>
          </cell>
          <cell r="W513">
            <v>0</v>
          </cell>
          <cell r="X513">
            <v>0</v>
          </cell>
        </row>
        <row r="514">
          <cell r="H514" t="str">
            <v>BA0610</v>
          </cell>
          <cell r="I514" t="str">
            <v>INPUTAOIC04</v>
          </cell>
          <cell r="J514" t="str">
            <v>INPUTB.2.c</v>
          </cell>
          <cell r="K514" t="str">
            <v>INPUTBA0610</v>
          </cell>
          <cell r="L514" t="str">
            <v>INPUT</v>
          </cell>
          <cell r="M514" t="str">
            <v>ASLC03</v>
          </cell>
          <cell r="N514" t="str">
            <v>ASLC03</v>
          </cell>
          <cell r="O514" t="str">
            <v>AOIC04</v>
          </cell>
          <cell r="P514" t="str">
            <v>B.2.c</v>
          </cell>
          <cell r="Q514" t="str">
            <v>(acquisto di prestazioni di Neuro-psichiatria Infantile (Uonpia) in strutture private ubicate nel proprio territorio: case di cura private)</v>
          </cell>
          <cell r="T514" t="str">
            <v>AB&amp;S</v>
          </cell>
          <cell r="U514" t="str">
            <v>AOIC04_130</v>
          </cell>
          <cell r="V514">
            <v>0</v>
          </cell>
          <cell r="W514">
            <v>0</v>
          </cell>
          <cell r="X514">
            <v>0</v>
          </cell>
        </row>
        <row r="515">
          <cell r="H515" t="str">
            <v>BA0620</v>
          </cell>
          <cell r="I515" t="str">
            <v>INPUTAOIC04</v>
          </cell>
          <cell r="J515" t="str">
            <v>INPUTB.2.c</v>
          </cell>
          <cell r="K515" t="str">
            <v>INPUTBA0620</v>
          </cell>
          <cell r="L515" t="str">
            <v>INPUT</v>
          </cell>
          <cell r="M515" t="str">
            <v>ASLC03</v>
          </cell>
          <cell r="N515" t="str">
            <v>ASLC03</v>
          </cell>
          <cell r="O515" t="str">
            <v>AOIC04</v>
          </cell>
          <cell r="P515" t="str">
            <v>B.2.c</v>
          </cell>
          <cell r="Q515" t="str">
            <v>(acquisto prestazioni di Neuro-psichiatria Infantile (Uonpia) in strutture private non a contratto ubicate nel proprio territorio)</v>
          </cell>
          <cell r="T515" t="str">
            <v>AB&amp;S</v>
          </cell>
          <cell r="U515" t="str">
            <v>AOIC04_130</v>
          </cell>
          <cell r="V515">
            <v>0</v>
          </cell>
          <cell r="W515">
            <v>0</v>
          </cell>
          <cell r="X515">
            <v>0</v>
          </cell>
        </row>
        <row r="516">
          <cell r="H516" t="str">
            <v>BA0590</v>
          </cell>
          <cell r="I516" t="str">
            <v>INPUTAOIC04</v>
          </cell>
          <cell r="J516" t="str">
            <v>INPUTB.2.c</v>
          </cell>
          <cell r="K516" t="str">
            <v>INPUTBA0590</v>
          </cell>
          <cell r="L516" t="str">
            <v>INPUT</v>
          </cell>
          <cell r="M516" t="str">
            <v>ASLC03</v>
          </cell>
          <cell r="N516" t="str">
            <v>ASLC03</v>
          </cell>
          <cell r="O516" t="str">
            <v>AOIC04</v>
          </cell>
          <cell r="P516" t="str">
            <v>B.2.c</v>
          </cell>
          <cell r="Q516" t="str">
            <v>(acquisto di prestazioni di Neuro-psichiatria Infantile (Uonpia) in strutture private ubicate in altre province lombarde: IRCCS privati)</v>
          </cell>
          <cell r="T516" t="str">
            <v>AB&amp;S</v>
          </cell>
          <cell r="U516" t="str">
            <v>AOIC04_130</v>
          </cell>
          <cell r="V516">
            <v>0</v>
          </cell>
          <cell r="W516">
            <v>0</v>
          </cell>
          <cell r="X516">
            <v>0</v>
          </cell>
        </row>
        <row r="517">
          <cell r="H517" t="str">
            <v>BA0600</v>
          </cell>
          <cell r="I517" t="str">
            <v>INPUTAOIC04</v>
          </cell>
          <cell r="J517" t="str">
            <v>INPUTB.2.c</v>
          </cell>
          <cell r="K517" t="str">
            <v>INPUTBA0600</v>
          </cell>
          <cell r="L517" t="str">
            <v>INPUT</v>
          </cell>
          <cell r="M517" t="str">
            <v>ASLC03</v>
          </cell>
          <cell r="N517" t="str">
            <v>ASLC03</v>
          </cell>
          <cell r="O517" t="str">
            <v>AOIC04</v>
          </cell>
          <cell r="P517" t="str">
            <v>B.2.c</v>
          </cell>
          <cell r="Q517" t="str">
            <v>(acquisto di prestazioni di Neuro-psichiatria Infantile (Uonpia) in strutture private ubicate in altre province lombarde: ospedali classificati)</v>
          </cell>
          <cell r="T517" t="str">
            <v>AB&amp;S</v>
          </cell>
          <cell r="U517" t="str">
            <v>AOIC04_130</v>
          </cell>
          <cell r="V517">
            <v>0</v>
          </cell>
          <cell r="W517">
            <v>0</v>
          </cell>
          <cell r="X517">
            <v>0</v>
          </cell>
        </row>
        <row r="518">
          <cell r="H518" t="str">
            <v>BA0610</v>
          </cell>
          <cell r="I518" t="str">
            <v>INPUTAOIC04</v>
          </cell>
          <cell r="J518" t="str">
            <v>INPUTB.2.c</v>
          </cell>
          <cell r="K518" t="str">
            <v>INPUTBA0610</v>
          </cell>
          <cell r="L518" t="str">
            <v>INPUT</v>
          </cell>
          <cell r="M518" t="str">
            <v>ASLC03</v>
          </cell>
          <cell r="N518" t="str">
            <v>ASLC03</v>
          </cell>
          <cell r="O518" t="str">
            <v>AOIC04</v>
          </cell>
          <cell r="P518" t="str">
            <v>B.2.c</v>
          </cell>
          <cell r="Q518" t="str">
            <v>(acquisto di prestazioni di Neuro-psichiatria Infantile (Uonpia) in strutture private ubicate in altre province lombarde: case di cura private)</v>
          </cell>
          <cell r="T518" t="str">
            <v>AB&amp;S</v>
          </cell>
          <cell r="U518" t="str">
            <v>AOIC04_130</v>
          </cell>
          <cell r="V518">
            <v>0</v>
          </cell>
          <cell r="W518">
            <v>0</v>
          </cell>
          <cell r="X518">
            <v>0</v>
          </cell>
        </row>
        <row r="519">
          <cell r="H519" t="str">
            <v>BA0620</v>
          </cell>
          <cell r="I519" t="str">
            <v>INPUTAOIC04</v>
          </cell>
          <cell r="J519" t="str">
            <v>INPUTB.2.c</v>
          </cell>
          <cell r="K519" t="str">
            <v>INPUTBA0620</v>
          </cell>
          <cell r="L519" t="str">
            <v>INPUT</v>
          </cell>
          <cell r="M519" t="str">
            <v>ASLC03</v>
          </cell>
          <cell r="N519" t="str">
            <v>ASLC03</v>
          </cell>
          <cell r="O519" t="str">
            <v>AOIC04</v>
          </cell>
          <cell r="P519" t="str">
            <v>B.2.c</v>
          </cell>
          <cell r="Q519" t="str">
            <v>(acquisto prestazioni di Neuro-psichiatria Infantile (Uonpia) in strutture private non a contratto ubicate in altre province lombarde)</v>
          </cell>
          <cell r="T519" t="str">
            <v>AB&amp;S</v>
          </cell>
          <cell r="U519" t="str">
            <v>AOIC04_130</v>
          </cell>
          <cell r="V519">
            <v>0</v>
          </cell>
          <cell r="W519">
            <v>0</v>
          </cell>
          <cell r="X519">
            <v>0</v>
          </cell>
        </row>
        <row r="520">
          <cell r="H520" t="str">
            <v>BA0620</v>
          </cell>
          <cell r="I520" t="str">
            <v>INPUTAOIC04</v>
          </cell>
          <cell r="J520" t="str">
            <v>INPUTB.2.c</v>
          </cell>
          <cell r="K520" t="str">
            <v>INPUTBA0620</v>
          </cell>
          <cell r="L520" t="str">
            <v>INPUT</v>
          </cell>
          <cell r="M520" t="str">
            <v>ASLC03</v>
          </cell>
          <cell r="N520" t="str">
            <v>ASLC03</v>
          </cell>
          <cell r="O520" t="str">
            <v>AOIC04</v>
          </cell>
          <cell r="P520" t="str">
            <v>B.2.c</v>
          </cell>
          <cell r="Q520" t="str">
            <v>(acquisto di prestazioni di Neuro-psichiatria Infantile (Uonpia) in strutture private ubicate fuori regione (mobilità passiva non in compensazione))</v>
          </cell>
          <cell r="T520" t="str">
            <v>AB&amp;S</v>
          </cell>
          <cell r="U520" t="str">
            <v>AOIC04_130</v>
          </cell>
          <cell r="V520">
            <v>0</v>
          </cell>
          <cell r="W520">
            <v>0</v>
          </cell>
          <cell r="X520">
            <v>0</v>
          </cell>
        </row>
        <row r="521">
          <cell r="H521" t="str">
            <v/>
          </cell>
          <cell r="I521" t="str">
            <v>TOTALE</v>
          </cell>
          <cell r="J521" t="str">
            <v>TOTALB.2.c</v>
          </cell>
          <cell r="K521" t="str">
            <v>TOTAL</v>
          </cell>
          <cell r="L521" t="str">
            <v>TOTALE</v>
          </cell>
          <cell r="M521" t="str">
            <v>C_MOB_A_PR</v>
          </cell>
          <cell r="N521" t="str">
            <v>C_MOB_A_PR</v>
          </cell>
          <cell r="P521" t="str">
            <v>B.2.c</v>
          </cell>
          <cell r="Q521" t="str">
            <v xml:space="preserve">(REGIONE: Mobilità attiva Specialistica, Screening, NPI privato da contabilizzare a costo) </v>
          </cell>
          <cell r="V521">
            <v>0</v>
          </cell>
          <cell r="W521">
            <v>0</v>
          </cell>
          <cell r="X521">
            <v>0</v>
          </cell>
        </row>
        <row r="522">
          <cell r="H522" t="str">
            <v>BA0630</v>
          </cell>
          <cell r="I522" t="str">
            <v>INPUT</v>
          </cell>
          <cell r="J522" t="str">
            <v>INPUTB.2.c</v>
          </cell>
          <cell r="K522" t="str">
            <v>INPUTBA0630</v>
          </cell>
          <cell r="L522" t="str">
            <v>INPUT</v>
          </cell>
          <cell r="M522" t="str">
            <v>C_MOB_A_PR</v>
          </cell>
          <cell r="N522" t="str">
            <v>C_MOB_A_PR</v>
          </cell>
          <cell r="P522" t="str">
            <v>B.2.c</v>
          </cell>
          <cell r="Q522" t="str">
            <v>(REGIONE: Mobilità attiva Specialistica, Screening, NPI privato da contabilizzare a costo) - escluso PS non seguito da ricovero</v>
          </cell>
          <cell r="V522">
            <v>0</v>
          </cell>
          <cell r="W522">
            <v>0</v>
          </cell>
          <cell r="X522">
            <v>0</v>
          </cell>
        </row>
        <row r="523">
          <cell r="H523" t="str">
            <v>BA0631</v>
          </cell>
          <cell r="I523" t="str">
            <v>INPUT</v>
          </cell>
          <cell r="J523" t="str">
            <v>INPUTB.2.c</v>
          </cell>
          <cell r="K523" t="str">
            <v>INPUTBA0631</v>
          </cell>
          <cell r="L523" t="str">
            <v>INPUT</v>
          </cell>
          <cell r="M523" t="str">
            <v>C_MOB_A_PR</v>
          </cell>
          <cell r="N523" t="str">
            <v>C_MOB_A_PR</v>
          </cell>
          <cell r="P523" t="str">
            <v>B.2.c</v>
          </cell>
          <cell r="Q523" t="str">
            <v>REGIONE : Mobilità attiva prestazioni di pronto soccorso non seguite da ricovero - da privato per cittadini non residenti - Extraregione (mobilità attiva in compensazione)</v>
          </cell>
          <cell r="V523">
            <v>0</v>
          </cell>
          <cell r="W523">
            <v>0</v>
          </cell>
          <cell r="X523">
            <v>0</v>
          </cell>
        </row>
        <row r="524">
          <cell r="H524" t="str">
            <v>BA0590</v>
          </cell>
          <cell r="I524" t="str">
            <v>INPUTREG</v>
          </cell>
          <cell r="J524" t="str">
            <v>INPUTB.2.c</v>
          </cell>
          <cell r="K524" t="str">
            <v>INPUTBA0590</v>
          </cell>
          <cell r="L524" t="str">
            <v>INPUTREG</v>
          </cell>
          <cell r="P524" t="str">
            <v>B.2.c</v>
          </cell>
          <cell r="Q524" t="str">
            <v>(REGIONE: Funzioni non tariffate IRCCS privati + Altro - Specialistica)</v>
          </cell>
          <cell r="V524">
            <v>0</v>
          </cell>
          <cell r="W524">
            <v>0</v>
          </cell>
          <cell r="X524">
            <v>0</v>
          </cell>
        </row>
        <row r="525">
          <cell r="H525" t="str">
            <v>BA0600</v>
          </cell>
          <cell r="I525" t="str">
            <v>INPUTREG</v>
          </cell>
          <cell r="J525" t="str">
            <v>INPUTB.2.c</v>
          </cell>
          <cell r="K525" t="str">
            <v>INPUTBA0600</v>
          </cell>
          <cell r="L525" t="str">
            <v>INPUTREG</v>
          </cell>
          <cell r="P525" t="str">
            <v>B.2.c</v>
          </cell>
          <cell r="Q525" t="str">
            <v>(REGIONE: Funzioni non tariffate ospedali classificati + Altro - Specialistica)</v>
          </cell>
          <cell r="V525">
            <v>0</v>
          </cell>
          <cell r="W525">
            <v>0</v>
          </cell>
          <cell r="X525">
            <v>0</v>
          </cell>
        </row>
        <row r="526">
          <cell r="H526" t="str">
            <v>BA0610</v>
          </cell>
          <cell r="I526" t="str">
            <v>INPUTREG</v>
          </cell>
          <cell r="J526" t="str">
            <v>INPUTB.2.c</v>
          </cell>
          <cell r="K526" t="str">
            <v>INPUTBA0610</v>
          </cell>
          <cell r="L526" t="str">
            <v>INPUTREG</v>
          </cell>
          <cell r="P526" t="str">
            <v>B.2.c</v>
          </cell>
          <cell r="Q526" t="str">
            <v>(REGIONE: Funzioni non tariffate case di cura private + Altro - Specialistica)</v>
          </cell>
          <cell r="V526">
            <v>0</v>
          </cell>
          <cell r="W526">
            <v>0</v>
          </cell>
          <cell r="X526">
            <v>0</v>
          </cell>
        </row>
        <row r="527">
          <cell r="H527" t="str">
            <v/>
          </cell>
          <cell r="I527" t="str">
            <v>TOTALE</v>
          </cell>
          <cell r="J527" t="str">
            <v>TOTAL</v>
          </cell>
          <cell r="K527" t="str">
            <v>TOTAL</v>
          </cell>
          <cell r="L527" t="str">
            <v>TOTALE</v>
          </cell>
          <cell r="Q527" t="str">
            <v>(B.2.A.4) Acquisti di servizi sanitari per assistenza riabilitativa - Totale)</v>
          </cell>
          <cell r="V527">
            <v>0</v>
          </cell>
          <cell r="W527">
            <v>0</v>
          </cell>
          <cell r="X527">
            <v>0</v>
          </cell>
        </row>
        <row r="528">
          <cell r="H528" t="str">
            <v>BA0650</v>
          </cell>
          <cell r="I528" t="str">
            <v>INPUT</v>
          </cell>
          <cell r="J528" t="str">
            <v>INPUT</v>
          </cell>
          <cell r="K528" t="str">
            <v>INPUTBA0650</v>
          </cell>
          <cell r="L528" t="str">
            <v>INPUT</v>
          </cell>
          <cell r="Q528" t="str">
            <v>(Acquisti di servizi sanitari per assistenza riabilitativa da struture pubbliche ubicate nel proprio territorio: ASST/Fondazioni pubbliche)</v>
          </cell>
          <cell r="V528">
            <v>0</v>
          </cell>
          <cell r="W528">
            <v>0</v>
          </cell>
          <cell r="X528">
            <v>0</v>
          </cell>
        </row>
        <row r="529">
          <cell r="H529" t="str">
            <v>BA0650</v>
          </cell>
          <cell r="I529" t="str">
            <v>INPUT</v>
          </cell>
          <cell r="J529" t="str">
            <v>INPUT</v>
          </cell>
          <cell r="K529" t="str">
            <v>INPUTBA0650</v>
          </cell>
          <cell r="L529" t="str">
            <v>INPUT</v>
          </cell>
          <cell r="Q529" t="str">
            <v>(Acquisti di servizi sanitari per assistenza riabilitativada strutture pubbliche ubicate in altre province della Regione: ATS/ASST/Fondazioni pubbliche)</v>
          </cell>
          <cell r="V529">
            <v>0</v>
          </cell>
          <cell r="W529">
            <v>0</v>
          </cell>
          <cell r="X529">
            <v>0</v>
          </cell>
        </row>
        <row r="530">
          <cell r="H530" t="str">
            <v>BA0660</v>
          </cell>
          <cell r="I530" t="str">
            <v>INPUT</v>
          </cell>
          <cell r="J530" t="str">
            <v>INPUTB.2.d</v>
          </cell>
          <cell r="K530" t="str">
            <v>INPUTBA0660</v>
          </cell>
          <cell r="L530" t="str">
            <v>INPUT</v>
          </cell>
          <cell r="M530" t="str">
            <v>ASSIC01</v>
          </cell>
          <cell r="N530" t="str">
            <v>ASSIC01</v>
          </cell>
          <cell r="P530" t="str">
            <v>B.2.d</v>
          </cell>
          <cell r="Q530" t="str">
            <v>(acquisto di prestazioni socio sanitarie integrate da strutture ubicate nel proprio territorio da servizi di riabilizazione territoriale extraospedaliera pubblici)</v>
          </cell>
          <cell r="V530">
            <v>0</v>
          </cell>
          <cell r="W530">
            <v>0</v>
          </cell>
          <cell r="X530">
            <v>0</v>
          </cell>
        </row>
        <row r="531">
          <cell r="H531" t="str">
            <v>BA0660</v>
          </cell>
          <cell r="I531" t="str">
            <v>INPUT</v>
          </cell>
          <cell r="J531" t="str">
            <v>INPUTB.2.d</v>
          </cell>
          <cell r="K531" t="str">
            <v>INPUTBA0660</v>
          </cell>
          <cell r="L531" t="str">
            <v>INPUT</v>
          </cell>
          <cell r="M531" t="str">
            <v>ASSIC01</v>
          </cell>
          <cell r="N531" t="str">
            <v>ASSIC01</v>
          </cell>
          <cell r="P531" t="str">
            <v>B.2.d</v>
          </cell>
          <cell r="Q531" t="str">
            <v>(acquisto di prestazioni socio sanitarie integrate da strutture ubicate in altre province della Regione da servizi di riabilizazione territoriale extraospedaliera pubblici)</v>
          </cell>
          <cell r="V531">
            <v>0</v>
          </cell>
          <cell r="W531">
            <v>0</v>
          </cell>
          <cell r="X531">
            <v>0</v>
          </cell>
        </row>
        <row r="532">
          <cell r="H532" t="str">
            <v>BA0670</v>
          </cell>
          <cell r="I532" t="str">
            <v>INPUT</v>
          </cell>
          <cell r="J532" t="str">
            <v>INPUTB.2.d</v>
          </cell>
          <cell r="K532" t="str">
            <v>INPUTBA0670</v>
          </cell>
          <cell r="L532" t="str">
            <v>INPUT</v>
          </cell>
          <cell r="M532" t="str">
            <v>ASSIC01</v>
          </cell>
          <cell r="N532" t="str">
            <v>ASSIC01</v>
          </cell>
          <cell r="P532" t="str">
            <v>B.2.d</v>
          </cell>
          <cell r="Q532" t="str">
            <v>(acquisto di prestazioni socio sanitarie integrate da strutture ubicate fuori Regione da I.D.R. extraosp. Art.26 €.833/78 pubblici (non soggetto a compensazione))</v>
          </cell>
          <cell r="V532">
            <v>0</v>
          </cell>
          <cell r="W532">
            <v>0</v>
          </cell>
          <cell r="X532">
            <v>0</v>
          </cell>
        </row>
        <row r="533">
          <cell r="H533" t="str">
            <v>BA0680</v>
          </cell>
          <cell r="I533" t="str">
            <v>INPUT</v>
          </cell>
          <cell r="J533" t="str">
            <v>INPUTB.2.d</v>
          </cell>
          <cell r="K533" t="str">
            <v>INPUTBA0680</v>
          </cell>
          <cell r="L533" t="str">
            <v>INPUT</v>
          </cell>
          <cell r="M533" t="str">
            <v>ASSIC01</v>
          </cell>
          <cell r="N533" t="str">
            <v>ASSIC01</v>
          </cell>
          <cell r="P533" t="str">
            <v>B.2.d</v>
          </cell>
          <cell r="Q533" t="str">
            <v>(acquisto di prestazioni socio sanitarie integrate da strutture ubicate nel proprio territorio da servizi di riabilizazione territoriale extraospedaliera privati)</v>
          </cell>
          <cell r="V533">
            <v>0</v>
          </cell>
          <cell r="W533">
            <v>0</v>
          </cell>
          <cell r="X533">
            <v>0</v>
          </cell>
        </row>
        <row r="534">
          <cell r="H534" t="str">
            <v>BA0680</v>
          </cell>
          <cell r="I534" t="str">
            <v>INPUT</v>
          </cell>
          <cell r="J534" t="str">
            <v>INPUTB.2.d</v>
          </cell>
          <cell r="K534" t="str">
            <v>INPUTBA0680</v>
          </cell>
          <cell r="L534" t="str">
            <v>INPUT</v>
          </cell>
          <cell r="M534" t="str">
            <v>ASSIC01</v>
          </cell>
          <cell r="N534" t="str">
            <v>ASSIC01</v>
          </cell>
          <cell r="P534" t="str">
            <v>B.2.d</v>
          </cell>
          <cell r="Q534" t="str">
            <v>(acquisto di prestazioni socio sanitarie integrate da strutture ubicate in altre province della Regione da servizi di riabilizazione territoriale extraospedaliera privati)</v>
          </cell>
          <cell r="V534">
            <v>0</v>
          </cell>
          <cell r="W534">
            <v>0</v>
          </cell>
          <cell r="X534">
            <v>0</v>
          </cell>
        </row>
        <row r="535">
          <cell r="H535" t="str">
            <v>BA0690</v>
          </cell>
          <cell r="I535" t="str">
            <v>INPUT</v>
          </cell>
          <cell r="J535" t="str">
            <v>INPUTB.2.d</v>
          </cell>
          <cell r="K535" t="str">
            <v>INPUTBA0690</v>
          </cell>
          <cell r="L535" t="str">
            <v>INPUT</v>
          </cell>
          <cell r="M535" t="str">
            <v>ASSIC01</v>
          </cell>
          <cell r="N535" t="str">
            <v>ASSIC01</v>
          </cell>
          <cell r="P535" t="str">
            <v>B.2.d</v>
          </cell>
          <cell r="Q535" t="str">
            <v>(acquisto di prestazioni socio sanitarie integrate da strutture ubicate fuori Regione da I.D.R. extraosp. Art.26 L.833/78 privati)</v>
          </cell>
          <cell r="V535">
            <v>0</v>
          </cell>
          <cell r="W535">
            <v>0</v>
          </cell>
          <cell r="X535">
            <v>0</v>
          </cell>
        </row>
        <row r="536">
          <cell r="H536" t="str">
            <v/>
          </cell>
          <cell r="I536" t="str">
            <v>TOTALE</v>
          </cell>
          <cell r="J536" t="str">
            <v>TOTAL</v>
          </cell>
          <cell r="K536" t="str">
            <v>TOTAL</v>
          </cell>
          <cell r="L536" t="str">
            <v>TOTALE</v>
          </cell>
          <cell r="Q536" t="str">
            <v>(B.2.A.5) Acquisti servizi sanitari per assistenza integrativa e protesica - Totale)</v>
          </cell>
          <cell r="V536">
            <v>0</v>
          </cell>
          <cell r="W536">
            <v>0</v>
          </cell>
          <cell r="X536">
            <v>0</v>
          </cell>
        </row>
        <row r="537">
          <cell r="H537" t="str">
            <v>BA0790</v>
          </cell>
          <cell r="I537" t="str">
            <v>INPUTAOIC04</v>
          </cell>
          <cell r="J537" t="str">
            <v>INPUTB.2.f</v>
          </cell>
          <cell r="K537" t="str">
            <v>INPUTBA0790</v>
          </cell>
          <cell r="L537" t="str">
            <v>INPUT</v>
          </cell>
          <cell r="M537" t="str">
            <v>ASLC06</v>
          </cell>
          <cell r="N537" t="str">
            <v>ASLC06</v>
          </cell>
          <cell r="O537" t="str">
            <v>AOIC04</v>
          </cell>
          <cell r="P537" t="str">
            <v>B.2.f</v>
          </cell>
          <cell r="Q537" t="str">
            <v>(acquisto di prestazioni di farmaceutica da farmacie ubicate nel proprio territorio (Farmaceutica convenzionata ex art. 8, c. 2, D. Lgs. 502/92): Protesica)</v>
          </cell>
          <cell r="T537" t="str">
            <v>AB&amp;S</v>
          </cell>
          <cell r="U537" t="str">
            <v>AOIC04_130</v>
          </cell>
          <cell r="V537">
            <v>0</v>
          </cell>
          <cell r="W537">
            <v>0</v>
          </cell>
          <cell r="X537">
            <v>0</v>
          </cell>
        </row>
        <row r="538">
          <cell r="H538" t="str">
            <v>BA0790</v>
          </cell>
          <cell r="I538" t="str">
            <v>INPUTAOIC04</v>
          </cell>
          <cell r="J538" t="str">
            <v>INPUTB.2.f</v>
          </cell>
          <cell r="K538" t="str">
            <v>INPUTBA0790</v>
          </cell>
          <cell r="L538" t="str">
            <v>INPUT</v>
          </cell>
          <cell r="M538" t="str">
            <v>ASLC06</v>
          </cell>
          <cell r="N538" t="str">
            <v>ASLC06</v>
          </cell>
          <cell r="O538" t="str">
            <v>AOIC04</v>
          </cell>
          <cell r="P538" t="str">
            <v>B.2.f</v>
          </cell>
          <cell r="Q538" t="str">
            <v>(acquisto di prestazioni di farmaceutica da farmacie ubicate in altre province lombarde (Farmaceutica convenzionata ex art. 8, c. 2, D. Lgs. 502/92): Protesica)</v>
          </cell>
          <cell r="T538" t="str">
            <v>AB&amp;S</v>
          </cell>
          <cell r="U538" t="str">
            <v>AOIC04_130</v>
          </cell>
          <cell r="V538">
            <v>0</v>
          </cell>
          <cell r="W538">
            <v>0</v>
          </cell>
          <cell r="X538">
            <v>0</v>
          </cell>
        </row>
        <row r="539">
          <cell r="H539" t="str">
            <v>BA0790</v>
          </cell>
          <cell r="I539" t="str">
            <v>INPUTAOIC04</v>
          </cell>
          <cell r="J539" t="str">
            <v>INPUTB.2.f</v>
          </cell>
          <cell r="K539" t="str">
            <v>INPUTBA0790</v>
          </cell>
          <cell r="L539" t="str">
            <v>INPUT</v>
          </cell>
          <cell r="M539" t="str">
            <v>ASLC06</v>
          </cell>
          <cell r="N539" t="str">
            <v>ASLC06</v>
          </cell>
          <cell r="O539" t="str">
            <v>AOIC04</v>
          </cell>
          <cell r="P539" t="str">
            <v>B.2.f</v>
          </cell>
          <cell r="Q539" t="str">
            <v>(acquisto di prestazioni di farmaceutica da farmacie ubicate fuori regione (Farmaceutica convenzionata ex art. 8, c. 2, D. Lgs. 502/92): Protesica)</v>
          </cell>
          <cell r="T539" t="str">
            <v>AB&amp;S</v>
          </cell>
          <cell r="U539" t="str">
            <v>AOIC04_130</v>
          </cell>
          <cell r="V539">
            <v>0</v>
          </cell>
          <cell r="W539">
            <v>0</v>
          </cell>
          <cell r="X539">
            <v>0</v>
          </cell>
        </row>
        <row r="540">
          <cell r="H540" t="str">
            <v>BA0740</v>
          </cell>
          <cell r="I540" t="str">
            <v>INPUTAOIC04</v>
          </cell>
          <cell r="J540" t="str">
            <v>INPUTB.2.e</v>
          </cell>
          <cell r="K540" t="str">
            <v>INPUTBA0740</v>
          </cell>
          <cell r="L540" t="str">
            <v>INPUT</v>
          </cell>
          <cell r="M540" t="str">
            <v>ASLC06</v>
          </cell>
          <cell r="N540" t="str">
            <v>ASLC06</v>
          </cell>
          <cell r="O540" t="str">
            <v>AOIC04</v>
          </cell>
          <cell r="P540" t="str">
            <v>B.2.e</v>
          </cell>
          <cell r="Q540" t="str">
            <v>(acquisto di prestazioni di farmaceutica da farmacie ubicate nel proprio territorio (Farmaceutica convenzionata ex art. 8, c. 2, D. Lgs. 502/92): Dietetica)</v>
          </cell>
          <cell r="T540" t="str">
            <v>AB&amp;S</v>
          </cell>
          <cell r="U540" t="str">
            <v>AOIC04_130</v>
          </cell>
          <cell r="V540">
            <v>0</v>
          </cell>
          <cell r="W540">
            <v>0</v>
          </cell>
          <cell r="X540">
            <v>0</v>
          </cell>
        </row>
        <row r="541">
          <cell r="H541" t="str">
            <v>BA0740</v>
          </cell>
          <cell r="I541" t="str">
            <v>INPUTAOIC04</v>
          </cell>
          <cell r="J541" t="str">
            <v>INPUTB.2.e</v>
          </cell>
          <cell r="K541" t="str">
            <v>INPUTBA0740</v>
          </cell>
          <cell r="L541" t="str">
            <v>INPUT</v>
          </cell>
          <cell r="M541" t="str">
            <v>ASLC06</v>
          </cell>
          <cell r="N541" t="str">
            <v>ASLC06</v>
          </cell>
          <cell r="O541" t="str">
            <v>AOIC04</v>
          </cell>
          <cell r="P541" t="str">
            <v>B.2.e</v>
          </cell>
          <cell r="Q541" t="str">
            <v>(acquisto di prestazioni di farmaceutica da farmacie ubicate in altre province lombarde (Farmaceutica convenzionata ex art. 8, c. 2, D. Lgs. 502/92): Dietetica)</v>
          </cell>
          <cell r="T541" t="str">
            <v>AB&amp;S</v>
          </cell>
          <cell r="U541" t="str">
            <v>AOIC04_130</v>
          </cell>
          <cell r="V541">
            <v>0</v>
          </cell>
          <cell r="W541">
            <v>0</v>
          </cell>
          <cell r="X541">
            <v>0</v>
          </cell>
        </row>
        <row r="542">
          <cell r="H542" t="str">
            <v>BA0740</v>
          </cell>
          <cell r="I542" t="str">
            <v>INPUTAOIC04</v>
          </cell>
          <cell r="J542" t="str">
            <v>INPUTB.2.e</v>
          </cell>
          <cell r="K542" t="str">
            <v>INPUTBA0740</v>
          </cell>
          <cell r="L542" t="str">
            <v>INPUT</v>
          </cell>
          <cell r="M542" t="str">
            <v>ASLC06</v>
          </cell>
          <cell r="N542" t="str">
            <v>ASLC06</v>
          </cell>
          <cell r="O542" t="str">
            <v>AOIC04</v>
          </cell>
          <cell r="P542" t="str">
            <v>B.2.e</v>
          </cell>
          <cell r="Q542" t="str">
            <v>(acquisto di prestazioni di farmaceutica da farmacie ubicate fuori regione (Farmaceutica convenzionata ex art. 8, c. 2, D. Lgs. 502/92): Dietetica)</v>
          </cell>
          <cell r="T542" t="str">
            <v>AB&amp;S</v>
          </cell>
          <cell r="U542" t="str">
            <v>AOIC04_130</v>
          </cell>
          <cell r="V542">
            <v>0</v>
          </cell>
          <cell r="W542">
            <v>0</v>
          </cell>
          <cell r="X542">
            <v>0</v>
          </cell>
        </row>
        <row r="543">
          <cell r="H543" t="str">
            <v>BA0740</v>
          </cell>
          <cell r="I543" t="str">
            <v>INPUTAOIC04</v>
          </cell>
          <cell r="J543" t="str">
            <v>INPUTB.2.e</v>
          </cell>
          <cell r="K543" t="str">
            <v>INPUTBA0740</v>
          </cell>
          <cell r="L543" t="str">
            <v>INPUT</v>
          </cell>
          <cell r="M543" t="str">
            <v>ASLC06</v>
          </cell>
          <cell r="N543" t="str">
            <v>ASLC06</v>
          </cell>
          <cell r="O543" t="str">
            <v>AOIC04</v>
          </cell>
          <cell r="P543" t="str">
            <v>B.2.e</v>
          </cell>
          <cell r="Q543" t="str">
            <v>(acquisto di prestazioni di farmaceutica da farmacie ubicate nel proprio territorio (Farmaceutica convenzionata ex art. 8, c. 2, D. Lgs. 502/92): Diabetica)</v>
          </cell>
          <cell r="T543" t="str">
            <v>AB&amp;S</v>
          </cell>
          <cell r="U543" t="str">
            <v>AOIC04_130</v>
          </cell>
          <cell r="V543">
            <v>0</v>
          </cell>
          <cell r="W543">
            <v>0</v>
          </cell>
          <cell r="X543">
            <v>0</v>
          </cell>
        </row>
        <row r="544">
          <cell r="H544" t="str">
            <v>BA0740</v>
          </cell>
          <cell r="I544" t="str">
            <v>INPUTAOIC04</v>
          </cell>
          <cell r="J544" t="str">
            <v>INPUTB.2.e</v>
          </cell>
          <cell r="K544" t="str">
            <v>INPUTBA0740</v>
          </cell>
          <cell r="L544" t="str">
            <v>INPUT</v>
          </cell>
          <cell r="M544" t="str">
            <v>ASLC06</v>
          </cell>
          <cell r="N544" t="str">
            <v>ASLC06</v>
          </cell>
          <cell r="O544" t="str">
            <v>AOIC04</v>
          </cell>
          <cell r="P544" t="str">
            <v>B.2.e</v>
          </cell>
          <cell r="Q544" t="str">
            <v>(acquisto di prestazioni di farmaceutica da farmacie ubicate in altre province lombarde (Farmaceutica convenzionata ex art. 8, c. 2, D. Lgs. 502/92): Diabetica)</v>
          </cell>
          <cell r="T544" t="str">
            <v>AB&amp;S</v>
          </cell>
          <cell r="U544" t="str">
            <v>AOIC04_130</v>
          </cell>
          <cell r="V544">
            <v>0</v>
          </cell>
          <cell r="W544">
            <v>0</v>
          </cell>
          <cell r="X544">
            <v>0</v>
          </cell>
        </row>
        <row r="545">
          <cell r="H545" t="str">
            <v>BA0740</v>
          </cell>
          <cell r="I545" t="str">
            <v>INPUTAOIC04</v>
          </cell>
          <cell r="J545" t="str">
            <v>INPUTB.2.e</v>
          </cell>
          <cell r="K545" t="str">
            <v>INPUTBA0740</v>
          </cell>
          <cell r="L545" t="str">
            <v>INPUT</v>
          </cell>
          <cell r="M545" t="str">
            <v>ASLC06</v>
          </cell>
          <cell r="N545" t="str">
            <v>ASLC06</v>
          </cell>
          <cell r="O545" t="str">
            <v>AOIC04</v>
          </cell>
          <cell r="P545" t="str">
            <v>B.2.e</v>
          </cell>
          <cell r="Q545" t="str">
            <v>(acquisto di prestazioni di farmaceutica da farmacie ubicate fuori regione (Farmaceutica convenzionata ex art. 8, c. 2, D. Lgs. 502/92): Diabetica)</v>
          </cell>
          <cell r="T545" t="str">
            <v>AB&amp;S</v>
          </cell>
          <cell r="U545" t="str">
            <v>AOIC04_130</v>
          </cell>
          <cell r="V545">
            <v>0</v>
          </cell>
          <cell r="W545">
            <v>0</v>
          </cell>
          <cell r="X545">
            <v>0</v>
          </cell>
        </row>
        <row r="546">
          <cell r="H546" t="str">
            <v>BA0740</v>
          </cell>
          <cell r="I546" t="str">
            <v>INPUTAOIC04</v>
          </cell>
          <cell r="J546" t="str">
            <v>INPUTB.2.e</v>
          </cell>
          <cell r="K546" t="str">
            <v>INPUTBA0740</v>
          </cell>
          <cell r="L546" t="str">
            <v>INPUT</v>
          </cell>
          <cell r="M546" t="str">
            <v>ASLC17</v>
          </cell>
          <cell r="N546" t="str">
            <v>ASLC17</v>
          </cell>
          <cell r="O546" t="str">
            <v>AOIC04</v>
          </cell>
          <cell r="P546" t="str">
            <v>B.2.e</v>
          </cell>
          <cell r="Q546" t="str">
            <v>(Assistenza Integrativa (Dietetica) non erogata tramite Farmaceutica Convenzionata - Negozi non WebCare - (ex art. 8, c. 2, D.Lgs. 502/92))</v>
          </cell>
          <cell r="T546" t="str">
            <v>AB&amp;S</v>
          </cell>
          <cell r="U546" t="str">
            <v>AOIC04_130</v>
          </cell>
          <cell r="V546">
            <v>0</v>
          </cell>
          <cell r="W546">
            <v>0</v>
          </cell>
          <cell r="X546">
            <v>0</v>
          </cell>
        </row>
        <row r="547">
          <cell r="H547" t="str">
            <v>BA0740</v>
          </cell>
          <cell r="I547" t="str">
            <v>INPUTAOIC04</v>
          </cell>
          <cell r="J547" t="str">
            <v>INPUTB.2.e</v>
          </cell>
          <cell r="K547" t="str">
            <v>INPUTBA0740</v>
          </cell>
          <cell r="L547" t="str">
            <v>INPUT</v>
          </cell>
          <cell r="M547" t="str">
            <v>ASLC17</v>
          </cell>
          <cell r="N547" t="str">
            <v>ASLC17</v>
          </cell>
          <cell r="O547" t="str">
            <v>AOIC04</v>
          </cell>
          <cell r="P547" t="str">
            <v>B.2.e</v>
          </cell>
          <cell r="Q547" t="str">
            <v>(Assistenza Integrativa (Dietetica) non erogata tramite Farmaceutica Convenzionata - WEBCARE -(ex art. 8, c. 2, D.Lgs. 502/92))</v>
          </cell>
          <cell r="T547" t="str">
            <v>AB&amp;S</v>
          </cell>
          <cell r="U547" t="str">
            <v>AOIC04_130</v>
          </cell>
          <cell r="V547">
            <v>0</v>
          </cell>
          <cell r="W547">
            <v>0</v>
          </cell>
          <cell r="X547">
            <v>0</v>
          </cell>
        </row>
        <row r="548">
          <cell r="H548" t="str">
            <v>BA0740</v>
          </cell>
          <cell r="I548" t="str">
            <v>INPUTAOIC04</v>
          </cell>
          <cell r="J548" t="str">
            <v>INPUTB.2.e</v>
          </cell>
          <cell r="K548" t="str">
            <v>INPUTBA0740</v>
          </cell>
          <cell r="L548" t="str">
            <v>INPUT</v>
          </cell>
          <cell r="M548" t="str">
            <v>ASLC17</v>
          </cell>
          <cell r="N548" t="str">
            <v>ASLC17</v>
          </cell>
          <cell r="O548" t="str">
            <v>AOIC04</v>
          </cell>
          <cell r="P548" t="str">
            <v>B.2.e</v>
          </cell>
          <cell r="Q548" t="str">
            <v>(Assistenza Integrativa (Ausili per Diabetici) non erogata tramite Farmaceutica Convenzionata (ex art. 8, c. 2, D.Lgs. 502/92))</v>
          </cell>
          <cell r="T548" t="str">
            <v>AB&amp;S</v>
          </cell>
          <cell r="U548" t="str">
            <v>AOIC04_130</v>
          </cell>
          <cell r="V548">
            <v>0</v>
          </cell>
          <cell r="W548">
            <v>0</v>
          </cell>
          <cell r="X548">
            <v>0</v>
          </cell>
        </row>
        <row r="549">
          <cell r="H549" t="str">
            <v>BA0790</v>
          </cell>
          <cell r="I549" t="str">
            <v>INPUTAOIC04</v>
          </cell>
          <cell r="J549" t="str">
            <v>INPUTB.2.f</v>
          </cell>
          <cell r="K549" t="str">
            <v>INPUTBA0790</v>
          </cell>
          <cell r="L549" t="str">
            <v>INPUT</v>
          </cell>
          <cell r="M549" t="str">
            <v>ASLC17</v>
          </cell>
          <cell r="N549" t="str">
            <v>ASLC17</v>
          </cell>
          <cell r="O549" t="str">
            <v>AOIC04</v>
          </cell>
          <cell r="P549" t="str">
            <v>B.2.f</v>
          </cell>
          <cell r="Q549" t="str">
            <v>(Assistenza Protesica non erogata tramite Farmaceutica Convenzionata (ex art. 8, c. 2, D.Lgs. 502/92) c.d. protesica "Maggiore")</v>
          </cell>
          <cell r="T549" t="str">
            <v>AB&amp;S</v>
          </cell>
          <cell r="U549" t="str">
            <v>AOIC04_130</v>
          </cell>
          <cell r="V549">
            <v>0</v>
          </cell>
          <cell r="W549">
            <v>0</v>
          </cell>
          <cell r="X549">
            <v>0</v>
          </cell>
        </row>
        <row r="550">
          <cell r="H550" t="str">
            <v>BA0790</v>
          </cell>
          <cell r="I550" t="str">
            <v>INPUTAOIC04</v>
          </cell>
          <cell r="J550" t="str">
            <v>INPUTB.2.f</v>
          </cell>
          <cell r="K550" t="str">
            <v>INPUTBA0790</v>
          </cell>
          <cell r="L550" t="str">
            <v>INPUT</v>
          </cell>
          <cell r="M550" t="str">
            <v>ASLC17</v>
          </cell>
          <cell r="N550" t="str">
            <v>ASLC17</v>
          </cell>
          <cell r="O550" t="str">
            <v>AOIC04</v>
          </cell>
          <cell r="P550" t="str">
            <v>B.2.f</v>
          </cell>
          <cell r="Q550" t="str">
            <v>(Assistenza Protesica non erogata tramite Farmaceutica Convenzionata (ex art. 8, c. 2, D.Lgs. 502/92) c.d. protesica "Minore")</v>
          </cell>
          <cell r="T550" t="str">
            <v>AB&amp;S</v>
          </cell>
          <cell r="U550" t="str">
            <v>AOIC04_130</v>
          </cell>
          <cell r="V550">
            <v>0</v>
          </cell>
          <cell r="W550">
            <v>0</v>
          </cell>
          <cell r="X550">
            <v>0</v>
          </cell>
        </row>
        <row r="551">
          <cell r="H551" t="str">
            <v>BA0790</v>
          </cell>
          <cell r="I551" t="str">
            <v>INPUTAOIC04</v>
          </cell>
          <cell r="J551" t="str">
            <v>INPUTB.2.f</v>
          </cell>
          <cell r="K551" t="str">
            <v>INPUTBA0790</v>
          </cell>
          <cell r="L551" t="str">
            <v>INPUT</v>
          </cell>
          <cell r="M551" t="str">
            <v>ASLC17</v>
          </cell>
          <cell r="N551" t="str">
            <v>ASLC17</v>
          </cell>
          <cell r="O551" t="str">
            <v>AOIC04</v>
          </cell>
          <cell r="P551" t="str">
            <v>B.2.f</v>
          </cell>
          <cell r="Q551" t="str">
            <v>(Assistenza Protesica non erogata tramite Farmaceutica Convenzionata (ex art. 8, c. 2, D.Lgs. 502/92)  - Costi di gestione magazzino)</v>
          </cell>
          <cell r="T551" t="str">
            <v>AB&amp;S</v>
          </cell>
          <cell r="U551" t="str">
            <v>AOIC04_130</v>
          </cell>
          <cell r="V551">
            <v>0</v>
          </cell>
          <cell r="W551">
            <v>0</v>
          </cell>
          <cell r="X551">
            <v>0</v>
          </cell>
        </row>
        <row r="552">
          <cell r="H552" t="str">
            <v>BA0740</v>
          </cell>
          <cell r="I552" t="str">
            <v>INPUTAOIC04</v>
          </cell>
          <cell r="J552" t="str">
            <v>INPUTB.2.e</v>
          </cell>
          <cell r="K552" t="str">
            <v>INPUTBA0740</v>
          </cell>
          <cell r="L552" t="str">
            <v>INPUT</v>
          </cell>
          <cell r="M552" t="str">
            <v>ASLC17</v>
          </cell>
          <cell r="N552" t="str">
            <v>ASLC17</v>
          </cell>
          <cell r="O552" t="str">
            <v>AOIC04</v>
          </cell>
          <cell r="P552" t="str">
            <v>B.2.e</v>
          </cell>
          <cell r="Q552" t="str">
            <v>(Acquisto di prestazioni relative all'Assistenza Integrativa  - Nutrizione Artificiale Enterale)</v>
          </cell>
          <cell r="T552" t="str">
            <v>AB&amp;S</v>
          </cell>
          <cell r="U552" t="str">
            <v>AOIC04_130</v>
          </cell>
          <cell r="V552">
            <v>0</v>
          </cell>
          <cell r="W552">
            <v>0</v>
          </cell>
          <cell r="X552">
            <v>0</v>
          </cell>
        </row>
        <row r="553">
          <cell r="H553" t="str">
            <v>BA0740</v>
          </cell>
          <cell r="I553" t="str">
            <v>INPUTAOIC04</v>
          </cell>
          <cell r="J553" t="str">
            <v>INPUTB.2.e</v>
          </cell>
          <cell r="K553" t="str">
            <v>INPUTBA0740</v>
          </cell>
          <cell r="L553" t="str">
            <v>INPUT</v>
          </cell>
          <cell r="M553" t="str">
            <v>ASLC17</v>
          </cell>
          <cell r="N553" t="str">
            <v>ASLC17</v>
          </cell>
          <cell r="O553" t="str">
            <v>AOIC04</v>
          </cell>
          <cell r="P553" t="str">
            <v>B.2.e</v>
          </cell>
          <cell r="Q553" t="str">
            <v>(Acquisto di prestazioni relative all'Assistenza Integrativa (SOLO Servizio Distributivo da privato))</v>
          </cell>
          <cell r="T553" t="str">
            <v>AB&amp;S</v>
          </cell>
          <cell r="U553" t="str">
            <v>AOIC04_130</v>
          </cell>
          <cell r="V553">
            <v>0</v>
          </cell>
          <cell r="W553">
            <v>0</v>
          </cell>
          <cell r="X553">
            <v>0</v>
          </cell>
        </row>
        <row r="554">
          <cell r="H554" t="str">
            <v>BA0790</v>
          </cell>
          <cell r="I554" t="str">
            <v>INPUTAOIC04</v>
          </cell>
          <cell r="J554" t="str">
            <v>INPUTB.2.f</v>
          </cell>
          <cell r="K554" t="str">
            <v>INPUTBA0790</v>
          </cell>
          <cell r="L554" t="str">
            <v>INPUT</v>
          </cell>
          <cell r="M554" t="str">
            <v>ASLC17</v>
          </cell>
          <cell r="N554" t="str">
            <v>ASLC17</v>
          </cell>
          <cell r="O554" t="str">
            <v>AOIC04</v>
          </cell>
          <cell r="P554" t="str">
            <v>B.2.f</v>
          </cell>
          <cell r="Q554" t="str">
            <v>(Acquisto di prestazioni relative all'Assistenza Protesica (SOLO Servizio Distributivo da privato))</v>
          </cell>
          <cell r="T554" t="str">
            <v>AB&amp;S</v>
          </cell>
          <cell r="U554" t="str">
            <v>AOIC04_130</v>
          </cell>
          <cell r="V554">
            <v>0</v>
          </cell>
          <cell r="W554">
            <v>0</v>
          </cell>
          <cell r="X554">
            <v>0</v>
          </cell>
        </row>
        <row r="555">
          <cell r="H555" t="str">
            <v>BA0790</v>
          </cell>
          <cell r="I555" t="str">
            <v>INPUTAOIC04</v>
          </cell>
          <cell r="J555" t="str">
            <v>INPUTB.2.f</v>
          </cell>
          <cell r="K555" t="str">
            <v>INPUTBA0790</v>
          </cell>
          <cell r="L555" t="str">
            <v>INPUT</v>
          </cell>
          <cell r="M555" t="str">
            <v>ASLC17</v>
          </cell>
          <cell r="N555" t="str">
            <v>ASLC17</v>
          </cell>
          <cell r="O555" t="str">
            <v>AOIC04</v>
          </cell>
          <cell r="P555" t="str">
            <v>B.2.f</v>
          </cell>
          <cell r="Q555" t="str">
            <v>(Acquisto di prestazioni relative all'Assistenza Protesica Extraregione)</v>
          </cell>
          <cell r="T555" t="str">
            <v>AB&amp;S</v>
          </cell>
          <cell r="U555" t="str">
            <v>AOIC04_130</v>
          </cell>
          <cell r="V555">
            <v>0</v>
          </cell>
          <cell r="W555">
            <v>0</v>
          </cell>
          <cell r="X555">
            <v>0</v>
          </cell>
        </row>
        <row r="556">
          <cell r="H556" t="str">
            <v>BA0740</v>
          </cell>
          <cell r="I556" t="str">
            <v>INPUTAOIC04</v>
          </cell>
          <cell r="J556" t="str">
            <v>INPUTB.2.e</v>
          </cell>
          <cell r="K556" t="str">
            <v>INPUTBA0740</v>
          </cell>
          <cell r="L556" t="str">
            <v>INPUT</v>
          </cell>
          <cell r="M556" t="str">
            <v>ASLC17</v>
          </cell>
          <cell r="N556" t="str">
            <v>ASLC17</v>
          </cell>
          <cell r="O556" t="str">
            <v>AOIC04</v>
          </cell>
          <cell r="P556" t="str">
            <v>B.2.e</v>
          </cell>
          <cell r="Q556" t="str">
            <v>(Acquisto di prestazioni relative all'Assistenza Integrativa Extraregione)</v>
          </cell>
          <cell r="T556" t="str">
            <v>AB&amp;S</v>
          </cell>
          <cell r="U556" t="str">
            <v>AOIC04_130</v>
          </cell>
          <cell r="V556">
            <v>0</v>
          </cell>
          <cell r="W556">
            <v>0</v>
          </cell>
          <cell r="X556">
            <v>0</v>
          </cell>
        </row>
        <row r="557">
          <cell r="H557" t="str">
            <v>BA0710</v>
          </cell>
          <cell r="I557" t="str">
            <v>INPUT</v>
          </cell>
          <cell r="J557" t="str">
            <v>INPUTB.2.e</v>
          </cell>
          <cell r="K557" t="str">
            <v>INPUTBA0710</v>
          </cell>
          <cell r="L557" t="str">
            <v>INPUT</v>
          </cell>
          <cell r="M557" t="str">
            <v>ASLC17</v>
          </cell>
          <cell r="N557" t="str">
            <v>ASLC17</v>
          </cell>
          <cell r="P557" t="str">
            <v>B.2.e</v>
          </cell>
          <cell r="Q557" t="str">
            <v>(acquisto di prestazioni relative all'Assistenza Integrativa da strutture pubbliche  ubicate nel proprio territorio: ATS/ASST/Fondazioni pubbliche)</v>
          </cell>
          <cell r="V557">
            <v>0</v>
          </cell>
          <cell r="W557">
            <v>0</v>
          </cell>
          <cell r="X557">
            <v>0</v>
          </cell>
        </row>
        <row r="558">
          <cell r="H558" t="str">
            <v>BA0710</v>
          </cell>
          <cell r="I558" t="str">
            <v>INPUT</v>
          </cell>
          <cell r="J558" t="str">
            <v>INPUTB.2.e</v>
          </cell>
          <cell r="K558" t="str">
            <v>INPUTBA0710</v>
          </cell>
          <cell r="L558" t="str">
            <v>INPUT</v>
          </cell>
          <cell r="M558" t="str">
            <v>ASLC17</v>
          </cell>
          <cell r="N558" t="str">
            <v>ASLC17</v>
          </cell>
          <cell r="P558" t="str">
            <v>B.2.e</v>
          </cell>
          <cell r="Q558" t="str">
            <v>(acquisto di prestazioni relative all'Assistenza Integrativa da strutture pubbliche ubicate in altre province della Regione: ATS/ASST/Fondazioni pubbliche)</v>
          </cell>
          <cell r="V558">
            <v>0</v>
          </cell>
          <cell r="W558">
            <v>0</v>
          </cell>
          <cell r="X558">
            <v>0</v>
          </cell>
        </row>
        <row r="559">
          <cell r="H559" t="str">
            <v>BA0720</v>
          </cell>
          <cell r="I559" t="str">
            <v>INPUT</v>
          </cell>
          <cell r="J559" t="str">
            <v>INPUTB.2.e</v>
          </cell>
          <cell r="K559" t="str">
            <v>INPUTBA0720</v>
          </cell>
          <cell r="L559" t="str">
            <v>INPUT</v>
          </cell>
          <cell r="M559" t="str">
            <v>ASLC17</v>
          </cell>
          <cell r="N559" t="str">
            <v>ASLC17</v>
          </cell>
          <cell r="P559" t="str">
            <v>B.2.e</v>
          </cell>
          <cell r="Q559" t="str">
            <v>(acquisto di prestazioni relative all'Assistenza Integrativa da altre strutture pubbliche della Regione)</v>
          </cell>
          <cell r="V559">
            <v>0</v>
          </cell>
          <cell r="W559">
            <v>0</v>
          </cell>
          <cell r="X559">
            <v>0</v>
          </cell>
        </row>
        <row r="560">
          <cell r="H560" t="str">
            <v>BA0720</v>
          </cell>
          <cell r="I560" t="str">
            <v>INPUT</v>
          </cell>
          <cell r="J560" t="str">
            <v>INPUTB.2.e</v>
          </cell>
          <cell r="K560" t="str">
            <v>INPUTBA0720</v>
          </cell>
          <cell r="L560" t="str">
            <v>INPUT</v>
          </cell>
          <cell r="M560" t="str">
            <v>ASLC17</v>
          </cell>
          <cell r="N560" t="str">
            <v>ASLC17</v>
          </cell>
          <cell r="P560" t="str">
            <v>B.2.e</v>
          </cell>
          <cell r="Q560" t="str">
            <v>(acquisto di prestazioni relativa all'Assistenza Integrativa da altri soggetti pubblici della Regione)</v>
          </cell>
          <cell r="V560">
            <v>0</v>
          </cell>
          <cell r="W560">
            <v>0</v>
          </cell>
          <cell r="X560">
            <v>0</v>
          </cell>
        </row>
        <row r="561">
          <cell r="H561" t="str">
            <v>BA0730</v>
          </cell>
          <cell r="I561" t="str">
            <v>INPUT</v>
          </cell>
          <cell r="J561" t="str">
            <v>INPUTB.2.e</v>
          </cell>
          <cell r="K561" t="str">
            <v>INPUTBA0730</v>
          </cell>
          <cell r="L561" t="str">
            <v>INPUT</v>
          </cell>
          <cell r="M561" t="str">
            <v>ASLC17</v>
          </cell>
          <cell r="N561" t="str">
            <v>ASLC17</v>
          </cell>
          <cell r="P561" t="str">
            <v>B.2.e</v>
          </cell>
          <cell r="Q561" t="str">
            <v>(acquisto di prestazioni relativa all'Assistenza Integrativa in strutture ubicate fuori Regione)</v>
          </cell>
          <cell r="V561">
            <v>0</v>
          </cell>
          <cell r="W561">
            <v>0</v>
          </cell>
          <cell r="X561">
            <v>0</v>
          </cell>
        </row>
        <row r="562">
          <cell r="H562" t="str">
            <v>BA0760</v>
          </cell>
          <cell r="I562" t="str">
            <v>INPUT</v>
          </cell>
          <cell r="J562" t="str">
            <v>INPUTB.2.f</v>
          </cell>
          <cell r="K562" t="str">
            <v>INPUTBA0760</v>
          </cell>
          <cell r="L562" t="str">
            <v>INPUT</v>
          </cell>
          <cell r="M562" t="str">
            <v>ASLC17</v>
          </cell>
          <cell r="N562" t="str">
            <v>ASLC17</v>
          </cell>
          <cell r="P562" t="str">
            <v>B.2.f</v>
          </cell>
          <cell r="Q562" t="str">
            <v>(acquisto di prestazioni relativa all'Assistenza Protesica da strutture pubbliche ubicate nel proprio territorio: ATS/ ASST/Fondazioni pubbliche)</v>
          </cell>
          <cell r="V562">
            <v>0</v>
          </cell>
          <cell r="W562">
            <v>0</v>
          </cell>
          <cell r="X562">
            <v>0</v>
          </cell>
        </row>
        <row r="563">
          <cell r="H563" t="str">
            <v>BA0760</v>
          </cell>
          <cell r="I563" t="str">
            <v>INPUT</v>
          </cell>
          <cell r="J563" t="str">
            <v>INPUTB.2.f</v>
          </cell>
          <cell r="K563" t="str">
            <v>INPUTBA0760</v>
          </cell>
          <cell r="L563" t="str">
            <v>INPUT</v>
          </cell>
          <cell r="M563" t="str">
            <v>ASLC17</v>
          </cell>
          <cell r="N563" t="str">
            <v>ASLC17</v>
          </cell>
          <cell r="P563" t="str">
            <v>B.2.f</v>
          </cell>
          <cell r="Q563" t="str">
            <v>(acquisto di prestazioni relative all'Assistenza Protesica da strutture pubbliche ubicate in altre province della Regione: ATS/ASST/Fondazioni pubbliche)</v>
          </cell>
          <cell r="V563">
            <v>0</v>
          </cell>
          <cell r="W563">
            <v>0</v>
          </cell>
          <cell r="X563">
            <v>0</v>
          </cell>
        </row>
        <row r="564">
          <cell r="H564" t="str">
            <v>BA0770</v>
          </cell>
          <cell r="I564" t="str">
            <v>INPUT</v>
          </cell>
          <cell r="J564" t="str">
            <v>INPUTB.2.f</v>
          </cell>
          <cell r="K564" t="str">
            <v>INPUTBA0770</v>
          </cell>
          <cell r="L564" t="str">
            <v>INPUT</v>
          </cell>
          <cell r="M564" t="str">
            <v>ASLC17</v>
          </cell>
          <cell r="N564" t="str">
            <v>ASLC17</v>
          </cell>
          <cell r="P564" t="str">
            <v>B.2.f</v>
          </cell>
          <cell r="Q564" t="str">
            <v>(acquisto di prestazioni relative all'Assistenza Protesica da altre strutture pubbliche della Regione)</v>
          </cell>
          <cell r="V564">
            <v>0</v>
          </cell>
          <cell r="W564">
            <v>0</v>
          </cell>
          <cell r="X564">
            <v>0</v>
          </cell>
        </row>
        <row r="565">
          <cell r="H565" t="str">
            <v>BA0770</v>
          </cell>
          <cell r="I565" t="str">
            <v>INPUT</v>
          </cell>
          <cell r="J565" t="str">
            <v>INPUTB.2.f</v>
          </cell>
          <cell r="K565" t="str">
            <v>INPUTBA0770</v>
          </cell>
          <cell r="L565" t="str">
            <v>INPUT</v>
          </cell>
          <cell r="M565" t="str">
            <v>ASLC17</v>
          </cell>
          <cell r="N565" t="str">
            <v>ASLC17</v>
          </cell>
          <cell r="P565" t="str">
            <v>B.2.f</v>
          </cell>
          <cell r="Q565" t="str">
            <v>(acquisto di prestazioni relativa all'Assistenza Protesica da altri soggetti pubblici della Regione)</v>
          </cell>
          <cell r="V565">
            <v>0</v>
          </cell>
          <cell r="W565">
            <v>0</v>
          </cell>
          <cell r="X565">
            <v>0</v>
          </cell>
        </row>
        <row r="566">
          <cell r="H566" t="str">
            <v>BA0780</v>
          </cell>
          <cell r="I566" t="str">
            <v>INPUT</v>
          </cell>
          <cell r="J566" t="str">
            <v>INPUTB.2.f</v>
          </cell>
          <cell r="K566" t="str">
            <v>INPUTBA0780</v>
          </cell>
          <cell r="L566" t="str">
            <v>INPUT</v>
          </cell>
          <cell r="M566" t="str">
            <v>ASLC17</v>
          </cell>
          <cell r="N566" t="str">
            <v>ASLC17</v>
          </cell>
          <cell r="P566" t="str">
            <v>B.2.f</v>
          </cell>
          <cell r="Q566" t="str">
            <v>(acquisto di prestazioni relative all'Assistenza Protesica in strutture ubicate fuori Regione)</v>
          </cell>
          <cell r="V566">
            <v>0</v>
          </cell>
          <cell r="W566">
            <v>0</v>
          </cell>
          <cell r="X566">
            <v>0</v>
          </cell>
        </row>
        <row r="567">
          <cell r="H567" t="str">
            <v/>
          </cell>
          <cell r="I567" t="str">
            <v>INPUT</v>
          </cell>
          <cell r="J567" t="str">
            <v>INPUT</v>
          </cell>
          <cell r="K567" t="str">
            <v>INPUT</v>
          </cell>
          <cell r="L567" t="str">
            <v>INPUT</v>
          </cell>
          <cell r="Q567" t="str">
            <v>(Acquisto di prestazioni relative all'Assistenza Integrativa e Protesica (SOLO Servizio Distributivo da privato) da non più utilizzare])</v>
          </cell>
          <cell r="V567">
            <v>0</v>
          </cell>
          <cell r="W567">
            <v>0</v>
          </cell>
          <cell r="X567">
            <v>0</v>
          </cell>
        </row>
        <row r="568">
          <cell r="H568" t="str">
            <v/>
          </cell>
          <cell r="I568" t="str">
            <v>TOTALE</v>
          </cell>
          <cell r="J568" t="str">
            <v>TOTAL</v>
          </cell>
          <cell r="K568" t="str">
            <v>TOTAL</v>
          </cell>
          <cell r="L568" t="str">
            <v>TOTALE</v>
          </cell>
          <cell r="Q568" t="str">
            <v>(B.2.A.6) Acquisti servizi sanitari per assistenza ospedaliera - Totale)</v>
          </cell>
          <cell r="V568">
            <v>0</v>
          </cell>
          <cell r="W568">
            <v>0</v>
          </cell>
          <cell r="X568">
            <v>0</v>
          </cell>
        </row>
        <row r="569">
          <cell r="H569" t="str">
            <v>BA0810</v>
          </cell>
          <cell r="I569" t="str">
            <v>INPUT</v>
          </cell>
          <cell r="J569" t="str">
            <v>INPUTB.2.g</v>
          </cell>
          <cell r="K569" t="str">
            <v>INPUTBA0810</v>
          </cell>
          <cell r="L569" t="str">
            <v>INPUT</v>
          </cell>
          <cell r="M569" t="str">
            <v>ASLC01</v>
          </cell>
          <cell r="N569" t="str">
            <v>ASLC01</v>
          </cell>
          <cell r="P569" t="str">
            <v>B.2.g</v>
          </cell>
          <cell r="Q569" t="str">
            <v>(acquisto di Drg da strutture pubbliche ubicate nel proprio territorio: ASST/Fondazioni pubbliche)</v>
          </cell>
          <cell r="T569" t="str">
            <v>AB&amp;S</v>
          </cell>
          <cell r="U569" t="str">
            <v>AOIC04_130</v>
          </cell>
          <cell r="V569">
            <v>0</v>
          </cell>
          <cell r="W569">
            <v>0</v>
          </cell>
          <cell r="X569">
            <v>0</v>
          </cell>
        </row>
        <row r="570">
          <cell r="H570" t="str">
            <v>BA0820</v>
          </cell>
          <cell r="I570" t="str">
            <v>INPUT</v>
          </cell>
          <cell r="J570" t="str">
            <v>INPUTB.2.g</v>
          </cell>
          <cell r="K570" t="str">
            <v>INPUTBA0820</v>
          </cell>
          <cell r="L570" t="str">
            <v>INPUT</v>
          </cell>
          <cell r="M570" t="str">
            <v>ASLC01</v>
          </cell>
          <cell r="N570" t="str">
            <v>ASLC01</v>
          </cell>
          <cell r="P570" t="str">
            <v>B.2.g</v>
          </cell>
          <cell r="Q570" t="str">
            <v>(acquisto di Drg da strutture pubbliche ubicate nel proprio territorio: altri soggetti pubblici)</v>
          </cell>
          <cell r="T570" t="str">
            <v>AB&amp;S</v>
          </cell>
          <cell r="U570" t="str">
            <v>AOIC04_130</v>
          </cell>
          <cell r="V570">
            <v>0</v>
          </cell>
          <cell r="W570">
            <v>0</v>
          </cell>
          <cell r="X570">
            <v>0</v>
          </cell>
        </row>
        <row r="571">
          <cell r="H571" t="str">
            <v>BA0810</v>
          </cell>
          <cell r="I571" t="str">
            <v>INPUT</v>
          </cell>
          <cell r="J571" t="str">
            <v>INPUTB.2.g</v>
          </cell>
          <cell r="K571" t="str">
            <v>INPUTBA0810</v>
          </cell>
          <cell r="L571" t="str">
            <v>INPUT</v>
          </cell>
          <cell r="M571" t="str">
            <v>ASLC01</v>
          </cell>
          <cell r="N571" t="str">
            <v>ASLC01</v>
          </cell>
          <cell r="P571" t="str">
            <v>B.2.g</v>
          </cell>
          <cell r="Q571" t="str">
            <v>(acquisto di Drg da strutture pubbliche ubicate in altre province della Lombardia: ATS/ASST/Fondazioni pubbliche)</v>
          </cell>
          <cell r="T571" t="str">
            <v>AB&amp;S</v>
          </cell>
          <cell r="U571" t="str">
            <v>AOIC04_130</v>
          </cell>
          <cell r="V571">
            <v>0</v>
          </cell>
          <cell r="W571">
            <v>0</v>
          </cell>
          <cell r="X571">
            <v>0</v>
          </cell>
        </row>
        <row r="572">
          <cell r="H572" t="str">
            <v>BA0820</v>
          </cell>
          <cell r="I572" t="str">
            <v>INPUT</v>
          </cell>
          <cell r="J572" t="str">
            <v>INPUTB.2.g</v>
          </cell>
          <cell r="K572" t="str">
            <v>INPUTBA0820</v>
          </cell>
          <cell r="L572" t="str">
            <v>INPUT</v>
          </cell>
          <cell r="M572" t="str">
            <v>ASLC01</v>
          </cell>
          <cell r="N572" t="str">
            <v>ASLC01</v>
          </cell>
          <cell r="P572" t="str">
            <v>B.2.g</v>
          </cell>
          <cell r="Q572" t="str">
            <v>(acquisto di Drg da strutture pubbliche ubicate in altre province della Lombardia: altri soggetti pubblici)</v>
          </cell>
          <cell r="T572" t="str">
            <v>AB&amp;S</v>
          </cell>
          <cell r="U572" t="str">
            <v>AOIC04_130</v>
          </cell>
          <cell r="V572">
            <v>0</v>
          </cell>
          <cell r="W572">
            <v>0</v>
          </cell>
          <cell r="X572">
            <v>0</v>
          </cell>
        </row>
        <row r="573">
          <cell r="H573" t="str">
            <v>BA0830</v>
          </cell>
          <cell r="I573" t="str">
            <v>INPUT</v>
          </cell>
          <cell r="J573" t="str">
            <v>INPUTB.2.g</v>
          </cell>
          <cell r="K573" t="str">
            <v>INPUTBA0830</v>
          </cell>
          <cell r="L573" t="str">
            <v>INPUT</v>
          </cell>
          <cell r="M573" t="str">
            <v>ASLC01</v>
          </cell>
          <cell r="N573" t="str">
            <v>ASLC01</v>
          </cell>
          <cell r="P573" t="str">
            <v>B.2.g</v>
          </cell>
          <cell r="Q573" t="str">
            <v>(acquisto di Drg da strutture pubbliche ubicate fuori Regione (mobilità passiva in compensazione))</v>
          </cell>
          <cell r="T573" t="str">
            <v>AB&amp;S</v>
          </cell>
          <cell r="U573" t="str">
            <v>AOIC04_130</v>
          </cell>
          <cell r="V573">
            <v>0</v>
          </cell>
          <cell r="W573">
            <v>0</v>
          </cell>
          <cell r="X573">
            <v>0</v>
          </cell>
        </row>
        <row r="574">
          <cell r="H574" t="str">
            <v>BA0850</v>
          </cell>
          <cell r="I574" t="str">
            <v>INPUT</v>
          </cell>
          <cell r="J574" t="str">
            <v>INPUTB.2.g</v>
          </cell>
          <cell r="K574" t="str">
            <v>INPUTBA0850</v>
          </cell>
          <cell r="L574" t="str">
            <v>INPUT</v>
          </cell>
          <cell r="M574" t="str">
            <v>ASLC01</v>
          </cell>
          <cell r="N574" t="str">
            <v>ASLC01</v>
          </cell>
          <cell r="P574" t="str">
            <v>B.2.g</v>
          </cell>
          <cell r="Q574" t="str">
            <v>(acquisto di Drg da erogatori privati ubicati nel proprio territorio: IRCCS privati)</v>
          </cell>
          <cell r="T574" t="str">
            <v>AB&amp;S</v>
          </cell>
          <cell r="U574" t="str">
            <v>AOIC04_130</v>
          </cell>
          <cell r="V574">
            <v>0</v>
          </cell>
          <cell r="W574">
            <v>0</v>
          </cell>
          <cell r="X574">
            <v>0</v>
          </cell>
        </row>
        <row r="575">
          <cell r="H575" t="str">
            <v>BA0860</v>
          </cell>
          <cell r="I575" t="str">
            <v>INPUT</v>
          </cell>
          <cell r="J575" t="str">
            <v>INPUTB.2.g</v>
          </cell>
          <cell r="K575" t="str">
            <v>INPUTBA0860</v>
          </cell>
          <cell r="L575" t="str">
            <v>INPUT</v>
          </cell>
          <cell r="M575" t="str">
            <v>ASLC01</v>
          </cell>
          <cell r="N575" t="str">
            <v>ASLC01</v>
          </cell>
          <cell r="P575" t="str">
            <v>B.2.g</v>
          </cell>
          <cell r="Q575" t="str">
            <v>(acquisto di Drg da erogatori privati ubicati nel proprio territorio: ospedali classificati)</v>
          </cell>
          <cell r="T575" t="str">
            <v>AB&amp;S</v>
          </cell>
          <cell r="U575" t="str">
            <v>AOIC04_130</v>
          </cell>
          <cell r="V575">
            <v>0</v>
          </cell>
          <cell r="W575">
            <v>0</v>
          </cell>
          <cell r="X575">
            <v>0</v>
          </cell>
        </row>
        <row r="576">
          <cell r="H576" t="str">
            <v>BA0870</v>
          </cell>
          <cell r="I576" t="str">
            <v>INPUT</v>
          </cell>
          <cell r="J576" t="str">
            <v>INPUTB.2.g</v>
          </cell>
          <cell r="K576" t="str">
            <v>INPUTBA0870</v>
          </cell>
          <cell r="L576" t="str">
            <v>INPUT</v>
          </cell>
          <cell r="M576" t="str">
            <v>ASLC01</v>
          </cell>
          <cell r="N576" t="str">
            <v>ASLC01</v>
          </cell>
          <cell r="P576" t="str">
            <v>B.2.g</v>
          </cell>
          <cell r="Q576" t="str">
            <v>(acquisto di Drg da erogatori privati ubicati nel proprio territorio: case di cura private)</v>
          </cell>
          <cell r="T576" t="str">
            <v>AB&amp;S</v>
          </cell>
          <cell r="U576" t="str">
            <v>AOIC04_130</v>
          </cell>
          <cell r="V576">
            <v>0</v>
          </cell>
          <cell r="W576">
            <v>0</v>
          </cell>
          <cell r="X576">
            <v>0</v>
          </cell>
        </row>
        <row r="577">
          <cell r="H577" t="str">
            <v>BA0880</v>
          </cell>
          <cell r="I577" t="str">
            <v>INPUT</v>
          </cell>
          <cell r="J577" t="str">
            <v>INPUTB.2.g</v>
          </cell>
          <cell r="K577" t="str">
            <v>INPUTBA0880</v>
          </cell>
          <cell r="L577" t="str">
            <v>INPUT</v>
          </cell>
          <cell r="M577" t="str">
            <v>ASLC01</v>
          </cell>
          <cell r="N577" t="str">
            <v>ASLC01</v>
          </cell>
          <cell r="P577" t="str">
            <v>B.2.g</v>
          </cell>
          <cell r="Q577" t="str">
            <v>(acquisto di Drg da  altri privati ubicati nel proprio territorio)</v>
          </cell>
          <cell r="V577">
            <v>0</v>
          </cell>
          <cell r="W577">
            <v>0</v>
          </cell>
          <cell r="X577">
            <v>0</v>
          </cell>
        </row>
        <row r="578">
          <cell r="H578" t="str">
            <v>BA0850</v>
          </cell>
          <cell r="I578" t="str">
            <v>INPUT</v>
          </cell>
          <cell r="J578" t="str">
            <v>INPUTB.2.g</v>
          </cell>
          <cell r="K578" t="str">
            <v>INPUTBA0850</v>
          </cell>
          <cell r="L578" t="str">
            <v>INPUT</v>
          </cell>
          <cell r="M578" t="str">
            <v>ASLC01</v>
          </cell>
          <cell r="N578" t="str">
            <v>ASLC01</v>
          </cell>
          <cell r="P578" t="str">
            <v>B.2.g</v>
          </cell>
          <cell r="Q578" t="str">
            <v>(acquisto di Drg da erogatori privati ubicati in altre province della Lombardia: IRCCS privati)</v>
          </cell>
          <cell r="T578" t="str">
            <v>AB&amp;S</v>
          </cell>
          <cell r="U578" t="str">
            <v>AOIC04_130</v>
          </cell>
          <cell r="V578">
            <v>0</v>
          </cell>
          <cell r="W578">
            <v>0</v>
          </cell>
          <cell r="X578">
            <v>0</v>
          </cell>
        </row>
        <row r="579">
          <cell r="H579" t="str">
            <v>BA0860</v>
          </cell>
          <cell r="I579" t="str">
            <v>INPUT</v>
          </cell>
          <cell r="J579" t="str">
            <v>INPUTB.2.g</v>
          </cell>
          <cell r="K579" t="str">
            <v>INPUTBA0860</v>
          </cell>
          <cell r="L579" t="str">
            <v>INPUT</v>
          </cell>
          <cell r="M579" t="str">
            <v>ASLC01</v>
          </cell>
          <cell r="N579" t="str">
            <v>ASLC01</v>
          </cell>
          <cell r="P579" t="str">
            <v>B.2.g</v>
          </cell>
          <cell r="Q579" t="str">
            <v>(acquisto di Drg da erogatori privati ubicati in altre province della Lombardia: ospedali classificati)</v>
          </cell>
          <cell r="T579" t="str">
            <v>AB&amp;S</v>
          </cell>
          <cell r="U579" t="str">
            <v>AOIC04_130</v>
          </cell>
          <cell r="V579">
            <v>0</v>
          </cell>
          <cell r="W579">
            <v>0</v>
          </cell>
          <cell r="X579">
            <v>0</v>
          </cell>
        </row>
        <row r="580">
          <cell r="H580" t="str">
            <v>BA0870</v>
          </cell>
          <cell r="I580" t="str">
            <v>INPUT</v>
          </cell>
          <cell r="J580" t="str">
            <v>INPUTB.2.g</v>
          </cell>
          <cell r="K580" t="str">
            <v>INPUTBA0870</v>
          </cell>
          <cell r="L580" t="str">
            <v>INPUT</v>
          </cell>
          <cell r="M580" t="str">
            <v>ASLC01</v>
          </cell>
          <cell r="N580" t="str">
            <v>ASLC01</v>
          </cell>
          <cell r="P580" t="str">
            <v>B.2.g</v>
          </cell>
          <cell r="Q580" t="str">
            <v>(acquisto di Drg da erogatori privati ubicati in altre province della Lombardia: case di cura private)</v>
          </cell>
          <cell r="T580" t="str">
            <v>AB&amp;S</v>
          </cell>
          <cell r="U580" t="str">
            <v>AOIC04_130</v>
          </cell>
          <cell r="V580">
            <v>0</v>
          </cell>
          <cell r="W580">
            <v>0</v>
          </cell>
          <cell r="X580">
            <v>0</v>
          </cell>
        </row>
        <row r="581">
          <cell r="H581" t="str">
            <v>BA0880</v>
          </cell>
          <cell r="I581" t="str">
            <v>INPUT</v>
          </cell>
          <cell r="J581" t="str">
            <v>INPUTB.2.g</v>
          </cell>
          <cell r="K581" t="str">
            <v>INPUTBA0880</v>
          </cell>
          <cell r="L581" t="str">
            <v>INPUT</v>
          </cell>
          <cell r="M581" t="str">
            <v>ASLC01</v>
          </cell>
          <cell r="N581" t="str">
            <v>ASLC01</v>
          </cell>
          <cell r="P581" t="str">
            <v>B.2.g</v>
          </cell>
          <cell r="Q581" t="str">
            <v>(acquisto di Drg da  altri privati ubicati  in altre province della Lombardia)</v>
          </cell>
          <cell r="V581">
            <v>0</v>
          </cell>
          <cell r="W581">
            <v>0</v>
          </cell>
          <cell r="X581">
            <v>0</v>
          </cell>
        </row>
        <row r="582">
          <cell r="H582" t="str">
            <v>BA0890</v>
          </cell>
          <cell r="I582" t="str">
            <v>INPUTREG</v>
          </cell>
          <cell r="J582" t="str">
            <v>INPUTB.2.g</v>
          </cell>
          <cell r="K582" t="str">
            <v>INPUTBA0890</v>
          </cell>
          <cell r="L582" t="str">
            <v>INPUTREG</v>
          </cell>
          <cell r="M582" t="str">
            <v>C_MOB_A_PR</v>
          </cell>
          <cell r="N582" t="str">
            <v>C_MOB_A_PR</v>
          </cell>
          <cell r="P582" t="str">
            <v>B.2.g</v>
          </cell>
          <cell r="Q582" t="str">
            <v>(REGIONE: Mobilità attiva Ricoveri privato da contabilizzare a costo)</v>
          </cell>
          <cell r="V582">
            <v>0</v>
          </cell>
          <cell r="W582">
            <v>0</v>
          </cell>
          <cell r="X582">
            <v>0</v>
          </cell>
        </row>
        <row r="583">
          <cell r="H583" t="str">
            <v>BA0850</v>
          </cell>
          <cell r="I583" t="str">
            <v>INPUTREG</v>
          </cell>
          <cell r="J583" t="str">
            <v>INPUTB.2.g</v>
          </cell>
          <cell r="K583" t="str">
            <v>INPUTBA0850</v>
          </cell>
          <cell r="L583" t="str">
            <v>INPUTREG</v>
          </cell>
          <cell r="P583" t="str">
            <v>B.2.g</v>
          </cell>
          <cell r="Q583" t="str">
            <v>(REGIONE: Funzioni non tariffate IRCCS privati + Altro - Ricoveri)</v>
          </cell>
          <cell r="V583">
            <v>0</v>
          </cell>
          <cell r="W583">
            <v>0</v>
          </cell>
          <cell r="X583">
            <v>0</v>
          </cell>
        </row>
        <row r="584">
          <cell r="H584" t="str">
            <v>BA0860</v>
          </cell>
          <cell r="I584" t="str">
            <v>INPUTREG</v>
          </cell>
          <cell r="J584" t="str">
            <v>INPUTB.2.g</v>
          </cell>
          <cell r="K584" t="str">
            <v>INPUTBA0860</v>
          </cell>
          <cell r="L584" t="str">
            <v>INPUTREG</v>
          </cell>
          <cell r="P584" t="str">
            <v>B.2.g</v>
          </cell>
          <cell r="Q584" t="str">
            <v>(REGIONE: Funzioni non tariffate ospedali classificati + Altro - Ricoveri)</v>
          </cell>
          <cell r="V584">
            <v>0</v>
          </cell>
          <cell r="W584">
            <v>0</v>
          </cell>
          <cell r="X584">
            <v>0</v>
          </cell>
        </row>
        <row r="585">
          <cell r="H585" t="str">
            <v>BA0870</v>
          </cell>
          <cell r="I585" t="str">
            <v>INPUTREG</v>
          </cell>
          <cell r="J585" t="str">
            <v>INPUTB.2.g</v>
          </cell>
          <cell r="K585" t="str">
            <v>INPUTBA0870</v>
          </cell>
          <cell r="L585" t="str">
            <v>INPUTREG</v>
          </cell>
          <cell r="P585" t="str">
            <v>B.2.g</v>
          </cell>
          <cell r="Q585" t="str">
            <v>(REGIONE: Funzioni non tariffate case di cura private + Altro - Ricoveri)</v>
          </cell>
          <cell r="V585">
            <v>0</v>
          </cell>
          <cell r="W585">
            <v>0</v>
          </cell>
          <cell r="X585">
            <v>0</v>
          </cell>
        </row>
        <row r="586">
          <cell r="H586" t="str">
            <v>BA0880</v>
          </cell>
          <cell r="I586" t="str">
            <v>INPUT</v>
          </cell>
          <cell r="J586" t="str">
            <v>INPUTB.2.g</v>
          </cell>
          <cell r="K586" t="str">
            <v>INPUTBA0880</v>
          </cell>
          <cell r="L586" t="str">
            <v>INPUT</v>
          </cell>
          <cell r="P586" t="str">
            <v>B.2.g</v>
          </cell>
          <cell r="Q586" t="str">
            <v>(REGIONE: Funzioni non tariffate altri privati + Altro - Ricoveri)</v>
          </cell>
          <cell r="V586">
            <v>0</v>
          </cell>
          <cell r="W586">
            <v>0</v>
          </cell>
          <cell r="X586">
            <v>0</v>
          </cell>
        </row>
        <row r="587">
          <cell r="H587" t="str">
            <v>BA0880</v>
          </cell>
          <cell r="I587" t="str">
            <v>INPUT</v>
          </cell>
          <cell r="J587" t="str">
            <v>INPUTB.2.g</v>
          </cell>
          <cell r="K587" t="str">
            <v>INPUTBA0880</v>
          </cell>
          <cell r="L587" t="str">
            <v>INPUT</v>
          </cell>
          <cell r="M587" t="str">
            <v>ASLC01</v>
          </cell>
          <cell r="N587" t="str">
            <v>ASLC01</v>
          </cell>
          <cell r="P587" t="str">
            <v>B.2.g</v>
          </cell>
          <cell r="Q587" t="str">
            <v>(acquisto di DRG da strutture private ubicate nel proprio territorio: strutture accreditate) - Mobilità Internazionale</v>
          </cell>
          <cell r="V587">
            <v>0</v>
          </cell>
          <cell r="W587">
            <v>0</v>
          </cell>
          <cell r="X587">
            <v>0</v>
          </cell>
        </row>
        <row r="588">
          <cell r="H588" t="str">
            <v/>
          </cell>
          <cell r="I588" t="str">
            <v>TOTALE</v>
          </cell>
          <cell r="J588" t="str">
            <v>TOTAL</v>
          </cell>
          <cell r="K588" t="str">
            <v>TOTAL</v>
          </cell>
          <cell r="L588" t="str">
            <v>TOTALE</v>
          </cell>
          <cell r="Q588" t="str">
            <v>(B.2.A.7) Acquisto prestazioni di psichiatria residenziale e semiresidenziale - Totale)</v>
          </cell>
          <cell r="V588">
            <v>0</v>
          </cell>
          <cell r="W588">
            <v>0</v>
          </cell>
          <cell r="X588">
            <v>0</v>
          </cell>
        </row>
        <row r="589">
          <cell r="H589" t="str">
            <v>BA0910</v>
          </cell>
          <cell r="I589" t="str">
            <v>INPUTAOIC04</v>
          </cell>
          <cell r="J589" t="str">
            <v>INPUTB.2.h</v>
          </cell>
          <cell r="K589" t="str">
            <v>INPUTBA0910</v>
          </cell>
          <cell r="L589" t="str">
            <v>INPUT</v>
          </cell>
          <cell r="M589" t="str">
            <v>ASLC08</v>
          </cell>
          <cell r="N589" t="str">
            <v>ASLC08</v>
          </cell>
          <cell r="O589" t="str">
            <v>AOIC04</v>
          </cell>
          <cell r="P589" t="str">
            <v>B.2.h</v>
          </cell>
          <cell r="Q589" t="str">
            <v>(acquisto di prestazioni di psichiatria in strutture pubbliche ubicate nel proprio territorio: ASST/Fondazioni pubbliche)</v>
          </cell>
          <cell r="T589" t="str">
            <v>AB&amp;S</v>
          </cell>
          <cell r="U589" t="str">
            <v>AOIC04_130</v>
          </cell>
          <cell r="V589">
            <v>0</v>
          </cell>
          <cell r="W589">
            <v>0</v>
          </cell>
          <cell r="X589">
            <v>0</v>
          </cell>
        </row>
        <row r="590">
          <cell r="H590" t="str">
            <v>BA0920</v>
          </cell>
          <cell r="I590" t="str">
            <v>INPUTAOIC04</v>
          </cell>
          <cell r="J590" t="str">
            <v>INPUTB.2.h</v>
          </cell>
          <cell r="K590" t="str">
            <v>INPUTBA0920</v>
          </cell>
          <cell r="L590" t="str">
            <v>INPUT</v>
          </cell>
          <cell r="M590" t="str">
            <v>ASLC08</v>
          </cell>
          <cell r="N590" t="str">
            <v>ASLC08</v>
          </cell>
          <cell r="O590" t="str">
            <v>AOIC04</v>
          </cell>
          <cell r="P590" t="str">
            <v>B.2.h</v>
          </cell>
          <cell r="Q590" t="str">
            <v>(acquisto di prestazioni di psichiatria in strutture pubbliche ubicate nel proprio territorio: altri soggetti pubblici)</v>
          </cell>
          <cell r="T590" t="str">
            <v>AB&amp;S</v>
          </cell>
          <cell r="U590" t="str">
            <v>AOIC04_130</v>
          </cell>
          <cell r="V590">
            <v>0</v>
          </cell>
          <cell r="W590">
            <v>0</v>
          </cell>
          <cell r="X590">
            <v>0</v>
          </cell>
        </row>
        <row r="591">
          <cell r="H591" t="str">
            <v>BA0910</v>
          </cell>
          <cell r="I591" t="str">
            <v>INPUTAOIC04</v>
          </cell>
          <cell r="J591" t="str">
            <v>INPUTB.2.h</v>
          </cell>
          <cell r="K591" t="str">
            <v>INPUTBA0910</v>
          </cell>
          <cell r="L591" t="str">
            <v>INPUT</v>
          </cell>
          <cell r="M591" t="str">
            <v>ASLC08</v>
          </cell>
          <cell r="N591" t="str">
            <v>ASLC08</v>
          </cell>
          <cell r="O591" t="str">
            <v>AOIC04</v>
          </cell>
          <cell r="P591" t="str">
            <v>B.2.h</v>
          </cell>
          <cell r="Q591" t="str">
            <v>(acquisto di prestazioni di psichiatria in strutture pubbliche ubicate in altre province lombarde: ATS/ASST/Fondazioni pubbliche)</v>
          </cell>
          <cell r="T591" t="str">
            <v>AB&amp;S</v>
          </cell>
          <cell r="U591" t="str">
            <v>AOIC04_130</v>
          </cell>
          <cell r="V591">
            <v>0</v>
          </cell>
          <cell r="W591">
            <v>0</v>
          </cell>
          <cell r="X591">
            <v>0</v>
          </cell>
        </row>
        <row r="592">
          <cell r="H592" t="str">
            <v>BA0910</v>
          </cell>
          <cell r="I592" t="str">
            <v>INPUTAOIC04</v>
          </cell>
          <cell r="J592" t="str">
            <v>INPUTB.2.h</v>
          </cell>
          <cell r="K592" t="str">
            <v>INPUTBA0910</v>
          </cell>
          <cell r="L592" t="str">
            <v>INPUT</v>
          </cell>
          <cell r="M592" t="str">
            <v>ASLC08</v>
          </cell>
          <cell r="N592" t="str">
            <v>ASLC08</v>
          </cell>
          <cell r="O592" t="str">
            <v>AOIC04</v>
          </cell>
          <cell r="P592" t="str">
            <v>B.2.h</v>
          </cell>
          <cell r="Q592" t="str">
            <v>(acquisto prestazioni per progettualità psichiatria da pubblico)</v>
          </cell>
          <cell r="T592" t="str">
            <v>AB&amp;S</v>
          </cell>
          <cell r="U592" t="str">
            <v>AOIC04_130</v>
          </cell>
          <cell r="V592">
            <v>0</v>
          </cell>
          <cell r="W592">
            <v>0</v>
          </cell>
          <cell r="X592">
            <v>0</v>
          </cell>
        </row>
        <row r="593">
          <cell r="H593" t="str">
            <v>BA0920</v>
          </cell>
          <cell r="I593" t="str">
            <v>INPUTAOIC04</v>
          </cell>
          <cell r="J593" t="str">
            <v>INPUTB.2.h</v>
          </cell>
          <cell r="K593" t="str">
            <v>INPUTBA0920</v>
          </cell>
          <cell r="L593" t="str">
            <v>INPUT</v>
          </cell>
          <cell r="M593" t="str">
            <v>ASLC08</v>
          </cell>
          <cell r="N593" t="str">
            <v>ASLC08</v>
          </cell>
          <cell r="O593" t="str">
            <v>AOIC04</v>
          </cell>
          <cell r="P593" t="str">
            <v>B.2.h</v>
          </cell>
          <cell r="Q593" t="str">
            <v>(acquisto di prestazioni di psichiatria in strutture pubbliche ubicate in altre province lombarde: altri soggetti pubblici)</v>
          </cell>
          <cell r="T593" t="str">
            <v>AB&amp;S</v>
          </cell>
          <cell r="U593" t="str">
            <v>AOIC04_130</v>
          </cell>
          <cell r="V593">
            <v>0</v>
          </cell>
          <cell r="W593">
            <v>0</v>
          </cell>
          <cell r="X593">
            <v>0</v>
          </cell>
        </row>
        <row r="594">
          <cell r="H594" t="str">
            <v>BA0930</v>
          </cell>
          <cell r="I594" t="str">
            <v>INPUTAOIC04</v>
          </cell>
          <cell r="J594" t="str">
            <v>INPUTB.2.h</v>
          </cell>
          <cell r="K594" t="str">
            <v>INPUTBA0930</v>
          </cell>
          <cell r="L594" t="str">
            <v>INPUT</v>
          </cell>
          <cell r="M594" t="str">
            <v>ASLC08</v>
          </cell>
          <cell r="N594" t="str">
            <v>ASLC08</v>
          </cell>
          <cell r="O594" t="str">
            <v>AOIC04</v>
          </cell>
          <cell r="P594" t="str">
            <v>B.2.h</v>
          </cell>
          <cell r="Q594" t="str">
            <v>(acquisto di prestazioni di psichiatria in strutture pubbliche ubicate fuori regione (Mobilità passiva non soggetta a compensazione))</v>
          </cell>
          <cell r="T594" t="str">
            <v>AB&amp;S</v>
          </cell>
          <cell r="U594" t="str">
            <v>AOIC04_130</v>
          </cell>
          <cell r="V594">
            <v>0</v>
          </cell>
          <cell r="W594">
            <v>0</v>
          </cell>
          <cell r="X594">
            <v>0</v>
          </cell>
        </row>
        <row r="595">
          <cell r="H595" t="str">
            <v>BA0940</v>
          </cell>
          <cell r="I595" t="str">
            <v>INPUTAOIC04</v>
          </cell>
          <cell r="J595" t="str">
            <v>INPUTB.2.h</v>
          </cell>
          <cell r="K595" t="str">
            <v>INPUTBA0940</v>
          </cell>
          <cell r="L595" t="str">
            <v>INPUT</v>
          </cell>
          <cell r="M595" t="str">
            <v>ASLC08</v>
          </cell>
          <cell r="N595" t="str">
            <v>ASLC08</v>
          </cell>
          <cell r="O595" t="str">
            <v>AOIC04</v>
          </cell>
          <cell r="P595" t="str">
            <v>B.2.h</v>
          </cell>
          <cell r="Q595" t="str">
            <v>(acquisto di prestazioni di psichiatria in strutture private accreditate a contratto ubicate nel proprio territorio)</v>
          </cell>
          <cell r="T595" t="str">
            <v>AB&amp;S</v>
          </cell>
          <cell r="U595" t="str">
            <v>AOIC04_130</v>
          </cell>
          <cell r="V595">
            <v>0</v>
          </cell>
          <cell r="W595">
            <v>0</v>
          </cell>
          <cell r="X595">
            <v>0</v>
          </cell>
        </row>
        <row r="596">
          <cell r="H596" t="str">
            <v>BA0940</v>
          </cell>
          <cell r="I596" t="str">
            <v>INPUTAOIC04</v>
          </cell>
          <cell r="J596" t="str">
            <v>INPUTB.2.h</v>
          </cell>
          <cell r="K596" t="str">
            <v>INPUTBA0940</v>
          </cell>
          <cell r="L596" t="str">
            <v>INPUT</v>
          </cell>
          <cell r="M596" t="str">
            <v>ASLC08</v>
          </cell>
          <cell r="N596" t="str">
            <v>ASLC08</v>
          </cell>
          <cell r="O596" t="str">
            <v>AOIC04</v>
          </cell>
          <cell r="P596" t="str">
            <v>B.2.h</v>
          </cell>
          <cell r="Q596" t="str">
            <v>(acquisto di prestazioni di psichiatria in strutture private accreditate a contratto ubicate in altre province lombarde)</v>
          </cell>
          <cell r="T596" t="str">
            <v>AB&amp;S</v>
          </cell>
          <cell r="U596" t="str">
            <v>AOIC04_130</v>
          </cell>
          <cell r="V596">
            <v>0</v>
          </cell>
          <cell r="W596">
            <v>0</v>
          </cell>
          <cell r="X596">
            <v>0</v>
          </cell>
        </row>
        <row r="597">
          <cell r="H597" t="str">
            <v>BA0940</v>
          </cell>
          <cell r="I597" t="str">
            <v>INPUTAOIC04</v>
          </cell>
          <cell r="J597" t="str">
            <v>INPUTB.2.h</v>
          </cell>
          <cell r="K597" t="str">
            <v>INPUTBA0940</v>
          </cell>
          <cell r="L597" t="str">
            <v>INPUT</v>
          </cell>
          <cell r="M597" t="str">
            <v>ASLC08</v>
          </cell>
          <cell r="N597" t="str">
            <v>ASLC08</v>
          </cell>
          <cell r="O597" t="str">
            <v>AOIC04</v>
          </cell>
          <cell r="P597" t="str">
            <v>B.2.h</v>
          </cell>
          <cell r="Q597" t="str">
            <v>(acquisto di prestazioni di psichiatria in strutture private accreditate NON a contratto ubicate nel proprio territorio)</v>
          </cell>
          <cell r="T597" t="str">
            <v>AB&amp;S</v>
          </cell>
          <cell r="U597" t="str">
            <v>AOIC04_130</v>
          </cell>
          <cell r="V597">
            <v>0</v>
          </cell>
          <cell r="W597">
            <v>0</v>
          </cell>
          <cell r="X597">
            <v>0</v>
          </cell>
        </row>
        <row r="598">
          <cell r="H598" t="str">
            <v>BA0940</v>
          </cell>
          <cell r="I598" t="str">
            <v>INPUTAOIC04</v>
          </cell>
          <cell r="J598" t="str">
            <v>INPUTB.2.h</v>
          </cell>
          <cell r="K598" t="str">
            <v>INPUTBA0940</v>
          </cell>
          <cell r="L598" t="str">
            <v>INPUT</v>
          </cell>
          <cell r="M598" t="str">
            <v>ASLC08</v>
          </cell>
          <cell r="N598" t="str">
            <v>ASLC08</v>
          </cell>
          <cell r="O598" t="str">
            <v>AOIC04</v>
          </cell>
          <cell r="P598" t="str">
            <v>B.2.h</v>
          </cell>
          <cell r="Q598" t="str">
            <v>(acquisto prestazioni per progettualità psichiatria da privato)</v>
          </cell>
          <cell r="T598" t="str">
            <v>AB&amp;S</v>
          </cell>
          <cell r="U598" t="str">
            <v>AOIC04_130</v>
          </cell>
          <cell r="V598">
            <v>0</v>
          </cell>
          <cell r="W598">
            <v>0</v>
          </cell>
          <cell r="X598">
            <v>0</v>
          </cell>
        </row>
        <row r="599">
          <cell r="H599" t="str">
            <v>BA0940</v>
          </cell>
          <cell r="I599" t="str">
            <v>INPUTAOIC04</v>
          </cell>
          <cell r="J599" t="str">
            <v>INPUTB.2.h</v>
          </cell>
          <cell r="K599" t="str">
            <v>INPUTBA0940</v>
          </cell>
          <cell r="L599" t="str">
            <v>INPUT</v>
          </cell>
          <cell r="M599" t="str">
            <v>ASLC08</v>
          </cell>
          <cell r="N599" t="str">
            <v>ASLC08</v>
          </cell>
          <cell r="O599" t="str">
            <v>AOIC04</v>
          </cell>
          <cell r="P599" t="str">
            <v>B.2.h</v>
          </cell>
          <cell r="Q599" t="str">
            <v>(acquisto di prestazioni di psichiatria in strutture private accreditate NON a contratto ubicate in altre province lombarde)</v>
          </cell>
          <cell r="T599" t="str">
            <v>AB&amp;S</v>
          </cell>
          <cell r="U599" t="str">
            <v>AOIC04_130</v>
          </cell>
          <cell r="V599">
            <v>0</v>
          </cell>
          <cell r="W599">
            <v>0</v>
          </cell>
          <cell r="X599">
            <v>0</v>
          </cell>
        </row>
        <row r="600">
          <cell r="H600" t="str">
            <v>BA0950</v>
          </cell>
          <cell r="I600" t="str">
            <v>INPUTAOIC04</v>
          </cell>
          <cell r="J600" t="str">
            <v>INPUTB.2.h</v>
          </cell>
          <cell r="K600" t="str">
            <v>INPUTBA0950</v>
          </cell>
          <cell r="L600" t="str">
            <v>INPUT</v>
          </cell>
          <cell r="M600" t="str">
            <v>ASLC08</v>
          </cell>
          <cell r="N600" t="str">
            <v>ASLC08</v>
          </cell>
          <cell r="O600" t="str">
            <v>AOIC04</v>
          </cell>
          <cell r="P600" t="str">
            <v>B.2.h</v>
          </cell>
          <cell r="Q600" t="str">
            <v>(acquisto di prestazioni di psichiatria in strutture private ubicate fuori regione (Mobilità passiva non soggetta a compensazione))</v>
          </cell>
          <cell r="T600" t="str">
            <v>AB&amp;S</v>
          </cell>
          <cell r="U600" t="str">
            <v>AOIC04_130</v>
          </cell>
          <cell r="V600">
            <v>0</v>
          </cell>
          <cell r="W600">
            <v>0</v>
          </cell>
          <cell r="X600">
            <v>0</v>
          </cell>
        </row>
        <row r="601">
          <cell r="H601" t="str">
            <v/>
          </cell>
          <cell r="I601" t="str">
            <v>TOTALE</v>
          </cell>
          <cell r="J601" t="str">
            <v>TOTAL</v>
          </cell>
          <cell r="K601" t="str">
            <v>TOTAL</v>
          </cell>
          <cell r="L601" t="str">
            <v>TOTALE</v>
          </cell>
          <cell r="Q601" t="str">
            <v>(B.2.A.8) Acquisto prestazioni di distribuzione farmaci e File F - Totale)</v>
          </cell>
          <cell r="V601">
            <v>0</v>
          </cell>
          <cell r="W601">
            <v>0</v>
          </cell>
          <cell r="X601">
            <v>0</v>
          </cell>
        </row>
        <row r="602">
          <cell r="H602" t="str">
            <v>BA0970</v>
          </cell>
          <cell r="I602" t="str">
            <v>INPUTAOIC04</v>
          </cell>
          <cell r="J602" t="str">
            <v>INPUTB.2.i</v>
          </cell>
          <cell r="K602" t="str">
            <v>INPUTBA0970</v>
          </cell>
          <cell r="L602" t="str">
            <v>INPUT</v>
          </cell>
          <cell r="M602" t="str">
            <v>ASLC07</v>
          </cell>
          <cell r="N602" t="str">
            <v>ASLC07</v>
          </cell>
          <cell r="O602" t="str">
            <v>AOIC04</v>
          </cell>
          <cell r="P602" t="str">
            <v>B.2.i</v>
          </cell>
          <cell r="Q602" t="str">
            <v>(acquisto farmaci file F da struture pubbliche ubicate nel proprio territorio: ASST/Fondazioni pubbliche)</v>
          </cell>
          <cell r="T602" t="str">
            <v>AB&amp;S</v>
          </cell>
          <cell r="U602" t="str">
            <v>AOIC04_130</v>
          </cell>
          <cell r="V602">
            <v>0</v>
          </cell>
          <cell r="W602">
            <v>0</v>
          </cell>
          <cell r="X602">
            <v>0</v>
          </cell>
        </row>
        <row r="603">
          <cell r="H603" t="str">
            <v>BA0980</v>
          </cell>
          <cell r="I603" t="str">
            <v>INPUTAOIC04</v>
          </cell>
          <cell r="J603" t="str">
            <v>INPUTB.2.i</v>
          </cell>
          <cell r="K603" t="str">
            <v>INPUTBA0980</v>
          </cell>
          <cell r="L603" t="str">
            <v>INPUT</v>
          </cell>
          <cell r="M603" t="str">
            <v>ASLC07</v>
          </cell>
          <cell r="N603" t="str">
            <v>ASLC07</v>
          </cell>
          <cell r="O603" t="str">
            <v>AOIC04</v>
          </cell>
          <cell r="P603" t="str">
            <v>B.2.i</v>
          </cell>
          <cell r="Q603" t="str">
            <v>(acquisto farmaci file F da struture pubbliche ubicate nel proprio territorio: altri Enti pubblici)</v>
          </cell>
          <cell r="T603" t="str">
            <v>AB&amp;S</v>
          </cell>
          <cell r="U603" t="str">
            <v>AOIC04_130</v>
          </cell>
          <cell r="V603">
            <v>0</v>
          </cell>
          <cell r="W603">
            <v>0</v>
          </cell>
          <cell r="X603">
            <v>0</v>
          </cell>
        </row>
        <row r="604">
          <cell r="H604" t="str">
            <v>BA0970</v>
          </cell>
          <cell r="I604" t="str">
            <v>INPUTAOIC04</v>
          </cell>
          <cell r="J604" t="str">
            <v>INPUTB.2.i</v>
          </cell>
          <cell r="K604" t="str">
            <v>INPUTBA0970</v>
          </cell>
          <cell r="L604" t="str">
            <v>INPUT</v>
          </cell>
          <cell r="M604" t="str">
            <v>ASLC07</v>
          </cell>
          <cell r="N604" t="str">
            <v>ASLC07</v>
          </cell>
          <cell r="O604" t="str">
            <v>AOIC04</v>
          </cell>
          <cell r="P604" t="str">
            <v>B.2.i</v>
          </cell>
          <cell r="Q604" t="str">
            <v>(acquisto farmaci file F da strutture pubbliche ubicate in altre province della Regione: ATS/ASST/Fondazioni pubbliche)</v>
          </cell>
          <cell r="T604" t="str">
            <v>AB&amp;S</v>
          </cell>
          <cell r="U604" t="str">
            <v>AOIC04_130</v>
          </cell>
          <cell r="V604">
            <v>0</v>
          </cell>
          <cell r="W604">
            <v>0</v>
          </cell>
          <cell r="X604">
            <v>0</v>
          </cell>
        </row>
        <row r="605">
          <cell r="H605" t="str">
            <v>BA0980</v>
          </cell>
          <cell r="I605" t="str">
            <v>INPUTAOIC04</v>
          </cell>
          <cell r="J605" t="str">
            <v>INPUTB.2.i</v>
          </cell>
          <cell r="K605" t="str">
            <v>INPUTBA0980</v>
          </cell>
          <cell r="L605" t="str">
            <v>INPUT</v>
          </cell>
          <cell r="M605" t="str">
            <v>ASLC07</v>
          </cell>
          <cell r="N605" t="str">
            <v>ASLC07</v>
          </cell>
          <cell r="O605" t="str">
            <v>AOIC04</v>
          </cell>
          <cell r="P605" t="str">
            <v>B.2.i</v>
          </cell>
          <cell r="Q605" t="str">
            <v>(acquisto farmaci file F da strutture pubbliche ubicate in altre province della Regione: altri Enti pubblici)</v>
          </cell>
          <cell r="T605" t="str">
            <v>AB&amp;S</v>
          </cell>
          <cell r="U605" t="str">
            <v>AOIC04_130</v>
          </cell>
          <cell r="V605">
            <v>0</v>
          </cell>
          <cell r="W605">
            <v>0</v>
          </cell>
          <cell r="X605">
            <v>0</v>
          </cell>
        </row>
        <row r="606">
          <cell r="H606" t="str">
            <v>BA0970</v>
          </cell>
          <cell r="I606" t="str">
            <v>INPUTAOIC04</v>
          </cell>
          <cell r="J606" t="str">
            <v>INPUTB.2.i</v>
          </cell>
          <cell r="K606" t="str">
            <v>INPUTBA0970</v>
          </cell>
          <cell r="L606" t="str">
            <v>INPUT</v>
          </cell>
          <cell r="M606" t="str">
            <v>ASLC07</v>
          </cell>
          <cell r="N606" t="str">
            <v>ASLC07</v>
          </cell>
          <cell r="O606" t="str">
            <v>AOIC04</v>
          </cell>
          <cell r="P606" t="str">
            <v>B.2.i</v>
          </cell>
          <cell r="Q606" t="str">
            <v>(acquisto farmaci file F da Istituti penitenziari (anche per il tramite di ASST/Fondazioni pubbliche))</v>
          </cell>
          <cell r="T606" t="str">
            <v>AB&amp;S</v>
          </cell>
          <cell r="U606" t="str">
            <v>AOIC04_130</v>
          </cell>
          <cell r="V606">
            <v>0</v>
          </cell>
          <cell r="W606">
            <v>0</v>
          </cell>
          <cell r="X606">
            <v>0</v>
          </cell>
        </row>
        <row r="607">
          <cell r="H607" t="str">
            <v>BA0990</v>
          </cell>
          <cell r="I607" t="str">
            <v>INPUTAOIC04</v>
          </cell>
          <cell r="J607" t="str">
            <v>INPUTB.2.i</v>
          </cell>
          <cell r="K607" t="str">
            <v>INPUTBA0990</v>
          </cell>
          <cell r="L607" t="str">
            <v>INPUT</v>
          </cell>
          <cell r="M607" t="str">
            <v>ASLC07</v>
          </cell>
          <cell r="N607" t="str">
            <v>ASLC07</v>
          </cell>
          <cell r="O607" t="str">
            <v>AOIC04</v>
          </cell>
          <cell r="P607" t="str">
            <v>B.2.i</v>
          </cell>
          <cell r="Q607" t="str">
            <v>(acquisto farmaci file F fuori Regione (Mobilità passiva in compensazione))</v>
          </cell>
          <cell r="T607" t="str">
            <v>AB&amp;S</v>
          </cell>
          <cell r="U607" t="str">
            <v>AOIC04_130</v>
          </cell>
          <cell r="V607">
            <v>0</v>
          </cell>
          <cell r="W607">
            <v>0</v>
          </cell>
          <cell r="X607">
            <v>0</v>
          </cell>
        </row>
        <row r="608">
          <cell r="H608" t="str">
            <v>BA1000</v>
          </cell>
          <cell r="I608" t="str">
            <v>INPUTAOIC04</v>
          </cell>
          <cell r="J608" t="str">
            <v>INPUTB.2.i</v>
          </cell>
          <cell r="K608" t="str">
            <v>INPUTBA1000</v>
          </cell>
          <cell r="L608" t="str">
            <v>INPUT</v>
          </cell>
          <cell r="M608" t="str">
            <v>ASLC07</v>
          </cell>
          <cell r="N608" t="str">
            <v>ASLC07</v>
          </cell>
          <cell r="O608" t="str">
            <v>AOIC04</v>
          </cell>
          <cell r="P608" t="str">
            <v>B.2.i</v>
          </cell>
          <cell r="Q608" t="str">
            <v>(Acquisto farmaci file F da erogatori privati ubicati nel proprio territorio: IRCCS privati)</v>
          </cell>
          <cell r="T608" t="str">
            <v>AB&amp;S</v>
          </cell>
          <cell r="U608" t="str">
            <v>AOIC04_130</v>
          </cell>
          <cell r="V608">
            <v>0</v>
          </cell>
          <cell r="W608">
            <v>0</v>
          </cell>
          <cell r="X608">
            <v>0</v>
          </cell>
        </row>
        <row r="609">
          <cell r="H609" t="str">
            <v>BA1000</v>
          </cell>
          <cell r="I609" t="str">
            <v>INPUTAOIC04</v>
          </cell>
          <cell r="J609" t="str">
            <v>INPUTB.2.i</v>
          </cell>
          <cell r="K609" t="str">
            <v>INPUTBA1000</v>
          </cell>
          <cell r="L609" t="str">
            <v>INPUT</v>
          </cell>
          <cell r="M609" t="str">
            <v>ASLC07</v>
          </cell>
          <cell r="N609" t="str">
            <v>ASLC07</v>
          </cell>
          <cell r="O609" t="str">
            <v>AOIC04</v>
          </cell>
          <cell r="P609" t="str">
            <v>B.2.i</v>
          </cell>
          <cell r="Q609" t="str">
            <v>(Acquisto farmaci file F da erogatori privati ubicati nel proprio territorio: ospedali classificati)</v>
          </cell>
          <cell r="T609" t="str">
            <v>AB&amp;S</v>
          </cell>
          <cell r="U609" t="str">
            <v>AOIC04_130</v>
          </cell>
          <cell r="V609">
            <v>0</v>
          </cell>
          <cell r="W609">
            <v>0</v>
          </cell>
          <cell r="X609">
            <v>0</v>
          </cell>
        </row>
        <row r="610">
          <cell r="H610" t="str">
            <v>BA1000</v>
          </cell>
          <cell r="I610" t="str">
            <v>INPUTAOIC04</v>
          </cell>
          <cell r="J610" t="str">
            <v>INPUTB.2.i</v>
          </cell>
          <cell r="K610" t="str">
            <v>INPUTBA1000</v>
          </cell>
          <cell r="L610" t="str">
            <v>INPUT</v>
          </cell>
          <cell r="M610" t="str">
            <v>ASLC07</v>
          </cell>
          <cell r="N610" t="str">
            <v>ASLC07</v>
          </cell>
          <cell r="O610" t="str">
            <v>AOIC04</v>
          </cell>
          <cell r="P610" t="str">
            <v>B.2.i</v>
          </cell>
          <cell r="Q610" t="str">
            <v>(Acquisto farmaci file F da erogatori privati ubicati nel proprio territorio: case di cura private)</v>
          </cell>
          <cell r="T610" t="str">
            <v>AB&amp;S</v>
          </cell>
          <cell r="U610" t="str">
            <v>AOIC04_130</v>
          </cell>
          <cell r="V610">
            <v>0</v>
          </cell>
          <cell r="W610">
            <v>0</v>
          </cell>
          <cell r="X610">
            <v>0</v>
          </cell>
        </row>
        <row r="611">
          <cell r="H611" t="str">
            <v>BA1000</v>
          </cell>
          <cell r="I611" t="str">
            <v>INPUTAOIC04</v>
          </cell>
          <cell r="J611" t="str">
            <v>INPUTB.2.i</v>
          </cell>
          <cell r="K611" t="str">
            <v>INPUTBA1000</v>
          </cell>
          <cell r="L611" t="str">
            <v>INPUT</v>
          </cell>
          <cell r="M611" t="str">
            <v>ASLC07</v>
          </cell>
          <cell r="N611" t="str">
            <v>ASLC07</v>
          </cell>
          <cell r="O611" t="str">
            <v>AOIC04</v>
          </cell>
          <cell r="P611" t="str">
            <v>B.2.i</v>
          </cell>
          <cell r="Q611" t="str">
            <v>(Acquisto farmaci file F da erogatori privati ubicati in altre province della Regione: IRCCS privati)</v>
          </cell>
          <cell r="T611" t="str">
            <v>AB&amp;S</v>
          </cell>
          <cell r="U611" t="str">
            <v>AOIC04_130</v>
          </cell>
          <cell r="V611">
            <v>0</v>
          </cell>
          <cell r="W611">
            <v>0</v>
          </cell>
          <cell r="X611">
            <v>0</v>
          </cell>
        </row>
        <row r="612">
          <cell r="H612" t="str">
            <v>BA1000</v>
          </cell>
          <cell r="I612" t="str">
            <v>INPUTAOIC04</v>
          </cell>
          <cell r="J612" t="str">
            <v>INPUTB.2.i</v>
          </cell>
          <cell r="K612" t="str">
            <v>INPUTBA1000</v>
          </cell>
          <cell r="L612" t="str">
            <v>INPUT</v>
          </cell>
          <cell r="M612" t="str">
            <v>ASLC07</v>
          </cell>
          <cell r="N612" t="str">
            <v>ASLC07</v>
          </cell>
          <cell r="O612" t="str">
            <v>AOIC04</v>
          </cell>
          <cell r="P612" t="str">
            <v>B.2.i</v>
          </cell>
          <cell r="Q612" t="str">
            <v>(Acquisto farmaci file F da erogatori privati ubicati in altre province della Regione: ospedali classificati)</v>
          </cell>
          <cell r="T612" t="str">
            <v>AB&amp;S</v>
          </cell>
          <cell r="U612" t="str">
            <v>AOIC04_130</v>
          </cell>
          <cell r="V612">
            <v>0</v>
          </cell>
          <cell r="W612">
            <v>0</v>
          </cell>
          <cell r="X612">
            <v>0</v>
          </cell>
        </row>
        <row r="613">
          <cell r="H613" t="str">
            <v>BA1000</v>
          </cell>
          <cell r="I613" t="str">
            <v>INPUTAOIC04</v>
          </cell>
          <cell r="J613" t="str">
            <v>INPUTB.2.i</v>
          </cell>
          <cell r="K613" t="str">
            <v>INPUTBA1000</v>
          </cell>
          <cell r="L613" t="str">
            <v>INPUT</v>
          </cell>
          <cell r="M613" t="str">
            <v>ASLC07</v>
          </cell>
          <cell r="N613" t="str">
            <v>ASLC07</v>
          </cell>
          <cell r="O613" t="str">
            <v>AOIC04</v>
          </cell>
          <cell r="P613" t="str">
            <v>B.2.i</v>
          </cell>
          <cell r="Q613" t="str">
            <v>(Acquisto farmaci file F da erogatori privati ubicati in altre province della Regione: case di cura private)</v>
          </cell>
          <cell r="T613" t="str">
            <v>AB&amp;S</v>
          </cell>
          <cell r="U613" t="str">
            <v>AOIC04_130</v>
          </cell>
          <cell r="V613">
            <v>0</v>
          </cell>
          <cell r="W613">
            <v>0</v>
          </cell>
          <cell r="X613">
            <v>0</v>
          </cell>
        </row>
        <row r="614">
          <cell r="H614" t="str">
            <v>BA1000</v>
          </cell>
          <cell r="I614" t="str">
            <v>INPUTAOIC04</v>
          </cell>
          <cell r="J614" t="str">
            <v>INPUTB.2.i</v>
          </cell>
          <cell r="K614" t="str">
            <v>INPUTBA1000</v>
          </cell>
          <cell r="L614" t="str">
            <v>INPUT</v>
          </cell>
          <cell r="M614" t="str">
            <v>ASLC07</v>
          </cell>
          <cell r="N614" t="str">
            <v>ASLC07</v>
          </cell>
          <cell r="O614" t="str">
            <v>AOIC04</v>
          </cell>
          <cell r="P614" t="str">
            <v>B.2.i</v>
          </cell>
          <cell r="Q614" t="str">
            <v>(acquisto di File F, Doppio Canale e Primo Ciclo da strutture private ubicate nel proprio territorio: strutture accreditate) - Mobilità Internazionale</v>
          </cell>
          <cell r="T614" t="str">
            <v>AB&amp;S</v>
          </cell>
          <cell r="U614" t="str">
            <v>AOIC04_130</v>
          </cell>
          <cell r="V614">
            <v>0</v>
          </cell>
          <cell r="W614">
            <v>0</v>
          </cell>
          <cell r="X614">
            <v>0</v>
          </cell>
        </row>
        <row r="615">
          <cell r="H615" t="str">
            <v>BA0970</v>
          </cell>
          <cell r="I615" t="str">
            <v>INPUTAOIC04</v>
          </cell>
          <cell r="J615" t="str">
            <v>INPUTB.2.i</v>
          </cell>
          <cell r="K615" t="str">
            <v>INPUTBA0970</v>
          </cell>
          <cell r="L615" t="str">
            <v>INPUT</v>
          </cell>
          <cell r="M615" t="str">
            <v>ASLC05</v>
          </cell>
          <cell r="N615" t="str">
            <v>ASLC05</v>
          </cell>
          <cell r="O615" t="str">
            <v>AOIC04</v>
          </cell>
          <cell r="P615" t="str">
            <v>B.2.i</v>
          </cell>
          <cell r="Q615" t="str">
            <v>(acquisto farmaci "Doppio canale" (ex Nota CUF 37 più ossigeno) da strutture pubbliche ubicate nel proprio territorio (rimborso farmaco più servizio): ASST/Fondazioni pubbliche)</v>
          </cell>
          <cell r="T615" t="str">
            <v>AB&amp;S</v>
          </cell>
          <cell r="U615" t="str">
            <v>AOIC04_130</v>
          </cell>
          <cell r="V615">
            <v>0</v>
          </cell>
          <cell r="W615">
            <v>0</v>
          </cell>
          <cell r="X615">
            <v>0</v>
          </cell>
        </row>
        <row r="616">
          <cell r="H616" t="str">
            <v>BA0980</v>
          </cell>
          <cell r="I616" t="str">
            <v>INPUTAOIC04</v>
          </cell>
          <cell r="J616" t="str">
            <v>INPUTB.2.i</v>
          </cell>
          <cell r="K616" t="str">
            <v>INPUTBA0980</v>
          </cell>
          <cell r="L616" t="str">
            <v>INPUT</v>
          </cell>
          <cell r="M616" t="str">
            <v>ASLC05</v>
          </cell>
          <cell r="N616" t="str">
            <v>ASLC05</v>
          </cell>
          <cell r="O616" t="str">
            <v>AOIC04</v>
          </cell>
          <cell r="P616" t="str">
            <v>B.2.i</v>
          </cell>
          <cell r="Q616" t="str">
            <v>(acquisto farmaci "Doppio canale" (ex Nota CUF 37 più ossigeno) da strutture pubbliche ubicate nel proprio territorio (rimborso farmaco più servizio): altri Enti pubblici)</v>
          </cell>
          <cell r="T616" t="str">
            <v>AB&amp;S</v>
          </cell>
          <cell r="U616" t="str">
            <v>AOIC04_130</v>
          </cell>
          <cell r="V616">
            <v>0</v>
          </cell>
          <cell r="W616">
            <v>0</v>
          </cell>
          <cell r="X616">
            <v>0</v>
          </cell>
        </row>
        <row r="617">
          <cell r="H617" t="str">
            <v>BA0970</v>
          </cell>
          <cell r="I617" t="str">
            <v>INPUTAOIC04</v>
          </cell>
          <cell r="J617" t="str">
            <v>INPUTB.2.i</v>
          </cell>
          <cell r="K617" t="str">
            <v>INPUTBA0970</v>
          </cell>
          <cell r="L617" t="str">
            <v>INPUT</v>
          </cell>
          <cell r="M617" t="str">
            <v>ASLC05</v>
          </cell>
          <cell r="N617" t="str">
            <v>ASLC05</v>
          </cell>
          <cell r="O617" t="str">
            <v>AOIC04</v>
          </cell>
          <cell r="P617" t="str">
            <v>B.2.i</v>
          </cell>
          <cell r="Q617" t="str">
            <v>(acquisto farmaci "Doppio canale" (ex Nota CUF 37 più ossigeno) da strutture pubbliche ubicate in altre province (rimborso farmaco più servizio): ATS/ASST/Fondazioni pubbliche)</v>
          </cell>
          <cell r="T617" t="str">
            <v>AB&amp;S</v>
          </cell>
          <cell r="U617" t="str">
            <v>AOIC04_130</v>
          </cell>
          <cell r="V617">
            <v>0</v>
          </cell>
          <cell r="W617">
            <v>0</v>
          </cell>
          <cell r="X617">
            <v>0</v>
          </cell>
        </row>
        <row r="618">
          <cell r="H618" t="str">
            <v>BA0980</v>
          </cell>
          <cell r="I618" t="str">
            <v>INPUTAOIC04</v>
          </cell>
          <cell r="J618" t="str">
            <v>INPUTB.2.i</v>
          </cell>
          <cell r="K618" t="str">
            <v>INPUTBA0980</v>
          </cell>
          <cell r="L618" t="str">
            <v>INPUT</v>
          </cell>
          <cell r="M618" t="str">
            <v>ASLC05</v>
          </cell>
          <cell r="N618" t="str">
            <v>ASLC05</v>
          </cell>
          <cell r="O618" t="str">
            <v>AOIC04</v>
          </cell>
          <cell r="P618" t="str">
            <v>B.2.i</v>
          </cell>
          <cell r="Q618" t="str">
            <v>(acquisto farmaci "Doppio canale" (ex Nota CUF 37 più ossigeno) da strutture pubbliche ubicate in altre province (rimborso farmaco più servizio): altri Enti pubblici)</v>
          </cell>
          <cell r="T618" t="str">
            <v>AB&amp;S</v>
          </cell>
          <cell r="U618" t="str">
            <v>AOIC04_130</v>
          </cell>
          <cell r="V618">
            <v>0</v>
          </cell>
          <cell r="W618">
            <v>0</v>
          </cell>
          <cell r="X618">
            <v>0</v>
          </cell>
        </row>
        <row r="619">
          <cell r="H619" t="str">
            <v>BA0990</v>
          </cell>
          <cell r="I619" t="str">
            <v>INPUTAOIC04</v>
          </cell>
          <cell r="J619" t="str">
            <v>INPUTB.2.i</v>
          </cell>
          <cell r="K619" t="str">
            <v>INPUTBA0990</v>
          </cell>
          <cell r="L619" t="str">
            <v>INPUT</v>
          </cell>
          <cell r="M619" t="str">
            <v>ASLC05</v>
          </cell>
          <cell r="N619" t="str">
            <v>ASLC05</v>
          </cell>
          <cell r="O619" t="str">
            <v>AOIC04</v>
          </cell>
          <cell r="P619" t="str">
            <v>B.2.i</v>
          </cell>
          <cell r="Q619" t="str">
            <v>(Prestazioni di acquisto di "Doppio canale" da strutture ubicate fuori regione (Mobilità passiva in compensazione))</v>
          </cell>
          <cell r="T619" t="str">
            <v>AB&amp;S</v>
          </cell>
          <cell r="U619" t="str">
            <v>AOIC04_130</v>
          </cell>
          <cell r="V619">
            <v>0</v>
          </cell>
          <cell r="W619">
            <v>0</v>
          </cell>
          <cell r="X619">
            <v>0</v>
          </cell>
        </row>
        <row r="620">
          <cell r="H620" t="str">
            <v>BA1000</v>
          </cell>
          <cell r="I620" t="str">
            <v>INPUTAOIC04</v>
          </cell>
          <cell r="J620" t="str">
            <v>INPUTB.2.i</v>
          </cell>
          <cell r="K620" t="str">
            <v>INPUTBA1000</v>
          </cell>
          <cell r="L620" t="str">
            <v>INPUT</v>
          </cell>
          <cell r="M620" t="str">
            <v>ASLC05</v>
          </cell>
          <cell r="N620" t="str">
            <v>ASLC05</v>
          </cell>
          <cell r="O620" t="str">
            <v>AOIC04</v>
          </cell>
          <cell r="P620" t="str">
            <v>B.2.i</v>
          </cell>
          <cell r="Q620" t="str">
            <v>(Prestazioni di acquisto più servizio distributivo di "Doppio canale" da soggetti privati ubicati nel proprio territorio)</v>
          </cell>
          <cell r="T620" t="str">
            <v>AB&amp;S</v>
          </cell>
          <cell r="U620" t="str">
            <v>AOIC04_130</v>
          </cell>
          <cell r="V620">
            <v>0</v>
          </cell>
          <cell r="W620">
            <v>0</v>
          </cell>
          <cell r="X620">
            <v>0</v>
          </cell>
        </row>
        <row r="621">
          <cell r="H621" t="str">
            <v>BA1000</v>
          </cell>
          <cell r="I621" t="str">
            <v>INPUTAOIC04</v>
          </cell>
          <cell r="J621" t="str">
            <v>INPUTB.2.i</v>
          </cell>
          <cell r="K621" t="str">
            <v>INPUTBA1000</v>
          </cell>
          <cell r="L621" t="str">
            <v>INPUT</v>
          </cell>
          <cell r="M621" t="str">
            <v>ASLC05</v>
          </cell>
          <cell r="N621" t="str">
            <v>ASLC05</v>
          </cell>
          <cell r="O621" t="str">
            <v>AOIC04</v>
          </cell>
          <cell r="P621" t="str">
            <v>B.2.i</v>
          </cell>
          <cell r="Q621" t="str">
            <v>(Prestazioni di acquisto più servizio distributivo di "Doppio canale" da soggetti privati ubicati in altre province)</v>
          </cell>
          <cell r="T621" t="str">
            <v>AB&amp;S</v>
          </cell>
          <cell r="U621" t="str">
            <v>AOIC04_130</v>
          </cell>
          <cell r="V621">
            <v>0</v>
          </cell>
          <cell r="W621">
            <v>0</v>
          </cell>
          <cell r="X621">
            <v>0</v>
          </cell>
        </row>
        <row r="622">
          <cell r="H622" t="str">
            <v>BA1000</v>
          </cell>
          <cell r="I622" t="str">
            <v>INPUTAOIC04</v>
          </cell>
          <cell r="J622" t="str">
            <v>INPUTB.2.i</v>
          </cell>
          <cell r="K622" t="str">
            <v>INPUTBA1000</v>
          </cell>
          <cell r="L622" t="str">
            <v>INPUT</v>
          </cell>
          <cell r="M622" t="str">
            <v>ASLC05</v>
          </cell>
          <cell r="N622" t="str">
            <v>ASLC05</v>
          </cell>
          <cell r="O622" t="str">
            <v>AOIC04</v>
          </cell>
          <cell r="P622" t="str">
            <v>B.2.i</v>
          </cell>
          <cell r="Q622" t="str">
            <v>(Acquisti di prestazioni derivanti dall'attività di "Doppio Canale" (SOLO Servizio Distributivo da privato))</v>
          </cell>
          <cell r="T622" t="str">
            <v>AB&amp;S</v>
          </cell>
          <cell r="U622" t="str">
            <v>AOIC04_130</v>
          </cell>
          <cell r="V622">
            <v>0</v>
          </cell>
          <cell r="W622">
            <v>0</v>
          </cell>
          <cell r="X622">
            <v>0</v>
          </cell>
        </row>
        <row r="623">
          <cell r="H623" t="str">
            <v>BA0970</v>
          </cell>
          <cell r="I623" t="str">
            <v>INPUTAOIC04</v>
          </cell>
          <cell r="J623" t="str">
            <v>INPUTB.2.i</v>
          </cell>
          <cell r="K623" t="str">
            <v>INPUTBA0970</v>
          </cell>
          <cell r="L623" t="str">
            <v>INPUT</v>
          </cell>
          <cell r="M623" t="str">
            <v>ASLC05</v>
          </cell>
          <cell r="N623" t="str">
            <v>ASLC05</v>
          </cell>
          <cell r="O623" t="str">
            <v>AOIC04</v>
          </cell>
          <cell r="P623" t="str">
            <v>B.2.i</v>
          </cell>
          <cell r="Q623" t="str">
            <v>(acquisto farmaci "Primo Ciclo" da strutture pubbliche ubicate nel proprio territorio: ASST/Fondazioni pubbliche)</v>
          </cell>
          <cell r="T623" t="str">
            <v>AB&amp;S</v>
          </cell>
          <cell r="U623" t="str">
            <v>AOIC04_130</v>
          </cell>
          <cell r="V623">
            <v>0</v>
          </cell>
          <cell r="W623">
            <v>0</v>
          </cell>
          <cell r="X623">
            <v>0</v>
          </cell>
        </row>
        <row r="624">
          <cell r="H624" t="str">
            <v>BA0980</v>
          </cell>
          <cell r="I624" t="str">
            <v>INPUTAOIC04</v>
          </cell>
          <cell r="J624" t="str">
            <v>INPUTB.2.i</v>
          </cell>
          <cell r="K624" t="str">
            <v>INPUTBA0980</v>
          </cell>
          <cell r="L624" t="str">
            <v>INPUT</v>
          </cell>
          <cell r="M624" t="str">
            <v>ASLC05</v>
          </cell>
          <cell r="N624" t="str">
            <v>ASLC05</v>
          </cell>
          <cell r="O624" t="str">
            <v>AOIC04</v>
          </cell>
          <cell r="P624" t="str">
            <v>B.2.i</v>
          </cell>
          <cell r="Q624" t="str">
            <v>(acquisto farmaci "Primo Ciclo" da strutture pubbliche ubicate nel proprio territorio: altri Enti pubblici)</v>
          </cell>
          <cell r="T624" t="str">
            <v>AB&amp;S</v>
          </cell>
          <cell r="U624" t="str">
            <v>AOIC04_130</v>
          </cell>
          <cell r="V624">
            <v>0</v>
          </cell>
          <cell r="W624">
            <v>0</v>
          </cell>
          <cell r="X624">
            <v>0</v>
          </cell>
        </row>
        <row r="625">
          <cell r="H625" t="str">
            <v>BA0970</v>
          </cell>
          <cell r="I625" t="str">
            <v>INPUTAOIC04</v>
          </cell>
          <cell r="J625" t="str">
            <v>INPUTB.2.i</v>
          </cell>
          <cell r="K625" t="str">
            <v>INPUTBA0970</v>
          </cell>
          <cell r="L625" t="str">
            <v>INPUT</v>
          </cell>
          <cell r="M625" t="str">
            <v>ASLC05</v>
          </cell>
          <cell r="N625" t="str">
            <v>ASLC05</v>
          </cell>
          <cell r="O625" t="str">
            <v>AOIC04</v>
          </cell>
          <cell r="P625" t="str">
            <v>B.2.i</v>
          </cell>
          <cell r="Q625" t="str">
            <v>(acquisto farmaci "Primo Ciclo" da strutture pubbliche ubicate in altre province della Regione: ASST/Fondazioni pubbliche)</v>
          </cell>
          <cell r="T625" t="str">
            <v>AB&amp;S</v>
          </cell>
          <cell r="U625" t="str">
            <v>AOIC04_130</v>
          </cell>
          <cell r="V625">
            <v>0</v>
          </cell>
          <cell r="W625">
            <v>0</v>
          </cell>
          <cell r="X625">
            <v>0</v>
          </cell>
        </row>
        <row r="626">
          <cell r="H626" t="str">
            <v>BA0980</v>
          </cell>
          <cell r="I626" t="str">
            <v>INPUTAOIC04</v>
          </cell>
          <cell r="J626" t="str">
            <v>INPUTB.2.i</v>
          </cell>
          <cell r="K626" t="str">
            <v>INPUTBA0980</v>
          </cell>
          <cell r="L626" t="str">
            <v>INPUT</v>
          </cell>
          <cell r="M626" t="str">
            <v>ASLC05</v>
          </cell>
          <cell r="N626" t="str">
            <v>ASLC05</v>
          </cell>
          <cell r="O626" t="str">
            <v>AOIC04</v>
          </cell>
          <cell r="P626" t="str">
            <v>B.2.i</v>
          </cell>
          <cell r="Q626" t="str">
            <v>(acquisto farmaci "Primo Ciclo" da strutture pubbliche ubicate in altre province della Regione: altri Enti pubblici)</v>
          </cell>
          <cell r="T626" t="str">
            <v>AB&amp;S</v>
          </cell>
          <cell r="U626" t="str">
            <v>AOIC04_130</v>
          </cell>
          <cell r="V626">
            <v>0</v>
          </cell>
          <cell r="W626">
            <v>0</v>
          </cell>
          <cell r="X626">
            <v>0</v>
          </cell>
        </row>
        <row r="627">
          <cell r="H627" t="str">
            <v>BA0990</v>
          </cell>
          <cell r="I627" t="str">
            <v>INPUTAOIC04</v>
          </cell>
          <cell r="J627" t="str">
            <v>INPUTB.2.i</v>
          </cell>
          <cell r="K627" t="str">
            <v>INPUTBA0990</v>
          </cell>
          <cell r="L627" t="str">
            <v>INPUT</v>
          </cell>
          <cell r="M627" t="str">
            <v>ASLC05</v>
          </cell>
          <cell r="N627" t="str">
            <v>ASLC05</v>
          </cell>
          <cell r="O627" t="str">
            <v>AOIC04</v>
          </cell>
          <cell r="P627" t="str">
            <v>B.2.i</v>
          </cell>
          <cell r="Q627" t="str">
            <v>(acquisto farmaci "Primo Ciclo" da strutture ubicate fuori Regione (Mobilità passiva in compensazione))</v>
          </cell>
          <cell r="T627" t="str">
            <v>AB&amp;S</v>
          </cell>
          <cell r="U627" t="str">
            <v>AOIC04_130</v>
          </cell>
          <cell r="V627">
            <v>0</v>
          </cell>
          <cell r="W627">
            <v>0</v>
          </cell>
          <cell r="X627">
            <v>0</v>
          </cell>
        </row>
        <row r="628">
          <cell r="H628" t="str">
            <v>BA1000</v>
          </cell>
          <cell r="I628" t="str">
            <v>INPUTAOIC04</v>
          </cell>
          <cell r="J628" t="str">
            <v>INPUTB.2.i</v>
          </cell>
          <cell r="K628" t="str">
            <v>INPUTBA1000</v>
          </cell>
          <cell r="L628" t="str">
            <v>INPUT</v>
          </cell>
          <cell r="M628" t="str">
            <v>ASLC05</v>
          </cell>
          <cell r="N628" t="str">
            <v>ASLC05</v>
          </cell>
          <cell r="O628" t="str">
            <v>AOIC04</v>
          </cell>
          <cell r="P628" t="str">
            <v>B.2.i</v>
          </cell>
          <cell r="Q628" t="str">
            <v>(acquisto farmaci "Primo Ciclo" da strutture private ubicate nel proprio territorio)</v>
          </cell>
          <cell r="T628" t="str">
            <v>AB&amp;S</v>
          </cell>
          <cell r="U628" t="str">
            <v>AOIC04_130</v>
          </cell>
          <cell r="V628">
            <v>0</v>
          </cell>
          <cell r="W628">
            <v>0</v>
          </cell>
          <cell r="X628">
            <v>0</v>
          </cell>
        </row>
        <row r="629">
          <cell r="H629" t="str">
            <v>BA1000</v>
          </cell>
          <cell r="I629" t="str">
            <v>INPUTAOIC04</v>
          </cell>
          <cell r="J629" t="str">
            <v>INPUTB.2.i</v>
          </cell>
          <cell r="K629" t="str">
            <v>INPUTBA1000</v>
          </cell>
          <cell r="L629" t="str">
            <v>INPUT</v>
          </cell>
          <cell r="M629" t="str">
            <v>ASLC05</v>
          </cell>
          <cell r="N629" t="str">
            <v>ASLC05</v>
          </cell>
          <cell r="O629" t="str">
            <v>AOIC04</v>
          </cell>
          <cell r="P629" t="str">
            <v>B.2.i</v>
          </cell>
          <cell r="Q629" t="str">
            <v>(acquisto farmaci "Primo Ciclo" da strutture private ubicate in altre province della Regione)</v>
          </cell>
          <cell r="T629" t="str">
            <v>AB&amp;S</v>
          </cell>
          <cell r="U629" t="str">
            <v>AOIC04_130</v>
          </cell>
          <cell r="V629">
            <v>0</v>
          </cell>
          <cell r="W629">
            <v>0</v>
          </cell>
          <cell r="X629">
            <v>0</v>
          </cell>
        </row>
        <row r="630">
          <cell r="H630" t="str">
            <v>BA1010</v>
          </cell>
          <cell r="I630" t="str">
            <v>INPUT</v>
          </cell>
          <cell r="J630" t="str">
            <v>INPUTB.2.i</v>
          </cell>
          <cell r="K630" t="str">
            <v>INPUTBA1010</v>
          </cell>
          <cell r="L630" t="str">
            <v>INPUT</v>
          </cell>
          <cell r="M630" t="str">
            <v>C_MOB_A_PR</v>
          </cell>
          <cell r="N630" t="str">
            <v>C_MOB_A_PR</v>
          </cell>
          <cell r="P630" t="str">
            <v>B.2.i</v>
          </cell>
          <cell r="Q630" t="str">
            <v xml:space="preserve">(acquisto farmaci da strutture private ubicate fuori Regione </v>
          </cell>
          <cell r="T630" t="str">
            <v>AB&amp;S</v>
          </cell>
          <cell r="U630" t="str">
            <v>AOIC04_130</v>
          </cell>
          <cell r="V630">
            <v>0</v>
          </cell>
          <cell r="W630">
            <v>0</v>
          </cell>
          <cell r="X630">
            <v>0</v>
          </cell>
        </row>
        <row r="631">
          <cell r="H631" t="str">
            <v>BA1020</v>
          </cell>
          <cell r="I631" t="str">
            <v>INPUTREG</v>
          </cell>
          <cell r="J631" t="str">
            <v>INPUTB.2.i</v>
          </cell>
          <cell r="K631" t="str">
            <v>INPUTBA1020</v>
          </cell>
          <cell r="L631" t="str">
            <v>INPUTREG</v>
          </cell>
          <cell r="M631" t="str">
            <v>C_MOB_A_PR</v>
          </cell>
          <cell r="N631" t="str">
            <v>C_MOB_A_PR</v>
          </cell>
          <cell r="P631" t="str">
            <v>B.2.i</v>
          </cell>
          <cell r="Q631" t="str">
            <v>(REGIONE: Mobilità attiva File F, Doppio Canale, Primo Ciclo privato da contabilizzare a costo)</v>
          </cell>
          <cell r="V631">
            <v>0</v>
          </cell>
          <cell r="W631">
            <v>0</v>
          </cell>
          <cell r="X631">
            <v>0</v>
          </cell>
        </row>
        <row r="632">
          <cell r="H632" t="str">
            <v/>
          </cell>
          <cell r="I632" t="str">
            <v>TOTALE</v>
          </cell>
          <cell r="J632" t="str">
            <v>TOTAL</v>
          </cell>
          <cell r="K632" t="str">
            <v>TOTAL</v>
          </cell>
          <cell r="L632" t="str">
            <v>TOTALE</v>
          </cell>
          <cell r="Q632" t="str">
            <v>(B.2.A.9) Acquisto prestazioni termali in convenzione - Totale)</v>
          </cell>
          <cell r="V632">
            <v>0</v>
          </cell>
          <cell r="W632">
            <v>0</v>
          </cell>
          <cell r="X632">
            <v>0</v>
          </cell>
        </row>
        <row r="633">
          <cell r="H633" t="str">
            <v>BA1070</v>
          </cell>
          <cell r="I633" t="str">
            <v>INPUTAOIC04</v>
          </cell>
          <cell r="J633" t="str">
            <v>INPUTB.2.j</v>
          </cell>
          <cell r="K633" t="str">
            <v>INPUTBA1070</v>
          </cell>
          <cell r="L633" t="str">
            <v>INPUT</v>
          </cell>
          <cell r="M633" t="str">
            <v>ASLC19</v>
          </cell>
          <cell r="N633" t="str">
            <v>ASLC19</v>
          </cell>
          <cell r="O633" t="str">
            <v>AOIC04</v>
          </cell>
          <cell r="P633" t="str">
            <v>B.2.j</v>
          </cell>
          <cell r="Q633" t="str">
            <v>(assistenza termale in convenzione ubicate nel proprio territorio)</v>
          </cell>
          <cell r="T633" t="str">
            <v>AB&amp;S</v>
          </cell>
          <cell r="U633" t="str">
            <v>AOIC04_130</v>
          </cell>
          <cell r="V633">
            <v>0</v>
          </cell>
          <cell r="W633">
            <v>0</v>
          </cell>
          <cell r="X633">
            <v>0</v>
          </cell>
        </row>
        <row r="634">
          <cell r="H634" t="str">
            <v>BA1070</v>
          </cell>
          <cell r="I634" t="str">
            <v>INPUTAOIC04</v>
          </cell>
          <cell r="J634" t="str">
            <v>INPUTB.2.j</v>
          </cell>
          <cell r="K634" t="str">
            <v>INPUTBA1070</v>
          </cell>
          <cell r="L634" t="str">
            <v>INPUT</v>
          </cell>
          <cell r="M634" t="str">
            <v>ASLC19</v>
          </cell>
          <cell r="N634" t="str">
            <v>ASLC19</v>
          </cell>
          <cell r="O634" t="str">
            <v>AOIC04</v>
          </cell>
          <cell r="P634" t="str">
            <v>B.2.j</v>
          </cell>
          <cell r="Q634" t="str">
            <v>(assistenza termale in convenzione ubicate in altre province della Regione)</v>
          </cell>
          <cell r="T634" t="str">
            <v>AB&amp;S</v>
          </cell>
          <cell r="U634" t="str">
            <v>AOIC04_130</v>
          </cell>
          <cell r="V634">
            <v>0</v>
          </cell>
          <cell r="W634">
            <v>0</v>
          </cell>
          <cell r="X634">
            <v>0</v>
          </cell>
        </row>
        <row r="635">
          <cell r="H635" t="str">
            <v>BA1060</v>
          </cell>
          <cell r="I635" t="str">
            <v>INPUTAOIC04</v>
          </cell>
          <cell r="J635" t="str">
            <v>INPUTB.2.j</v>
          </cell>
          <cell r="K635" t="str">
            <v>INPUTBA1060</v>
          </cell>
          <cell r="L635" t="str">
            <v>INPUT</v>
          </cell>
          <cell r="M635" t="str">
            <v>ASLC19</v>
          </cell>
          <cell r="N635" t="str">
            <v>ASLC19</v>
          </cell>
          <cell r="O635" t="str">
            <v>AOIC04</v>
          </cell>
          <cell r="P635" t="str">
            <v>B.2.j</v>
          </cell>
          <cell r="Q635" t="str">
            <v>(assistenza termale in convenzione fuori Regione (Mobilità passiva in compensazione))</v>
          </cell>
          <cell r="T635" t="str">
            <v>AB&amp;S</v>
          </cell>
          <cell r="U635" t="str">
            <v>AOIC04_130</v>
          </cell>
          <cell r="V635">
            <v>0</v>
          </cell>
          <cell r="W635">
            <v>0</v>
          </cell>
          <cell r="X635">
            <v>0</v>
          </cell>
        </row>
        <row r="636">
          <cell r="H636" t="str">
            <v>BA1040</v>
          </cell>
          <cell r="I636" t="str">
            <v>INPUTAOIC04</v>
          </cell>
          <cell r="J636" t="str">
            <v>INPUTB.2.j</v>
          </cell>
          <cell r="K636" t="str">
            <v>INPUTBA1040</v>
          </cell>
          <cell r="L636" t="str">
            <v>INPUT</v>
          </cell>
          <cell r="M636" t="str">
            <v>ASLC19</v>
          </cell>
          <cell r="N636" t="str">
            <v>ASLC19</v>
          </cell>
          <cell r="O636" t="str">
            <v>AOIC04</v>
          </cell>
          <cell r="P636" t="str">
            <v>B.2.j</v>
          </cell>
          <cell r="Q636" t="str">
            <v>(acquisto di prestazioni termali da strutture pubbliche ubicate nel proprio territorio: ASST/Fondazioni pubbliche)</v>
          </cell>
          <cell r="T636" t="str">
            <v>AB&amp;S</v>
          </cell>
          <cell r="U636" t="str">
            <v>AOIC04_130</v>
          </cell>
          <cell r="V636">
            <v>0</v>
          </cell>
          <cell r="W636">
            <v>0</v>
          </cell>
          <cell r="X636">
            <v>0</v>
          </cell>
        </row>
        <row r="637">
          <cell r="H637" t="str">
            <v>BA1040</v>
          </cell>
          <cell r="I637" t="str">
            <v>INPUTAOIC04</v>
          </cell>
          <cell r="J637" t="str">
            <v>INPUTB.2.j</v>
          </cell>
          <cell r="K637" t="str">
            <v>INPUTBA1040</v>
          </cell>
          <cell r="L637" t="str">
            <v>INPUT</v>
          </cell>
          <cell r="M637" t="str">
            <v>ASLC19</v>
          </cell>
          <cell r="N637" t="str">
            <v>ASLC19</v>
          </cell>
          <cell r="O637" t="str">
            <v>AOIC04</v>
          </cell>
          <cell r="P637" t="str">
            <v>B.2.j</v>
          </cell>
          <cell r="Q637" t="str">
            <v>(acquisto di prestazioni termali da strutture pubbliche da strutture pubbliche ubicate in altre province della Regione: ATS/ASST/Fondazioni pubbliche)</v>
          </cell>
          <cell r="T637" t="str">
            <v>AB&amp;S</v>
          </cell>
          <cell r="U637" t="str">
            <v>AOIC04_130</v>
          </cell>
          <cell r="V637">
            <v>0</v>
          </cell>
          <cell r="W637">
            <v>0</v>
          </cell>
          <cell r="X637">
            <v>0</v>
          </cell>
        </row>
        <row r="638">
          <cell r="H638" t="str">
            <v>BA1050</v>
          </cell>
          <cell r="I638" t="str">
            <v>INPUTAOIC04</v>
          </cell>
          <cell r="J638" t="str">
            <v>INPUTB.2.j</v>
          </cell>
          <cell r="K638" t="str">
            <v>INPUTBA1050</v>
          </cell>
          <cell r="L638" t="str">
            <v>INPUT</v>
          </cell>
          <cell r="M638" t="str">
            <v>ASLC19</v>
          </cell>
          <cell r="N638" t="str">
            <v>ASLC19</v>
          </cell>
          <cell r="O638" t="str">
            <v>AOIC04</v>
          </cell>
          <cell r="P638" t="str">
            <v>B.2.j</v>
          </cell>
          <cell r="Q638" t="str">
            <v xml:space="preserve">(Acquisto di prestazioni termali da altre strutture pubbliche della Regione) </v>
          </cell>
          <cell r="T638" t="str">
            <v>AB&amp;S</v>
          </cell>
          <cell r="U638" t="str">
            <v>AOIC04_130</v>
          </cell>
          <cell r="V638">
            <v>0</v>
          </cell>
          <cell r="W638">
            <v>0</v>
          </cell>
          <cell r="X638">
            <v>0</v>
          </cell>
        </row>
        <row r="639">
          <cell r="H639" t="str">
            <v>BA1080</v>
          </cell>
          <cell r="I639" t="str">
            <v>INPUTREG</v>
          </cell>
          <cell r="J639" t="str">
            <v>INPUTB.2.j</v>
          </cell>
          <cell r="K639" t="str">
            <v>INPUTBA1080</v>
          </cell>
          <cell r="L639" t="str">
            <v>INPUTREG</v>
          </cell>
          <cell r="M639" t="str">
            <v>C_MOB_A_PR</v>
          </cell>
          <cell r="N639" t="str">
            <v>C_MOB_A_PR</v>
          </cell>
          <cell r="P639" t="str">
            <v>B.2.j</v>
          </cell>
          <cell r="Q639" t="str">
            <v>(REGIONE: Mobilità attiva prestazioni Termali privato da contabilizzare a costo)</v>
          </cell>
          <cell r="V639">
            <v>0</v>
          </cell>
          <cell r="W639">
            <v>0</v>
          </cell>
          <cell r="X639">
            <v>0</v>
          </cell>
        </row>
        <row r="640">
          <cell r="H640" t="str">
            <v/>
          </cell>
          <cell r="I640" t="str">
            <v>TOTALE</v>
          </cell>
          <cell r="J640" t="str">
            <v>TOTAL</v>
          </cell>
          <cell r="K640" t="str">
            <v>TOTAL</v>
          </cell>
          <cell r="L640" t="str">
            <v>TOTALE</v>
          </cell>
          <cell r="Q640" t="str">
            <v>(B.2.A.10) Acquisto prestazioni trasporto sanitari - Totale)</v>
          </cell>
          <cell r="V640">
            <v>72869</v>
          </cell>
          <cell r="W640">
            <v>72869</v>
          </cell>
          <cell r="X640">
            <v>18217</v>
          </cell>
        </row>
        <row r="641">
          <cell r="H641" t="str">
            <v>BA1110</v>
          </cell>
          <cell r="I641" t="str">
            <v>INPUTAOIC06</v>
          </cell>
          <cell r="J641" t="str">
            <v>INPUTB.2.k</v>
          </cell>
          <cell r="K641" t="str">
            <v>INPUTBA1110</v>
          </cell>
          <cell r="L641" t="str">
            <v>INPUT</v>
          </cell>
          <cell r="M641" t="str">
            <v>ASLC15</v>
          </cell>
          <cell r="N641" t="str">
            <v>ASLC15</v>
          </cell>
          <cell r="O641" t="str">
            <v>AOIC06</v>
          </cell>
          <cell r="P641" t="str">
            <v>B.2.k</v>
          </cell>
          <cell r="Q641" t="str">
            <v>(Trasporti sanitari per emergenza da pubblico (118))</v>
          </cell>
          <cell r="V641">
            <v>0</v>
          </cell>
          <cell r="W641">
            <v>0</v>
          </cell>
          <cell r="X641">
            <v>0</v>
          </cell>
        </row>
        <row r="642">
          <cell r="H642" t="str">
            <v>BA1110</v>
          </cell>
          <cell r="I642" t="str">
            <v>INPUTAOIC04</v>
          </cell>
          <cell r="J642" t="str">
            <v>INPUTB.2.k</v>
          </cell>
          <cell r="K642" t="str">
            <v>INPUTBA1110</v>
          </cell>
          <cell r="L642" t="str">
            <v>INPUT</v>
          </cell>
          <cell r="M642" t="str">
            <v>ASLC19</v>
          </cell>
          <cell r="N642" t="str">
            <v>ASLC19</v>
          </cell>
          <cell r="O642" t="str">
            <v>AOIC04</v>
          </cell>
          <cell r="P642" t="str">
            <v>B.2.k</v>
          </cell>
          <cell r="Q642" t="str">
            <v>(Altri Trasporti sanitari da pubblico)</v>
          </cell>
          <cell r="T642" t="str">
            <v>AB&amp;S</v>
          </cell>
          <cell r="U642" t="str">
            <v>AOIC04_60</v>
          </cell>
          <cell r="V642">
            <v>0</v>
          </cell>
          <cell r="W642">
            <v>0</v>
          </cell>
          <cell r="X642">
            <v>0</v>
          </cell>
        </row>
        <row r="643">
          <cell r="H643" t="str">
            <v>BA1100</v>
          </cell>
          <cell r="I643" t="str">
            <v>INPUTAOIC04</v>
          </cell>
          <cell r="J643" t="str">
            <v>INPUTB.2.k</v>
          </cell>
          <cell r="K643" t="str">
            <v>INPUTBA1100</v>
          </cell>
          <cell r="L643" t="str">
            <v>INPUT</v>
          </cell>
          <cell r="M643" t="str">
            <v>ASLC19</v>
          </cell>
          <cell r="N643" t="str">
            <v>ASLC19</v>
          </cell>
          <cell r="O643" t="str">
            <v>AOIC04</v>
          </cell>
          <cell r="P643" t="str">
            <v>B.2.k</v>
          </cell>
          <cell r="Q643" t="str">
            <v>(acquisto di prestazioni trasporto sanitari da strutture pubbliche ubicate nel proprio territorio: ASST/Fondazioni pubbliche)</v>
          </cell>
          <cell r="T643" t="str">
            <v>AB&amp;S</v>
          </cell>
          <cell r="U643" t="str">
            <v>AOIC04_60</v>
          </cell>
          <cell r="V643">
            <v>0</v>
          </cell>
          <cell r="W643">
            <v>0</v>
          </cell>
          <cell r="X643">
            <v>0</v>
          </cell>
        </row>
        <row r="644">
          <cell r="H644" t="str">
            <v>BA1100</v>
          </cell>
          <cell r="I644" t="str">
            <v>INPUTAOIC04</v>
          </cell>
          <cell r="J644" t="str">
            <v>INPUTB.2.k</v>
          </cell>
          <cell r="K644" t="str">
            <v>INPUTBA1100</v>
          </cell>
          <cell r="L644" t="str">
            <v>INPUT</v>
          </cell>
          <cell r="M644" t="str">
            <v>ASLC19</v>
          </cell>
          <cell r="N644" t="str">
            <v>ASLC19</v>
          </cell>
          <cell r="O644" t="str">
            <v>AOIC04</v>
          </cell>
          <cell r="P644" t="str">
            <v>B.2.k</v>
          </cell>
          <cell r="Q644" t="str">
            <v>(acquisto di prestazioni trasporto sanitari da strutture pubbliche ubicate in altre province della Regione: ATS/ASST/Fondazioni pubbliche)</v>
          </cell>
          <cell r="T644" t="str">
            <v>AB&amp;S</v>
          </cell>
          <cell r="U644" t="str">
            <v>AOIC04_60</v>
          </cell>
          <cell r="V644">
            <v>2380</v>
          </cell>
          <cell r="W644">
            <v>2380</v>
          </cell>
          <cell r="X644">
            <v>595</v>
          </cell>
        </row>
        <row r="645">
          <cell r="H645" t="str">
            <v>BA1120</v>
          </cell>
          <cell r="I645" t="str">
            <v>INPUTAOIC04</v>
          </cell>
          <cell r="J645" t="str">
            <v>INPUTB.2.k</v>
          </cell>
          <cell r="K645" t="str">
            <v>INPUTBA1120</v>
          </cell>
          <cell r="L645" t="str">
            <v>INPUT</v>
          </cell>
          <cell r="M645" t="str">
            <v>ASLC19</v>
          </cell>
          <cell r="N645" t="str">
            <v>ASLC19</v>
          </cell>
          <cell r="O645" t="str">
            <v>AOIC04</v>
          </cell>
          <cell r="P645" t="str">
            <v>B.2.k</v>
          </cell>
          <cell r="Q645" t="str">
            <v>(Trasporti fuori regione (mobilità passiva in compensazione))</v>
          </cell>
          <cell r="T645" t="str">
            <v>AB&amp;S</v>
          </cell>
          <cell r="U645" t="str">
            <v>AOIC04_100</v>
          </cell>
          <cell r="V645">
            <v>0</v>
          </cell>
          <cell r="W645">
            <v>0</v>
          </cell>
          <cell r="X645">
            <v>0</v>
          </cell>
        </row>
        <row r="646">
          <cell r="H646" t="str">
            <v>BA1130</v>
          </cell>
          <cell r="I646" t="str">
            <v>INPUTAOIC06</v>
          </cell>
          <cell r="J646" t="str">
            <v>INPUTB.2.k</v>
          </cell>
          <cell r="K646" t="str">
            <v>INPUTBA1130</v>
          </cell>
          <cell r="L646" t="str">
            <v>INPUT</v>
          </cell>
          <cell r="M646" t="str">
            <v>ASLC15</v>
          </cell>
          <cell r="N646" t="str">
            <v>ASLC15</v>
          </cell>
          <cell r="O646" t="str">
            <v>AOIC06</v>
          </cell>
          <cell r="P646" t="str">
            <v>B.2.k</v>
          </cell>
          <cell r="Q646" t="str">
            <v>(Trasporti sanitari per emergenza da privato (118))</v>
          </cell>
          <cell r="V646">
            <v>0</v>
          </cell>
          <cell r="W646">
            <v>0</v>
          </cell>
          <cell r="X646">
            <v>0</v>
          </cell>
        </row>
        <row r="647">
          <cell r="H647" t="str">
            <v>BA1130</v>
          </cell>
          <cell r="I647" t="str">
            <v>INPUTAOIC04</v>
          </cell>
          <cell r="J647" t="str">
            <v>INPUTB.2.k</v>
          </cell>
          <cell r="K647" t="str">
            <v>INPUTBA1130</v>
          </cell>
          <cell r="L647" t="str">
            <v>INPUT</v>
          </cell>
          <cell r="M647" t="str">
            <v>ASLC19</v>
          </cell>
          <cell r="N647" t="str">
            <v>ASLC19</v>
          </cell>
          <cell r="O647" t="str">
            <v>AOIC04</v>
          </cell>
          <cell r="P647" t="str">
            <v>B.2.k</v>
          </cell>
          <cell r="Q647" t="str">
            <v>(Altri Trasporti sanitari da privato)</v>
          </cell>
          <cell r="T647" t="str">
            <v>AB&amp;S</v>
          </cell>
          <cell r="U647" t="str">
            <v>AOIC04_70</v>
          </cell>
          <cell r="V647">
            <v>70489</v>
          </cell>
          <cell r="W647">
            <v>70489</v>
          </cell>
          <cell r="X647">
            <v>17622</v>
          </cell>
        </row>
        <row r="648">
          <cell r="H648" t="str">
            <v>BA1130</v>
          </cell>
          <cell r="I648" t="str">
            <v>INPUTREG</v>
          </cell>
          <cell r="J648" t="str">
            <v>INPUTB.2.k</v>
          </cell>
          <cell r="K648" t="str">
            <v>INPUTBA1130</v>
          </cell>
          <cell r="L648" t="str">
            <v>INPUTREG</v>
          </cell>
          <cell r="M648" t="str">
            <v>C_MOB_A_PR</v>
          </cell>
          <cell r="N648" t="str">
            <v>C_MOB_A_PR</v>
          </cell>
          <cell r="P648" t="str">
            <v>B.2.k</v>
          </cell>
          <cell r="Q648" t="str">
            <v>(REGIONE: Mobilità attiva prestazioni di Trasporto privato da contabilizzare a costo)</v>
          </cell>
          <cell r="V648">
            <v>0</v>
          </cell>
          <cell r="W648">
            <v>0</v>
          </cell>
          <cell r="X648">
            <v>0</v>
          </cell>
        </row>
        <row r="649">
          <cell r="H649" t="str">
            <v/>
          </cell>
          <cell r="I649" t="str">
            <v>TOTALE</v>
          </cell>
          <cell r="J649" t="str">
            <v>TOTAL</v>
          </cell>
          <cell r="K649" t="str">
            <v>TOTAL</v>
          </cell>
          <cell r="L649" t="str">
            <v>TOTALE</v>
          </cell>
          <cell r="Q649" t="str">
            <v>(B.2.A.11) Acquisto prestazioni Socio-Sanitaria a rilevanza sanitaria - Totale)</v>
          </cell>
          <cell r="V649">
            <v>0</v>
          </cell>
          <cell r="W649">
            <v>0</v>
          </cell>
          <cell r="X649">
            <v>0</v>
          </cell>
        </row>
        <row r="650">
          <cell r="H650" t="str">
            <v>BA1160</v>
          </cell>
          <cell r="I650" t="str">
            <v>INPUT</v>
          </cell>
          <cell r="J650" t="str">
            <v>INPUTB.2.l</v>
          </cell>
          <cell r="K650" t="str">
            <v>INPUTBA1160</v>
          </cell>
          <cell r="L650" t="str">
            <v>INPUT</v>
          </cell>
          <cell r="M650" t="str">
            <v>ASSIC01</v>
          </cell>
          <cell r="N650" t="str">
            <v>ASSIC01</v>
          </cell>
          <cell r="P650" t="str">
            <v>B.2.l</v>
          </cell>
          <cell r="Q650" t="str">
            <v>(acquisto di prestazioni socio sanitarie integrate da strutture ubicate nel proprio territorio: di cui da RSA pubbliche)</v>
          </cell>
          <cell r="V650">
            <v>0</v>
          </cell>
          <cell r="W650">
            <v>0</v>
          </cell>
          <cell r="X650">
            <v>0</v>
          </cell>
        </row>
        <row r="651">
          <cell r="H651" t="str">
            <v>BA1160</v>
          </cell>
          <cell r="I651" t="str">
            <v>INPUT</v>
          </cell>
          <cell r="J651" t="str">
            <v>INPUTB.2.l</v>
          </cell>
          <cell r="K651" t="str">
            <v>INPUTBA1160</v>
          </cell>
          <cell r="L651" t="str">
            <v>INPUT</v>
          </cell>
          <cell r="M651" t="str">
            <v>ASSIC01</v>
          </cell>
          <cell r="N651" t="str">
            <v>ASSIC01</v>
          </cell>
          <cell r="P651" t="str">
            <v>B.2.l</v>
          </cell>
          <cell r="Q651" t="str">
            <v>(acquisto di prestazioni socio sanitarie integrate da strutture ubicate nel proprio territorio: di cui da C.S.E. pubblici)</v>
          </cell>
          <cell r="V651">
            <v>0</v>
          </cell>
          <cell r="W651">
            <v>0</v>
          </cell>
          <cell r="X651">
            <v>0</v>
          </cell>
        </row>
        <row r="652">
          <cell r="H652" t="str">
            <v>BA1160</v>
          </cell>
          <cell r="I652" t="str">
            <v>INPUT</v>
          </cell>
          <cell r="J652" t="str">
            <v>INPUTB.2.l</v>
          </cell>
          <cell r="K652" t="str">
            <v>INPUTBA1160</v>
          </cell>
          <cell r="L652" t="str">
            <v>INPUT</v>
          </cell>
          <cell r="M652" t="str">
            <v>ASSIC01</v>
          </cell>
          <cell r="N652" t="str">
            <v>ASSIC01</v>
          </cell>
          <cell r="P652" t="str">
            <v>B.2.l</v>
          </cell>
          <cell r="Q652" t="str">
            <v>(acquisto di prestazioni socio sanitarie integrate da strutture ubicate nel proprio territorio: di cui da C.D.I. pubblici)</v>
          </cell>
          <cell r="V652">
            <v>0</v>
          </cell>
          <cell r="W652">
            <v>0</v>
          </cell>
          <cell r="X652">
            <v>0</v>
          </cell>
        </row>
        <row r="653">
          <cell r="H653" t="str">
            <v>BA1160</v>
          </cell>
          <cell r="I653" t="str">
            <v>INPUT</v>
          </cell>
          <cell r="J653" t="str">
            <v>INPUTB.2.l</v>
          </cell>
          <cell r="K653" t="str">
            <v>INPUTBA1160</v>
          </cell>
          <cell r="L653" t="str">
            <v>INPUT</v>
          </cell>
          <cell r="M653" t="str">
            <v>ASSIC01</v>
          </cell>
          <cell r="N653" t="str">
            <v>ASSIC01</v>
          </cell>
          <cell r="P653" t="str">
            <v>B.2.l</v>
          </cell>
          <cell r="Q653" t="str">
            <v>(acquisto di prestazioni socio sanitarie integrate da strutture ubicate nel proprio territorio: di cui da R.S.D. pubbliche)</v>
          </cell>
          <cell r="V653">
            <v>0</v>
          </cell>
          <cell r="W653">
            <v>0</v>
          </cell>
          <cell r="X653">
            <v>0</v>
          </cell>
        </row>
        <row r="654">
          <cell r="H654" t="str">
            <v>BA1160</v>
          </cell>
          <cell r="I654" t="str">
            <v>INPUT</v>
          </cell>
          <cell r="J654" t="str">
            <v>INPUTB.2.l</v>
          </cell>
          <cell r="K654" t="str">
            <v>INPUTBA1160</v>
          </cell>
          <cell r="L654" t="str">
            <v>INPUT</v>
          </cell>
          <cell r="M654" t="str">
            <v>ASSIC01</v>
          </cell>
          <cell r="N654" t="str">
            <v>ASSIC01</v>
          </cell>
          <cell r="P654" t="str">
            <v>B.2.l</v>
          </cell>
          <cell r="Q654" t="str">
            <v>(acquisto di prestazioni socio sanitarie integrate da strutture pubbliche ubicate nel proprio territorio: di cui per pazienti ex O.P. di fascia B (al netto delle tariffe di accreditamento))</v>
          </cell>
          <cell r="V654">
            <v>0</v>
          </cell>
          <cell r="W654">
            <v>0</v>
          </cell>
          <cell r="X654">
            <v>0</v>
          </cell>
        </row>
        <row r="655">
          <cell r="H655" t="str">
            <v>BA1160</v>
          </cell>
          <cell r="I655" t="str">
            <v>INPUT</v>
          </cell>
          <cell r="J655" t="str">
            <v>INPUTB.2.l</v>
          </cell>
          <cell r="K655" t="str">
            <v>INPUTBA1160</v>
          </cell>
          <cell r="L655" t="str">
            <v>INPUT</v>
          </cell>
          <cell r="M655" t="str">
            <v>ASSIC01</v>
          </cell>
          <cell r="N655" t="str">
            <v>ASSIC01</v>
          </cell>
          <cell r="P655" t="str">
            <v>B.2.l</v>
          </cell>
          <cell r="Q655" t="str">
            <v>(acquisto di prestazioni socio sanitarie integrate da strutture ubicate nel proprio territorio: di cui da Centri Diurni per persone Disabili (C.D.D.) pubblici)</v>
          </cell>
          <cell r="V655">
            <v>0</v>
          </cell>
          <cell r="W655">
            <v>0</v>
          </cell>
          <cell r="X655">
            <v>0</v>
          </cell>
        </row>
        <row r="656">
          <cell r="H656" t="str">
            <v>BA1160</v>
          </cell>
          <cell r="I656" t="str">
            <v>INPUT</v>
          </cell>
          <cell r="J656" t="str">
            <v>INPUTB.2.l</v>
          </cell>
          <cell r="K656" t="str">
            <v>INPUTBA1160</v>
          </cell>
          <cell r="L656" t="str">
            <v>INPUT</v>
          </cell>
          <cell r="M656" t="str">
            <v>ASSIC01</v>
          </cell>
          <cell r="N656" t="str">
            <v>ASSIC01</v>
          </cell>
          <cell r="P656" t="str">
            <v>B.2.l</v>
          </cell>
          <cell r="Q656" t="str">
            <v>(acquisto di prestazioni socio sanitarie integrate da strutture ubicate nel proprio territorio: di cui da Comunità alloggio Socio Sanitarie per persone con disabilità (C.S.S.) pubbliche)</v>
          </cell>
          <cell r="V656">
            <v>0</v>
          </cell>
          <cell r="W656">
            <v>0</v>
          </cell>
          <cell r="X656">
            <v>0</v>
          </cell>
        </row>
        <row r="657">
          <cell r="H657" t="str">
            <v>BA1160</v>
          </cell>
          <cell r="I657" t="str">
            <v>INPUT</v>
          </cell>
          <cell r="J657" t="str">
            <v>INPUTB.2.l</v>
          </cell>
          <cell r="K657" t="str">
            <v>INPUTBA1160</v>
          </cell>
          <cell r="L657" t="str">
            <v>INPUT</v>
          </cell>
          <cell r="M657" t="str">
            <v>ASSIC01</v>
          </cell>
          <cell r="N657" t="str">
            <v>ASSIC01</v>
          </cell>
          <cell r="P657" t="str">
            <v>B.2.l</v>
          </cell>
          <cell r="Q657" t="str">
            <v>(acquisto di prestazioni socio sanitarie integrate da strutture ubicate nel proprio territorio: di cui per Hospice pubblici)</v>
          </cell>
          <cell r="V657">
            <v>0</v>
          </cell>
          <cell r="W657">
            <v>0</v>
          </cell>
          <cell r="X657">
            <v>0</v>
          </cell>
        </row>
        <row r="658">
          <cell r="H658" t="str">
            <v>BA1160</v>
          </cell>
          <cell r="I658" t="str">
            <v>INPUT</v>
          </cell>
          <cell r="J658" t="str">
            <v>INPUTB.2.l</v>
          </cell>
          <cell r="K658" t="str">
            <v>INPUTBA1160</v>
          </cell>
          <cell r="L658" t="str">
            <v>INPUT</v>
          </cell>
          <cell r="M658" t="str">
            <v>ASSIC01</v>
          </cell>
          <cell r="N658" t="str">
            <v>ASSIC01</v>
          </cell>
          <cell r="P658" t="str">
            <v>B.2.l</v>
          </cell>
          <cell r="Q658" t="str">
            <v>(acquisto di prestazioni socio sanitarie integrate da strutture ubicate nel proprio teritorio: di cui per cure intermedie pubbliche)</v>
          </cell>
          <cell r="V658">
            <v>0</v>
          </cell>
          <cell r="W658">
            <v>0</v>
          </cell>
          <cell r="X658">
            <v>0</v>
          </cell>
        </row>
        <row r="659">
          <cell r="H659" t="str">
            <v>BA1152</v>
          </cell>
          <cell r="I659" t="str">
            <v>INPUT</v>
          </cell>
          <cell r="J659" t="str">
            <v>INPUTB.2.l</v>
          </cell>
          <cell r="K659" t="str">
            <v>INPUTBA1152</v>
          </cell>
          <cell r="L659" t="str">
            <v>INPUT</v>
          </cell>
          <cell r="M659" t="str">
            <v>ASSIC01</v>
          </cell>
          <cell r="N659" t="str">
            <v>ASSIC01</v>
          </cell>
          <cell r="P659" t="str">
            <v>B.2.l</v>
          </cell>
          <cell r="Q659" t="str">
            <v>(Acquisto di prestazioni di Cure Palliative Domiciliari vs ATS di appartenza (gestiti da ASST))</v>
          </cell>
          <cell r="V659">
            <v>0</v>
          </cell>
          <cell r="W659">
            <v>0</v>
          </cell>
          <cell r="X659">
            <v>0</v>
          </cell>
        </row>
        <row r="660">
          <cell r="H660" t="str">
            <v>BA1160</v>
          </cell>
          <cell r="I660" t="str">
            <v>INPUT</v>
          </cell>
          <cell r="J660" t="str">
            <v>INPUTB.2.l</v>
          </cell>
          <cell r="K660" t="str">
            <v>INPUTBA1160</v>
          </cell>
          <cell r="L660" t="str">
            <v>INPUT</v>
          </cell>
          <cell r="M660" t="str">
            <v>ASSIC01</v>
          </cell>
          <cell r="N660" t="str">
            <v>ASSIC01</v>
          </cell>
          <cell r="P660" t="str">
            <v>B.2.l</v>
          </cell>
          <cell r="Q660" t="str">
            <v>(Acquisto di prestazioni di Cure Palliative Domiciliari da Strutture Pubbliche (non Intercompany) ubicate nel proprio territorio)</v>
          </cell>
          <cell r="V660">
            <v>0</v>
          </cell>
          <cell r="W660">
            <v>0</v>
          </cell>
          <cell r="X660">
            <v>0</v>
          </cell>
        </row>
        <row r="661">
          <cell r="H661" t="str">
            <v>BA1152</v>
          </cell>
          <cell r="I661" t="str">
            <v>INPUT</v>
          </cell>
          <cell r="J661" t="str">
            <v>INPUTB.2.l</v>
          </cell>
          <cell r="K661" t="str">
            <v>INPUTBA1152</v>
          </cell>
          <cell r="L661" t="str">
            <v>INPUT</v>
          </cell>
          <cell r="M661" t="str">
            <v>ASSIC01</v>
          </cell>
          <cell r="N661" t="str">
            <v>ASSIC01</v>
          </cell>
          <cell r="P661" t="str">
            <v>B.2.l</v>
          </cell>
          <cell r="Q661" t="str">
            <v>(Acquisto di prestazioni di Cure Palliative Residenziali verso ATS di appartenenza  (gestite da ASST))</v>
          </cell>
          <cell r="V661">
            <v>0</v>
          </cell>
          <cell r="W661">
            <v>0</v>
          </cell>
          <cell r="X661">
            <v>0</v>
          </cell>
        </row>
        <row r="662">
          <cell r="H662" t="str">
            <v>BA1160</v>
          </cell>
          <cell r="I662" t="str">
            <v>INPUT</v>
          </cell>
          <cell r="J662" t="str">
            <v>INPUTB.2.l</v>
          </cell>
          <cell r="K662" t="str">
            <v>INPUTBA1160</v>
          </cell>
          <cell r="L662" t="str">
            <v>INPUT</v>
          </cell>
          <cell r="M662" t="str">
            <v>ASSIC01</v>
          </cell>
          <cell r="N662" t="str">
            <v>ASSIC01</v>
          </cell>
          <cell r="P662" t="str">
            <v>B.2.l</v>
          </cell>
          <cell r="Q662" t="str">
            <v>(Acquisto di prestazioni di Cure Palliative Residenziali da Strutture Pubbliche (non Intercompany) ubicate nel proprio territorio)</v>
          </cell>
          <cell r="V662">
            <v>0</v>
          </cell>
          <cell r="W662">
            <v>0</v>
          </cell>
          <cell r="X662">
            <v>0</v>
          </cell>
        </row>
        <row r="663">
          <cell r="H663" t="str">
            <v>BA1160</v>
          </cell>
          <cell r="I663" t="str">
            <v>INPUT</v>
          </cell>
          <cell r="J663" t="str">
            <v>INPUTB.2.l</v>
          </cell>
          <cell r="K663" t="str">
            <v>INPUTBA1160</v>
          </cell>
          <cell r="L663" t="str">
            <v>INPUT</v>
          </cell>
          <cell r="M663" t="str">
            <v>ASSIC01</v>
          </cell>
          <cell r="N663" t="str">
            <v>ASSIC01</v>
          </cell>
          <cell r="P663" t="str">
            <v>B.2.l</v>
          </cell>
          <cell r="Q663" t="str">
            <v>(acquisto di prestazioni socio sanitarie integrate da strutture ubicate in altre province della Regione: di cui da RSA pubbliche)</v>
          </cell>
          <cell r="V663">
            <v>0</v>
          </cell>
          <cell r="W663">
            <v>0</v>
          </cell>
          <cell r="X663">
            <v>0</v>
          </cell>
        </row>
        <row r="664">
          <cell r="H664" t="str">
            <v>BA1160</v>
          </cell>
          <cell r="I664" t="str">
            <v>INPUT</v>
          </cell>
          <cell r="J664" t="str">
            <v>INPUTB.2.l</v>
          </cell>
          <cell r="K664" t="str">
            <v>INPUTBA1160</v>
          </cell>
          <cell r="L664" t="str">
            <v>INPUT</v>
          </cell>
          <cell r="M664" t="str">
            <v>ASSIC01</v>
          </cell>
          <cell r="N664" t="str">
            <v>ASSIC01</v>
          </cell>
          <cell r="P664" t="str">
            <v>B.2.l</v>
          </cell>
          <cell r="Q664" t="str">
            <v>(acquisto di prestazioni socio sanitarie integrate da strutture ubicate in altre province della Regione: di cui da C.S.E. pubblici)</v>
          </cell>
          <cell r="V664">
            <v>0</v>
          </cell>
          <cell r="W664">
            <v>0</v>
          </cell>
          <cell r="X664">
            <v>0</v>
          </cell>
        </row>
        <row r="665">
          <cell r="H665" t="str">
            <v>BA1160</v>
          </cell>
          <cell r="I665" t="str">
            <v>INPUT</v>
          </cell>
          <cell r="J665" t="str">
            <v>INPUTB.2.l</v>
          </cell>
          <cell r="K665" t="str">
            <v>INPUTBA1160</v>
          </cell>
          <cell r="L665" t="str">
            <v>INPUT</v>
          </cell>
          <cell r="M665" t="str">
            <v>ASSIC01</v>
          </cell>
          <cell r="N665" t="str">
            <v>ASSIC01</v>
          </cell>
          <cell r="P665" t="str">
            <v>B.2.l</v>
          </cell>
          <cell r="Q665" t="str">
            <v>(acquisto di prestazioni socio sanitarie integrate da strutture ubicate in altre province della Regione: di cui da C.D.I. pubblici)</v>
          </cell>
          <cell r="V665">
            <v>0</v>
          </cell>
          <cell r="W665">
            <v>0</v>
          </cell>
          <cell r="X665">
            <v>0</v>
          </cell>
        </row>
        <row r="666">
          <cell r="H666" t="str">
            <v>BA1160</v>
          </cell>
          <cell r="I666" t="str">
            <v>INPUT</v>
          </cell>
          <cell r="J666" t="str">
            <v>INPUTB.2.l</v>
          </cell>
          <cell r="K666" t="str">
            <v>INPUTBA1160</v>
          </cell>
          <cell r="L666" t="str">
            <v>INPUT</v>
          </cell>
          <cell r="M666" t="str">
            <v>ASSIC01</v>
          </cell>
          <cell r="N666" t="str">
            <v>ASSIC01</v>
          </cell>
          <cell r="P666" t="str">
            <v>B.2.l</v>
          </cell>
          <cell r="Q666" t="str">
            <v>(acquisto di prestazioni socio sanitarie integrate da strutture ubicate in altre province della Regione: di cui da R.S.D. pubbliche)</v>
          </cell>
          <cell r="V666">
            <v>0</v>
          </cell>
          <cell r="W666">
            <v>0</v>
          </cell>
          <cell r="X666">
            <v>0</v>
          </cell>
        </row>
        <row r="667">
          <cell r="H667" t="str">
            <v>BA1160</v>
          </cell>
          <cell r="I667" t="str">
            <v>INPUT</v>
          </cell>
          <cell r="J667" t="str">
            <v>INPUTB.2.l</v>
          </cell>
          <cell r="K667" t="str">
            <v>INPUTBA1160</v>
          </cell>
          <cell r="L667" t="str">
            <v>INPUT</v>
          </cell>
          <cell r="M667" t="str">
            <v>ASSIC01</v>
          </cell>
          <cell r="N667" t="str">
            <v>ASSIC01</v>
          </cell>
          <cell r="P667" t="str">
            <v>B.2.l</v>
          </cell>
          <cell r="Q667" t="str">
            <v>(acquisto di prestazioni socio sanitarie integrate da strutture pubbliche ubicate in altre province della Regione: di cui per pazienti ex O.P. di fascia B (al netto delle tariffe di accreditamento))</v>
          </cell>
          <cell r="V667">
            <v>0</v>
          </cell>
          <cell r="W667">
            <v>0</v>
          </cell>
          <cell r="X667">
            <v>0</v>
          </cell>
        </row>
        <row r="668">
          <cell r="H668" t="str">
            <v>BA1160</v>
          </cell>
          <cell r="I668" t="str">
            <v>INPUT</v>
          </cell>
          <cell r="J668" t="str">
            <v>INPUTB.2.l</v>
          </cell>
          <cell r="K668" t="str">
            <v>INPUTBA1160</v>
          </cell>
          <cell r="L668" t="str">
            <v>INPUT</v>
          </cell>
          <cell r="M668" t="str">
            <v>ASSIC01</v>
          </cell>
          <cell r="N668" t="str">
            <v>ASSIC01</v>
          </cell>
          <cell r="P668" t="str">
            <v>B.2.l</v>
          </cell>
          <cell r="Q668" t="str">
            <v>(acquisto di prestazioni socio sanitarie integrate da strutture ubicate in altre province della Regione: di cui da Centri Diurni per persone Disabili (C.D.D.) pubblici)</v>
          </cell>
          <cell r="V668">
            <v>0</v>
          </cell>
          <cell r="W668">
            <v>0</v>
          </cell>
          <cell r="X668">
            <v>0</v>
          </cell>
        </row>
        <row r="669">
          <cell r="H669" t="str">
            <v>BA1160</v>
          </cell>
          <cell r="I669" t="str">
            <v>INPUT</v>
          </cell>
          <cell r="J669" t="str">
            <v>INPUTB.2.l</v>
          </cell>
          <cell r="K669" t="str">
            <v>INPUTBA1160</v>
          </cell>
          <cell r="L669" t="str">
            <v>INPUT</v>
          </cell>
          <cell r="M669" t="str">
            <v>ASSIC01</v>
          </cell>
          <cell r="N669" t="str">
            <v>ASSIC01</v>
          </cell>
          <cell r="P669" t="str">
            <v>B.2.l</v>
          </cell>
          <cell r="Q669" t="str">
            <v>(acquisto di prestazioni socio sanitarie integrate da strutture ubicate in altre province della Regione: di cui da Comunità alloggio Socio Sanitarie per persone con disabilità (C.S.S.) pubbliche)</v>
          </cell>
          <cell r="V669">
            <v>0</v>
          </cell>
          <cell r="W669">
            <v>0</v>
          </cell>
          <cell r="X669">
            <v>0</v>
          </cell>
        </row>
        <row r="670">
          <cell r="H670" t="str">
            <v>BA1160</v>
          </cell>
          <cell r="I670" t="str">
            <v>INPUT</v>
          </cell>
          <cell r="J670" t="str">
            <v>INPUTB.2.l</v>
          </cell>
          <cell r="K670" t="str">
            <v>INPUTBA1160</v>
          </cell>
          <cell r="L670" t="str">
            <v>INPUT</v>
          </cell>
          <cell r="M670" t="str">
            <v>ASSIC01</v>
          </cell>
          <cell r="N670" t="str">
            <v>ASSIC01</v>
          </cell>
          <cell r="P670" t="str">
            <v>B.2.l</v>
          </cell>
          <cell r="Q670" t="str">
            <v>(acquisto di prestazioni socio sanitarie integrate da strutture ubicate in altre province della Regione: di cui per Hospice pubblici)</v>
          </cell>
          <cell r="V670">
            <v>0</v>
          </cell>
          <cell r="W670">
            <v>0</v>
          </cell>
          <cell r="X670">
            <v>0</v>
          </cell>
        </row>
        <row r="671">
          <cell r="H671" t="str">
            <v>BA1160</v>
          </cell>
          <cell r="I671" t="str">
            <v>INPUT</v>
          </cell>
          <cell r="J671" t="str">
            <v>INPUTB.2.l</v>
          </cell>
          <cell r="K671" t="str">
            <v>INPUTBA1160</v>
          </cell>
          <cell r="L671" t="str">
            <v>INPUT</v>
          </cell>
          <cell r="M671" t="str">
            <v>ASSIC01</v>
          </cell>
          <cell r="N671" t="str">
            <v>ASSIC01</v>
          </cell>
          <cell r="P671" t="str">
            <v>B.2.l</v>
          </cell>
          <cell r="Q671" t="str">
            <v>(acquisto di prestazioni socio sanitarie integrate da strutture ubicate in altre province della Regione: di cui per cure intermedie pubbliche)</v>
          </cell>
          <cell r="V671">
            <v>0</v>
          </cell>
          <cell r="W671">
            <v>0</v>
          </cell>
          <cell r="X671">
            <v>0</v>
          </cell>
        </row>
        <row r="672">
          <cell r="H672" t="str">
            <v>BA1152</v>
          </cell>
          <cell r="I672" t="str">
            <v>INPUT</v>
          </cell>
          <cell r="J672" t="str">
            <v>INPUTB.2.l</v>
          </cell>
          <cell r="K672" t="str">
            <v>INPUTBA1152</v>
          </cell>
          <cell r="L672" t="str">
            <v>INPUT</v>
          </cell>
          <cell r="M672" t="str">
            <v>ASSIC01</v>
          </cell>
          <cell r="N672" t="str">
            <v>ASSIC01</v>
          </cell>
          <cell r="P672" t="str">
            <v>B.2.l</v>
          </cell>
          <cell r="Q672" t="str">
            <v>(Acquisto di prestazioni di Cure Palliative Domiciliari verso Altre ATS (gestite da ASST))</v>
          </cell>
          <cell r="V672">
            <v>0</v>
          </cell>
          <cell r="W672">
            <v>0</v>
          </cell>
          <cell r="X672">
            <v>0</v>
          </cell>
        </row>
        <row r="673">
          <cell r="H673" t="str">
            <v>BA1160</v>
          </cell>
          <cell r="I673" t="str">
            <v>INPUT</v>
          </cell>
          <cell r="J673" t="str">
            <v>INPUTB.2.l</v>
          </cell>
          <cell r="K673" t="str">
            <v>INPUTBA1160</v>
          </cell>
          <cell r="L673" t="str">
            <v>INPUT</v>
          </cell>
          <cell r="M673" t="str">
            <v>ASSIC01</v>
          </cell>
          <cell r="N673" t="str">
            <v>ASSIC01</v>
          </cell>
          <cell r="P673" t="str">
            <v>B.2.l</v>
          </cell>
          <cell r="Q673" t="str">
            <v>(Acquisto di prestazioni di Cure Palliative Domiciliari da Strutture Pubbliche (non Intercompany) ubicate in altre province della Regione)</v>
          </cell>
          <cell r="V673">
            <v>0</v>
          </cell>
          <cell r="W673">
            <v>0</v>
          </cell>
          <cell r="X673">
            <v>0</v>
          </cell>
        </row>
        <row r="674">
          <cell r="H674" t="str">
            <v>BA1152</v>
          </cell>
          <cell r="I674" t="str">
            <v>INPUT</v>
          </cell>
          <cell r="J674" t="str">
            <v>INPUTB.2.l</v>
          </cell>
          <cell r="K674" t="str">
            <v>INPUTBA1152</v>
          </cell>
          <cell r="L674" t="str">
            <v>INPUT</v>
          </cell>
          <cell r="M674" t="str">
            <v>ASSIC01</v>
          </cell>
          <cell r="N674" t="str">
            <v>ASSIC01</v>
          </cell>
          <cell r="P674" t="str">
            <v>B.2.l</v>
          </cell>
          <cell r="Q674" t="str">
            <v>(Acquisto di prestazioni di Cure Palliative Residenziali verso Altre ATS della Regione (gestite da ASST))</v>
          </cell>
          <cell r="V674">
            <v>0</v>
          </cell>
          <cell r="W674">
            <v>0</v>
          </cell>
          <cell r="X674">
            <v>0</v>
          </cell>
        </row>
        <row r="675">
          <cell r="H675" t="str">
            <v>BA1160</v>
          </cell>
          <cell r="I675" t="str">
            <v>INPUT</v>
          </cell>
          <cell r="J675" t="str">
            <v>INPUTB.2.l</v>
          </cell>
          <cell r="K675" t="str">
            <v>INPUTBA1160</v>
          </cell>
          <cell r="L675" t="str">
            <v>INPUT</v>
          </cell>
          <cell r="M675" t="str">
            <v>ASSIC01</v>
          </cell>
          <cell r="N675" t="str">
            <v>ASSIC01</v>
          </cell>
          <cell r="P675" t="str">
            <v>B.2.l</v>
          </cell>
          <cell r="Q675" t="str">
            <v>(Acquisto di prestazioni di Cure Palliative Residenziali da Strutture Pubbliche (non Intercompany) ubicate in altre province della Regione)</v>
          </cell>
          <cell r="V675">
            <v>0</v>
          </cell>
          <cell r="W675">
            <v>0</v>
          </cell>
          <cell r="X675">
            <v>0</v>
          </cell>
        </row>
        <row r="676">
          <cell r="H676" t="str">
            <v>BA1160</v>
          </cell>
          <cell r="I676" t="str">
            <v>INPUT</v>
          </cell>
          <cell r="J676" t="str">
            <v>INPUTB.2.l</v>
          </cell>
          <cell r="K676" t="str">
            <v>INPUTBA1160</v>
          </cell>
          <cell r="L676" t="str">
            <v>INPUT</v>
          </cell>
          <cell r="M676" t="str">
            <v>ASSIC01</v>
          </cell>
          <cell r="N676" t="str">
            <v>ASSIC01</v>
          </cell>
          <cell r="P676" t="str">
            <v>B.2.l</v>
          </cell>
          <cell r="Q676" t="str">
            <v>(acquisto di prestazioni socio sanitarie integrate da strutture ubicate fuori Regione: di cui da RSA pubbliche)</v>
          </cell>
          <cell r="V676">
            <v>0</v>
          </cell>
          <cell r="W676">
            <v>0</v>
          </cell>
          <cell r="X676">
            <v>0</v>
          </cell>
        </row>
        <row r="677">
          <cell r="H677" t="str">
            <v>BA1160</v>
          </cell>
          <cell r="I677" t="str">
            <v>INPUT</v>
          </cell>
          <cell r="J677" t="str">
            <v>INPUTB.2.l</v>
          </cell>
          <cell r="K677" t="str">
            <v>INPUTBA1160</v>
          </cell>
          <cell r="L677" t="str">
            <v>INPUT</v>
          </cell>
          <cell r="M677" t="str">
            <v>ASSIC01</v>
          </cell>
          <cell r="N677" t="str">
            <v>ASSIC01</v>
          </cell>
          <cell r="P677" t="str">
            <v>B.2.l</v>
          </cell>
          <cell r="Q677" t="str">
            <v>(acquisto di prestazioni socio sanitarie integrate da strutture ubicate fuori Regione: di cui da strutture per disabili pubbliche)</v>
          </cell>
          <cell r="V677">
            <v>0</v>
          </cell>
          <cell r="W677">
            <v>0</v>
          </cell>
          <cell r="X677">
            <v>0</v>
          </cell>
        </row>
        <row r="678">
          <cell r="H678" t="str">
            <v>BA1161</v>
          </cell>
          <cell r="I678" t="str">
            <v>INPUT</v>
          </cell>
          <cell r="J678" t="str">
            <v>INPUTB.2.l</v>
          </cell>
          <cell r="K678" t="str">
            <v>INPUTBA1161</v>
          </cell>
          <cell r="L678" t="str">
            <v>INPUT</v>
          </cell>
          <cell r="M678" t="str">
            <v>ASSIC01</v>
          </cell>
          <cell r="N678" t="str">
            <v>ASSIC01</v>
          </cell>
          <cell r="P678" t="str">
            <v>B.2.l</v>
          </cell>
          <cell r="Q678" t="str">
            <v>(acquisto di prestazioni socio sanitarie a rilevanza sanitaria erogate da strutture pubbliche ubicate fuori Regione - (Extraregione)</v>
          </cell>
          <cell r="V678">
            <v>0</v>
          </cell>
          <cell r="W678">
            <v>0</v>
          </cell>
          <cell r="X678">
            <v>0</v>
          </cell>
        </row>
        <row r="679">
          <cell r="H679" t="str">
            <v>BA1170</v>
          </cell>
          <cell r="I679" t="str">
            <v>INPUT</v>
          </cell>
          <cell r="J679" t="str">
            <v>INPUTB.2.l</v>
          </cell>
          <cell r="K679" t="str">
            <v>INPUTBA1170</v>
          </cell>
          <cell r="L679" t="str">
            <v>INPUT</v>
          </cell>
          <cell r="M679" t="str">
            <v>ASSIC01</v>
          </cell>
          <cell r="N679" t="str">
            <v>ASSIC01</v>
          </cell>
          <cell r="P679" t="str">
            <v>B.2.l</v>
          </cell>
          <cell r="Q679" t="str">
            <v>(acquisto di prestazioni socio sanitarie integrate da strutture pubbliche ubicate fuori Regione: di cui per pazienti ex O.P. di fascia B (al netto delle tariffe di accreditamento))</v>
          </cell>
          <cell r="V679">
            <v>0</v>
          </cell>
          <cell r="W679">
            <v>0</v>
          </cell>
          <cell r="X679">
            <v>0</v>
          </cell>
        </row>
        <row r="680">
          <cell r="H680" t="str">
            <v>BA1170</v>
          </cell>
          <cell r="I680" t="str">
            <v>INPUT</v>
          </cell>
          <cell r="J680" t="str">
            <v>INPUTB.2.l</v>
          </cell>
          <cell r="K680" t="str">
            <v>INPUTBA1170</v>
          </cell>
          <cell r="L680" t="str">
            <v>INPUT</v>
          </cell>
          <cell r="M680" t="str">
            <v>ASSIC01</v>
          </cell>
          <cell r="N680" t="str">
            <v>ASSIC01</v>
          </cell>
          <cell r="P680" t="str">
            <v>B.2.l</v>
          </cell>
          <cell r="Q680" t="str">
            <v>(acquisto di prestazioni Cure Palliative Domiciliari da Strutture Pubbliche ubicate Fuori Regione)</v>
          </cell>
          <cell r="V680">
            <v>0</v>
          </cell>
          <cell r="W680">
            <v>0</v>
          </cell>
          <cell r="X680">
            <v>0</v>
          </cell>
        </row>
        <row r="681">
          <cell r="H681" t="str">
            <v>BA1170</v>
          </cell>
          <cell r="I681" t="str">
            <v>INPUT</v>
          </cell>
          <cell r="J681" t="str">
            <v>INPUTB.2.l</v>
          </cell>
          <cell r="K681" t="str">
            <v>INPUTBA1170</v>
          </cell>
          <cell r="L681" t="str">
            <v>INPUT</v>
          </cell>
          <cell r="M681" t="str">
            <v>ASSIC01</v>
          </cell>
          <cell r="N681" t="str">
            <v>ASSIC01</v>
          </cell>
          <cell r="P681" t="str">
            <v>B.2.l</v>
          </cell>
          <cell r="Q681" t="str">
            <v>(acquisto di prestazioni Cure Palliative Residenziali da Strutture Pubbliche ubicate Fuori Regione)</v>
          </cell>
          <cell r="V681">
            <v>0</v>
          </cell>
          <cell r="W681">
            <v>0</v>
          </cell>
          <cell r="X681">
            <v>0</v>
          </cell>
        </row>
        <row r="682">
          <cell r="H682" t="str">
            <v>BA1170</v>
          </cell>
          <cell r="I682" t="str">
            <v>INPUT</v>
          </cell>
          <cell r="J682" t="str">
            <v>INPUTB.2.l</v>
          </cell>
          <cell r="K682" t="str">
            <v>INPUTBA1170</v>
          </cell>
          <cell r="L682" t="str">
            <v>INPUT</v>
          </cell>
          <cell r="M682" t="str">
            <v>ASSIC01</v>
          </cell>
          <cell r="N682" t="str">
            <v>ASSIC01</v>
          </cell>
          <cell r="P682" t="str">
            <v>B.2.l</v>
          </cell>
          <cell r="Q682" t="str">
            <v>(acquisto di prestazioni ADI da Strutture Pubbliche ubicate Fuori Regione)</v>
          </cell>
          <cell r="V682">
            <v>0</v>
          </cell>
          <cell r="W682">
            <v>0</v>
          </cell>
          <cell r="X682">
            <v>0</v>
          </cell>
        </row>
        <row r="683">
          <cell r="H683" t="str">
            <v>BA1170</v>
          </cell>
          <cell r="I683" t="str">
            <v>INPUT</v>
          </cell>
          <cell r="J683" t="str">
            <v>INPUTB.2.l</v>
          </cell>
          <cell r="K683" t="str">
            <v>INPUTBA1170</v>
          </cell>
          <cell r="L683" t="str">
            <v>INPUT</v>
          </cell>
          <cell r="M683" t="str">
            <v>ASSIC01</v>
          </cell>
          <cell r="N683" t="str">
            <v>ASSIC01</v>
          </cell>
          <cell r="P683" t="str">
            <v>B.2.l</v>
          </cell>
          <cell r="Q683" t="str">
            <v>(acquisto di prestazioni socio sanitarie integrate da strutture ubicate fuori Regione: di cui per Hospice pubblici)</v>
          </cell>
          <cell r="V683">
            <v>0</v>
          </cell>
          <cell r="W683">
            <v>0</v>
          </cell>
          <cell r="X683">
            <v>0</v>
          </cell>
        </row>
        <row r="684">
          <cell r="H684" t="str">
            <v>BA1160</v>
          </cell>
          <cell r="I684" t="str">
            <v>INPUT</v>
          </cell>
          <cell r="J684" t="str">
            <v>INPUTB.2.l</v>
          </cell>
          <cell r="K684" t="str">
            <v>INPUTBA1160</v>
          </cell>
          <cell r="L684" t="str">
            <v>INPUT</v>
          </cell>
          <cell r="M684" t="str">
            <v>ASSIC01</v>
          </cell>
          <cell r="N684" t="str">
            <v>ASSIC01</v>
          </cell>
          <cell r="P684" t="str">
            <v>B.2.l</v>
          </cell>
          <cell r="Q684" t="str">
            <v>(acquisto di servizi di assistenza domiciliare integrata (ADI) da pubblico)</v>
          </cell>
          <cell r="V684">
            <v>0</v>
          </cell>
          <cell r="W684">
            <v>0</v>
          </cell>
          <cell r="X684">
            <v>0</v>
          </cell>
        </row>
        <row r="685">
          <cell r="H685" t="str">
            <v>BA1160</v>
          </cell>
          <cell r="I685" t="str">
            <v>INPUT</v>
          </cell>
          <cell r="J685" t="str">
            <v>INPUTB.2.l</v>
          </cell>
          <cell r="K685" t="str">
            <v>INPUTBA1160</v>
          </cell>
          <cell r="L685" t="str">
            <v>INPUT</v>
          </cell>
          <cell r="M685" t="str">
            <v>ASSIC01</v>
          </cell>
          <cell r="N685" t="str">
            <v>ASSIC01</v>
          </cell>
          <cell r="P685" t="str">
            <v>B.2.l</v>
          </cell>
          <cell r="Q685" t="str">
            <v>(acquisto di prestazioni di assistenza domiciliare integrata (ADI) - voucher sociosanitario da pubblico)</v>
          </cell>
          <cell r="V685">
            <v>0</v>
          </cell>
          <cell r="W685">
            <v>0</v>
          </cell>
          <cell r="X685">
            <v>0</v>
          </cell>
        </row>
        <row r="686">
          <cell r="H686" t="str">
            <v/>
          </cell>
          <cell r="I686" t="str">
            <v>INPUT</v>
          </cell>
          <cell r="J686" t="str">
            <v>INPUTB.2.l</v>
          </cell>
          <cell r="K686" t="str">
            <v>INPUT</v>
          </cell>
          <cell r="L686" t="str">
            <v>INPUT</v>
          </cell>
          <cell r="P686" t="str">
            <v>B.2.l</v>
          </cell>
          <cell r="Q686" t="str">
            <v>(Acquisto servizi socio assistenziali da pubblico)</v>
          </cell>
          <cell r="V686">
            <v>0</v>
          </cell>
          <cell r="W686">
            <v>0</v>
          </cell>
          <cell r="X686">
            <v>0</v>
          </cell>
        </row>
        <row r="687">
          <cell r="H687" t="str">
            <v>BA1152</v>
          </cell>
          <cell r="I687" t="str">
            <v>INPUT</v>
          </cell>
          <cell r="J687" t="str">
            <v>INPUTB.2.l</v>
          </cell>
          <cell r="K687" t="str">
            <v>INPUTBA1152</v>
          </cell>
          <cell r="L687" t="str">
            <v>INPUT</v>
          </cell>
          <cell r="M687" t="str">
            <v>ASSIC01</v>
          </cell>
          <cell r="N687" t="str">
            <v>ASSIC01</v>
          </cell>
          <cell r="P687" t="str">
            <v>B.2.l</v>
          </cell>
          <cell r="Q687" t="str">
            <v>(Acquisto di voucher sociosanitari da ATS/ASST/Fondazioni della Regione)</v>
          </cell>
          <cell r="V687">
            <v>0</v>
          </cell>
          <cell r="W687">
            <v>0</v>
          </cell>
          <cell r="X687">
            <v>0</v>
          </cell>
        </row>
        <row r="688">
          <cell r="H688" t="str">
            <v>BA1152</v>
          </cell>
          <cell r="I688" t="str">
            <v>INPUT</v>
          </cell>
          <cell r="J688" t="str">
            <v>INPUTB.2.l</v>
          </cell>
          <cell r="K688" t="str">
            <v>INPUTBA1152</v>
          </cell>
          <cell r="L688" t="str">
            <v>INPUT</v>
          </cell>
          <cell r="M688" t="str">
            <v>ASSIC01</v>
          </cell>
          <cell r="N688" t="str">
            <v>ASSIC01</v>
          </cell>
          <cell r="P688" t="str">
            <v>B.2.l</v>
          </cell>
          <cell r="Q688" t="str">
            <v>(altri acquisti di prestazioni di servizi socio sanitari da ATS/ASST/Fondazioni della Regione)</v>
          </cell>
          <cell r="V688">
            <v>0</v>
          </cell>
          <cell r="W688">
            <v>0</v>
          </cell>
          <cell r="X688">
            <v>0</v>
          </cell>
        </row>
        <row r="689">
          <cell r="H689" t="str">
            <v>BA1160</v>
          </cell>
          <cell r="I689" t="str">
            <v>INPUT</v>
          </cell>
          <cell r="J689" t="str">
            <v>INPUTB.2.l</v>
          </cell>
          <cell r="K689" t="str">
            <v>INPUTBA1160</v>
          </cell>
          <cell r="L689" t="str">
            <v>INPUT</v>
          </cell>
          <cell r="M689" t="str">
            <v>ASSIC01</v>
          </cell>
          <cell r="N689" t="str">
            <v>ASSIC01</v>
          </cell>
          <cell r="P689" t="str">
            <v>B.2.l</v>
          </cell>
          <cell r="Q689" t="str">
            <v>(Altri costi per prestazioni di servizi socio sanitari da pubblico)</v>
          </cell>
          <cell r="V689">
            <v>0</v>
          </cell>
          <cell r="W689">
            <v>0</v>
          </cell>
          <cell r="X689">
            <v>0</v>
          </cell>
        </row>
        <row r="690">
          <cell r="H690" t="str">
            <v>BA1152</v>
          </cell>
          <cell r="I690" t="str">
            <v>INPUT</v>
          </cell>
          <cell r="J690" t="str">
            <v>INPUTB.2.l</v>
          </cell>
          <cell r="K690" t="str">
            <v>INPUTBA1152</v>
          </cell>
          <cell r="L690" t="str">
            <v>INPUT</v>
          </cell>
          <cell r="P690" t="str">
            <v>B.2.l</v>
          </cell>
          <cell r="Q690" t="str">
            <v>(altri acquisti di prestazioni di servizi socio assistenziali da ATS/ASST/Fondazioni della Regione)</v>
          </cell>
          <cell r="V690">
            <v>0</v>
          </cell>
          <cell r="W690">
            <v>0</v>
          </cell>
          <cell r="X690">
            <v>0</v>
          </cell>
        </row>
        <row r="691">
          <cell r="H691" t="str">
            <v>BA1152</v>
          </cell>
          <cell r="I691" t="str">
            <v>INPUT</v>
          </cell>
          <cell r="J691" t="str">
            <v>INPUTB.2.l</v>
          </cell>
          <cell r="K691" t="str">
            <v>INPUTBA1152</v>
          </cell>
          <cell r="L691" t="str">
            <v>INPUT</v>
          </cell>
          <cell r="P691" t="str">
            <v>B.2.l</v>
          </cell>
          <cell r="Q691" t="str">
            <v>(Altri costi per prestazioni di servizi socio assistenziali da pubblico)</v>
          </cell>
          <cell r="V691">
            <v>0</v>
          </cell>
          <cell r="W691">
            <v>0</v>
          </cell>
          <cell r="X691">
            <v>0</v>
          </cell>
        </row>
        <row r="692">
          <cell r="H692" t="str">
            <v>BA1180</v>
          </cell>
          <cell r="I692" t="str">
            <v>INPUT</v>
          </cell>
          <cell r="J692" t="str">
            <v>INPUTB.2.l</v>
          </cell>
          <cell r="K692" t="str">
            <v>INPUTBA1180</v>
          </cell>
          <cell r="L692" t="str">
            <v>INPUT</v>
          </cell>
          <cell r="M692" t="str">
            <v>ASSIC01</v>
          </cell>
          <cell r="N692" t="str">
            <v>ASSIC01</v>
          </cell>
          <cell r="P692" t="str">
            <v>B.2.l</v>
          </cell>
          <cell r="Q692" t="str">
            <v>(acquisto di prestazioni socio sanitarie integrate da strutture ubicate nel proprio territorio: di cui da RSA private)</v>
          </cell>
          <cell r="V692">
            <v>0</v>
          </cell>
          <cell r="W692">
            <v>0</v>
          </cell>
          <cell r="X692">
            <v>0</v>
          </cell>
        </row>
        <row r="693">
          <cell r="H693" t="str">
            <v>BA1180</v>
          </cell>
          <cell r="I693" t="str">
            <v>INPUT</v>
          </cell>
          <cell r="J693" t="str">
            <v>INPUTB.2.l</v>
          </cell>
          <cell r="K693" t="str">
            <v>INPUTBA1180</v>
          </cell>
          <cell r="L693" t="str">
            <v>INPUT</v>
          </cell>
          <cell r="M693" t="str">
            <v>ASSIC01</v>
          </cell>
          <cell r="N693" t="str">
            <v>ASSIC01</v>
          </cell>
          <cell r="P693" t="str">
            <v>B.2.l</v>
          </cell>
          <cell r="Q693" t="str">
            <v>(acquisto di prestazioni socio sanitarie integrate da strutture ubicate nel proprio territorio: di cui da C.S.E. privati)</v>
          </cell>
          <cell r="V693">
            <v>0</v>
          </cell>
          <cell r="W693">
            <v>0</v>
          </cell>
          <cell r="X693">
            <v>0</v>
          </cell>
        </row>
        <row r="694">
          <cell r="H694" t="str">
            <v>BA1180</v>
          </cell>
          <cell r="I694" t="str">
            <v>INPUT</v>
          </cell>
          <cell r="J694" t="str">
            <v>INPUTB.2.l</v>
          </cell>
          <cell r="K694" t="str">
            <v>INPUTBA1180</v>
          </cell>
          <cell r="L694" t="str">
            <v>INPUT</v>
          </cell>
          <cell r="M694" t="str">
            <v>ASSIC01</v>
          </cell>
          <cell r="N694" t="str">
            <v>ASSIC01</v>
          </cell>
          <cell r="P694" t="str">
            <v>B.2.l</v>
          </cell>
          <cell r="Q694" t="str">
            <v>(acquisto di prestazioni socio sanitarie integrate da strutture ubicate nel proprio territorio: di cui da C.D.I. privati)</v>
          </cell>
          <cell r="V694">
            <v>0</v>
          </cell>
          <cell r="W694">
            <v>0</v>
          </cell>
          <cell r="X694">
            <v>0</v>
          </cell>
        </row>
        <row r="695">
          <cell r="H695" t="str">
            <v>BA1180</v>
          </cell>
          <cell r="I695" t="str">
            <v>INPUT</v>
          </cell>
          <cell r="J695" t="str">
            <v>INPUTB.2.l</v>
          </cell>
          <cell r="K695" t="str">
            <v>INPUTBA1180</v>
          </cell>
          <cell r="L695" t="str">
            <v>INPUT</v>
          </cell>
          <cell r="M695" t="str">
            <v>ASSIC01</v>
          </cell>
          <cell r="N695" t="str">
            <v>ASSIC01</v>
          </cell>
          <cell r="P695" t="str">
            <v>B.2.l</v>
          </cell>
          <cell r="Q695" t="str">
            <v>(acquisto di prestazioni socio sanitarie integrate da strutture ubicate nel proprio territorio: di cui da R.S.D. private)</v>
          </cell>
          <cell r="V695">
            <v>0</v>
          </cell>
          <cell r="W695">
            <v>0</v>
          </cell>
          <cell r="X695">
            <v>0</v>
          </cell>
        </row>
        <row r="696">
          <cell r="H696" t="str">
            <v>BA1180</v>
          </cell>
          <cell r="I696" t="str">
            <v>INPUT</v>
          </cell>
          <cell r="J696" t="str">
            <v>INPUTB.2.l</v>
          </cell>
          <cell r="K696" t="str">
            <v>INPUTBA1180</v>
          </cell>
          <cell r="L696" t="str">
            <v>INPUT</v>
          </cell>
          <cell r="M696" t="str">
            <v>ASSIC01</v>
          </cell>
          <cell r="N696" t="str">
            <v>ASSIC01</v>
          </cell>
          <cell r="P696" t="str">
            <v>B.2.l</v>
          </cell>
          <cell r="Q696" t="str">
            <v>(acquisto di prestazioni socio sanitarie integrate da strutture private ubicate nel proprio territorio: di cui per pazienti ex O.P. di fascia B (al netto delle tariffe di accreditamento))</v>
          </cell>
          <cell r="V696">
            <v>0</v>
          </cell>
          <cell r="W696">
            <v>0</v>
          </cell>
          <cell r="X696">
            <v>0</v>
          </cell>
        </row>
        <row r="697">
          <cell r="H697" t="str">
            <v>BA1180</v>
          </cell>
          <cell r="I697" t="str">
            <v>INPUT</v>
          </cell>
          <cell r="J697" t="str">
            <v>INPUTB.2.l</v>
          </cell>
          <cell r="K697" t="str">
            <v>INPUTBA1180</v>
          </cell>
          <cell r="L697" t="str">
            <v>INPUT</v>
          </cell>
          <cell r="M697" t="str">
            <v>ASSIC01</v>
          </cell>
          <cell r="N697" t="str">
            <v>ASSIC01</v>
          </cell>
          <cell r="P697" t="str">
            <v>B.2.l</v>
          </cell>
          <cell r="Q697" t="str">
            <v>(acquisto di prestazioni socio sanitarie integrate da strutture ubicate nel proprio territorio: di cui da Centri Diurni per persone Disabili (C.D.D.) privati)</v>
          </cell>
          <cell r="V697">
            <v>0</v>
          </cell>
          <cell r="W697">
            <v>0</v>
          </cell>
          <cell r="X697">
            <v>0</v>
          </cell>
        </row>
        <row r="698">
          <cell r="H698" t="str">
            <v>BA1180</v>
          </cell>
          <cell r="I698" t="str">
            <v>INPUT</v>
          </cell>
          <cell r="J698" t="str">
            <v>INPUTB.2.l</v>
          </cell>
          <cell r="K698" t="str">
            <v>INPUTBA1180</v>
          </cell>
          <cell r="L698" t="str">
            <v>INPUT</v>
          </cell>
          <cell r="M698" t="str">
            <v>ASSIC01</v>
          </cell>
          <cell r="N698" t="str">
            <v>ASSIC01</v>
          </cell>
          <cell r="P698" t="str">
            <v>B.2.l</v>
          </cell>
          <cell r="Q698" t="str">
            <v>(acquisto di prestazioni socio sanitarie integrate da strutture ubicate nel proprio territorio: di cui da Comunità alloggio Socio Sanitarie per persone con disabilità (C.S.S.) private)</v>
          </cell>
          <cell r="V698">
            <v>0</v>
          </cell>
          <cell r="W698">
            <v>0</v>
          </cell>
          <cell r="X698">
            <v>0</v>
          </cell>
        </row>
        <row r="699">
          <cell r="H699" t="str">
            <v>BA1180</v>
          </cell>
          <cell r="I699" t="str">
            <v>INPUT</v>
          </cell>
          <cell r="J699" t="str">
            <v>INPUTB.2.l</v>
          </cell>
          <cell r="K699" t="str">
            <v>INPUTBA1180</v>
          </cell>
          <cell r="L699" t="str">
            <v>INPUT</v>
          </cell>
          <cell r="M699" t="str">
            <v>ASSIC01</v>
          </cell>
          <cell r="N699" t="str">
            <v>ASSIC01</v>
          </cell>
          <cell r="P699" t="str">
            <v>B.2.l</v>
          </cell>
          <cell r="Q699" t="str">
            <v>(acquisto di prestazioni socio sanitarie integrate da strutture ubicate nel proprio territorio: di cui da Hospice privati)</v>
          </cell>
          <cell r="V699">
            <v>0</v>
          </cell>
          <cell r="W699">
            <v>0</v>
          </cell>
          <cell r="X699">
            <v>0</v>
          </cell>
        </row>
        <row r="700">
          <cell r="H700" t="str">
            <v>BA1180</v>
          </cell>
          <cell r="I700" t="str">
            <v>INPUT</v>
          </cell>
          <cell r="J700" t="str">
            <v>INPUTB.2.l</v>
          </cell>
          <cell r="K700" t="str">
            <v>INPUTBA1180</v>
          </cell>
          <cell r="L700" t="str">
            <v>INPUT</v>
          </cell>
          <cell r="M700" t="str">
            <v>ASSIC01</v>
          </cell>
          <cell r="N700" t="str">
            <v>ASSIC01</v>
          </cell>
          <cell r="P700" t="str">
            <v>B.2.l</v>
          </cell>
          <cell r="Q700" t="str">
            <v>(acquisto di prestazioni socio sanitarie integrate da strutture ubicate nel proprio teritorio: di cui per cure intermedie private)</v>
          </cell>
          <cell r="V700">
            <v>0</v>
          </cell>
          <cell r="W700">
            <v>0</v>
          </cell>
          <cell r="X700">
            <v>0</v>
          </cell>
        </row>
        <row r="701">
          <cell r="H701" t="str">
            <v>BA1180</v>
          </cell>
          <cell r="I701" t="str">
            <v>INPUT</v>
          </cell>
          <cell r="J701" t="str">
            <v>INPUTB.2.l</v>
          </cell>
          <cell r="K701" t="str">
            <v>INPUTBA1180</v>
          </cell>
          <cell r="L701" t="str">
            <v>INPUT</v>
          </cell>
          <cell r="M701" t="str">
            <v>ASSIC01</v>
          </cell>
          <cell r="N701" t="str">
            <v>ASSIC01</v>
          </cell>
          <cell r="P701" t="str">
            <v>B.2.l</v>
          </cell>
          <cell r="Q701" t="str">
            <v>(Acquisto di prestazioni di Cure Palliative Domiciliari da Strutture Private ubicate nel proprio territorio)</v>
          </cell>
          <cell r="V701">
            <v>0</v>
          </cell>
          <cell r="W701">
            <v>0</v>
          </cell>
          <cell r="X701">
            <v>0</v>
          </cell>
        </row>
        <row r="702">
          <cell r="H702" t="str">
            <v>BA1180</v>
          </cell>
          <cell r="I702" t="str">
            <v>INPUT</v>
          </cell>
          <cell r="J702" t="str">
            <v>INPUTB.2.l</v>
          </cell>
          <cell r="K702" t="str">
            <v>INPUTBA1180</v>
          </cell>
          <cell r="L702" t="str">
            <v>INPUT</v>
          </cell>
          <cell r="M702" t="str">
            <v>ASSIC01</v>
          </cell>
          <cell r="N702" t="str">
            <v>ASSIC01</v>
          </cell>
          <cell r="P702" t="str">
            <v>B.2.l</v>
          </cell>
          <cell r="Q702" t="str">
            <v>(Acquisto di prestazioni di Cure Palliative Residenziali da Strutture Private ubicate nel proprio territorio)</v>
          </cell>
          <cell r="V702">
            <v>0</v>
          </cell>
          <cell r="W702">
            <v>0</v>
          </cell>
          <cell r="X702">
            <v>0</v>
          </cell>
        </row>
        <row r="703">
          <cell r="H703" t="str">
            <v>BA1180</v>
          </cell>
          <cell r="I703" t="str">
            <v>INPUT</v>
          </cell>
          <cell r="J703" t="str">
            <v>INPUTB.2.l</v>
          </cell>
          <cell r="K703" t="str">
            <v>INPUTBA1180</v>
          </cell>
          <cell r="L703" t="str">
            <v>INPUT</v>
          </cell>
          <cell r="M703" t="str">
            <v>ASSIC01</v>
          </cell>
          <cell r="N703" t="str">
            <v>ASSIC01</v>
          </cell>
          <cell r="P703" t="str">
            <v>B.2.l</v>
          </cell>
          <cell r="Q703" t="str">
            <v>(acquisto di prestazioni socio sanitarie integrate da strutture ubicate in altre province della Regione: di cui da RSA private)</v>
          </cell>
          <cell r="V703">
            <v>0</v>
          </cell>
          <cell r="W703">
            <v>0</v>
          </cell>
          <cell r="X703">
            <v>0</v>
          </cell>
        </row>
        <row r="704">
          <cell r="H704" t="str">
            <v>BA1180</v>
          </cell>
          <cell r="I704" t="str">
            <v>INPUT</v>
          </cell>
          <cell r="J704" t="str">
            <v>INPUTB.2.l</v>
          </cell>
          <cell r="K704" t="str">
            <v>INPUTBA1180</v>
          </cell>
          <cell r="L704" t="str">
            <v>INPUT</v>
          </cell>
          <cell r="M704" t="str">
            <v>ASSIC01</v>
          </cell>
          <cell r="N704" t="str">
            <v>ASSIC01</v>
          </cell>
          <cell r="P704" t="str">
            <v>B.2.l</v>
          </cell>
          <cell r="Q704" t="str">
            <v>(acquisto di prestazioni socio sanitarie integrate da strutture ubicate in altre province della Regione: di cui da C.S.E. privati)</v>
          </cell>
          <cell r="V704">
            <v>0</v>
          </cell>
          <cell r="W704">
            <v>0</v>
          </cell>
          <cell r="X704">
            <v>0</v>
          </cell>
        </row>
        <row r="705">
          <cell r="H705" t="str">
            <v>BA1180</v>
          </cell>
          <cell r="I705" t="str">
            <v>INPUT</v>
          </cell>
          <cell r="J705" t="str">
            <v>INPUTB.2.l</v>
          </cell>
          <cell r="K705" t="str">
            <v>INPUTBA1180</v>
          </cell>
          <cell r="L705" t="str">
            <v>INPUT</v>
          </cell>
          <cell r="M705" t="str">
            <v>ASSIC01</v>
          </cell>
          <cell r="N705" t="str">
            <v>ASSIC01</v>
          </cell>
          <cell r="P705" t="str">
            <v>B.2.l</v>
          </cell>
          <cell r="Q705" t="str">
            <v>(acquisto di prestazioni socio sanitarie integrate da strutture ubicate in altre province della Regione: di cui da C.D.I. privati)</v>
          </cell>
          <cell r="V705">
            <v>0</v>
          </cell>
          <cell r="W705">
            <v>0</v>
          </cell>
          <cell r="X705">
            <v>0</v>
          </cell>
        </row>
        <row r="706">
          <cell r="H706" t="str">
            <v>BA1180</v>
          </cell>
          <cell r="I706" t="str">
            <v>INPUT</v>
          </cell>
          <cell r="J706" t="str">
            <v>INPUTB.2.l</v>
          </cell>
          <cell r="K706" t="str">
            <v>INPUTBA1180</v>
          </cell>
          <cell r="L706" t="str">
            <v>INPUT</v>
          </cell>
          <cell r="M706" t="str">
            <v>ASSIC01</v>
          </cell>
          <cell r="N706" t="str">
            <v>ASSIC01</v>
          </cell>
          <cell r="P706" t="str">
            <v>B.2.l</v>
          </cell>
          <cell r="Q706" t="str">
            <v>(acquisto di prestazioni socio sanitarie integrate da strutture ubicate in altre province della Regione: di cui da R.S.D. private)</v>
          </cell>
          <cell r="V706">
            <v>0</v>
          </cell>
          <cell r="W706">
            <v>0</v>
          </cell>
          <cell r="X706">
            <v>0</v>
          </cell>
        </row>
        <row r="707">
          <cell r="H707" t="str">
            <v>BA1180</v>
          </cell>
          <cell r="I707" t="str">
            <v>INPUT</v>
          </cell>
          <cell r="J707" t="str">
            <v>INPUTB.2.l</v>
          </cell>
          <cell r="K707" t="str">
            <v>INPUTBA1180</v>
          </cell>
          <cell r="L707" t="str">
            <v>INPUT</v>
          </cell>
          <cell r="M707" t="str">
            <v>ASSIC01</v>
          </cell>
          <cell r="N707" t="str">
            <v>ASSIC01</v>
          </cell>
          <cell r="P707" t="str">
            <v>B.2.l</v>
          </cell>
          <cell r="Q707" t="str">
            <v>(acquisto di prestazioni socio sanitarie integrate da strutture private ubicate in altre province della Regione: di cui per pazienti ex O.P. di fascia B (al netto delle tariffe di accreditamento))</v>
          </cell>
          <cell r="V707">
            <v>0</v>
          </cell>
          <cell r="W707">
            <v>0</v>
          </cell>
          <cell r="X707">
            <v>0</v>
          </cell>
        </row>
        <row r="708">
          <cell r="H708" t="str">
            <v>BA1180</v>
          </cell>
          <cell r="I708" t="str">
            <v>INPUT</v>
          </cell>
          <cell r="J708" t="str">
            <v>INPUTB.2.l</v>
          </cell>
          <cell r="K708" t="str">
            <v>INPUTBA1180</v>
          </cell>
          <cell r="L708" t="str">
            <v>INPUT</v>
          </cell>
          <cell r="M708" t="str">
            <v>ASSIC01</v>
          </cell>
          <cell r="N708" t="str">
            <v>ASSIC01</v>
          </cell>
          <cell r="P708" t="str">
            <v>B.2.l</v>
          </cell>
          <cell r="Q708" t="str">
            <v>(acquisto di prestazioni socio sanitarie integrate da strutture ubicate in altre province della Regione: di cui da Centri Diurni per persone Disabili (C.D.D.) privati)</v>
          </cell>
          <cell r="V708">
            <v>0</v>
          </cell>
          <cell r="W708">
            <v>0</v>
          </cell>
          <cell r="X708">
            <v>0</v>
          </cell>
        </row>
        <row r="709">
          <cell r="H709" t="str">
            <v>BA1180</v>
          </cell>
          <cell r="I709" t="str">
            <v>INPUT</v>
          </cell>
          <cell r="J709" t="str">
            <v>INPUTB.2.l</v>
          </cell>
          <cell r="K709" t="str">
            <v>INPUTBA1180</v>
          </cell>
          <cell r="L709" t="str">
            <v>INPUT</v>
          </cell>
          <cell r="M709" t="str">
            <v>ASSIC01</v>
          </cell>
          <cell r="N709" t="str">
            <v>ASSIC01</v>
          </cell>
          <cell r="P709" t="str">
            <v>B.2.l</v>
          </cell>
          <cell r="Q709" t="str">
            <v>(acquisto di prestazioni socio sanitarie integrate da strutture ubicate in altre province della Regione: di cui da Comunità alloggio Socio Sanitarie per persone con disabilità (C.S.S.) private)</v>
          </cell>
          <cell r="V709">
            <v>0</v>
          </cell>
          <cell r="W709">
            <v>0</v>
          </cell>
          <cell r="X709">
            <v>0</v>
          </cell>
        </row>
        <row r="710">
          <cell r="H710" t="str">
            <v>BA1180</v>
          </cell>
          <cell r="I710" t="str">
            <v>INPUT</v>
          </cell>
          <cell r="J710" t="str">
            <v>INPUTB.2.l</v>
          </cell>
          <cell r="K710" t="str">
            <v>INPUTBA1180</v>
          </cell>
          <cell r="L710" t="str">
            <v>INPUT</v>
          </cell>
          <cell r="M710" t="str">
            <v>ASSIC01</v>
          </cell>
          <cell r="N710" t="str">
            <v>ASSIC01</v>
          </cell>
          <cell r="P710" t="str">
            <v>B.2.l</v>
          </cell>
          <cell r="Q710" t="str">
            <v>(acquisto di prestazioni socio sanitarie integrate da strutture ubicate in altre province della Regione: di cui da Hospice privati)</v>
          </cell>
          <cell r="V710">
            <v>0</v>
          </cell>
          <cell r="W710">
            <v>0</v>
          </cell>
          <cell r="X710">
            <v>0</v>
          </cell>
        </row>
        <row r="711">
          <cell r="H711" t="str">
            <v>BA1180</v>
          </cell>
          <cell r="I711" t="str">
            <v>INPUT</v>
          </cell>
          <cell r="J711" t="str">
            <v>INPUTB.2.l</v>
          </cell>
          <cell r="K711" t="str">
            <v>INPUTBA1180</v>
          </cell>
          <cell r="L711" t="str">
            <v>INPUT</v>
          </cell>
          <cell r="M711" t="str">
            <v>ASSIC01</v>
          </cell>
          <cell r="N711" t="str">
            <v>ASSIC01</v>
          </cell>
          <cell r="P711" t="str">
            <v>B.2.l</v>
          </cell>
          <cell r="Q711" t="str">
            <v>(acquisto di prestazioni socio sanitarie integrate da strutture ubicate in altre province della Regione: di cui per cure intermedie private)</v>
          </cell>
          <cell r="V711">
            <v>0</v>
          </cell>
          <cell r="W711">
            <v>0</v>
          </cell>
          <cell r="X711">
            <v>0</v>
          </cell>
        </row>
        <row r="712">
          <cell r="H712" t="str">
            <v>BA1152</v>
          </cell>
          <cell r="I712" t="str">
            <v>INPUT</v>
          </cell>
          <cell r="J712" t="str">
            <v>INPUTB.2.l</v>
          </cell>
          <cell r="K712" t="str">
            <v>INPUTBA1152</v>
          </cell>
          <cell r="L712" t="str">
            <v>INPUT</v>
          </cell>
          <cell r="M712" t="str">
            <v>ASSIC01</v>
          </cell>
          <cell r="N712" t="str">
            <v>ASSIC01</v>
          </cell>
          <cell r="P712" t="str">
            <v>B.2.l</v>
          </cell>
          <cell r="Q712" t="str">
            <v>(acquisto di prestazioni socio sanitarie integrate da RSA gestite da ASST (ATS/ASST/Fondazioni della Regione))</v>
          </cell>
          <cell r="V712">
            <v>0</v>
          </cell>
          <cell r="W712">
            <v>0</v>
          </cell>
          <cell r="X712">
            <v>0</v>
          </cell>
        </row>
        <row r="713">
          <cell r="H713" t="str">
            <v>BA1152</v>
          </cell>
          <cell r="I713" t="str">
            <v>INPUT</v>
          </cell>
          <cell r="J713" t="str">
            <v>INPUTB.2.l</v>
          </cell>
          <cell r="K713" t="str">
            <v>INPUTBA1152</v>
          </cell>
          <cell r="L713" t="str">
            <v>INPUT</v>
          </cell>
          <cell r="M713" t="str">
            <v>ASSIC01</v>
          </cell>
          <cell r="N713" t="str">
            <v>ASSIC01</v>
          </cell>
          <cell r="P713" t="str">
            <v>B.2.l</v>
          </cell>
          <cell r="Q713" t="str">
            <v>(acquisto di prestazioni socio sanitarie integrate da CDI gestiti da ASST (ATS/ASST/Fondazioni della Regione))</v>
          </cell>
          <cell r="V713">
            <v>0</v>
          </cell>
          <cell r="W713">
            <v>0</v>
          </cell>
          <cell r="X713">
            <v>0</v>
          </cell>
        </row>
        <row r="714">
          <cell r="H714" t="str">
            <v>BA1152</v>
          </cell>
          <cell r="I714" t="str">
            <v>INPUT</v>
          </cell>
          <cell r="J714" t="str">
            <v>INPUTB.2.l</v>
          </cell>
          <cell r="K714" t="str">
            <v>INPUTBA1152</v>
          </cell>
          <cell r="L714" t="str">
            <v>INPUT</v>
          </cell>
          <cell r="M714" t="str">
            <v>ASSIC01</v>
          </cell>
          <cell r="N714" t="str">
            <v>ASSIC01</v>
          </cell>
          <cell r="P714" t="str">
            <v>B.2.l</v>
          </cell>
          <cell r="Q714" t="str">
            <v>(acquisto di prestazioni socio sanitarie integrate da RSD gestite da ASST (ATS/ASST/Fondazioni della Regione))</v>
          </cell>
          <cell r="V714">
            <v>0</v>
          </cell>
          <cell r="W714">
            <v>0</v>
          </cell>
          <cell r="X714">
            <v>0</v>
          </cell>
        </row>
        <row r="715">
          <cell r="H715" t="str">
            <v>BA1152</v>
          </cell>
          <cell r="I715" t="str">
            <v>INPUT</v>
          </cell>
          <cell r="J715" t="str">
            <v>INPUTB.2.l</v>
          </cell>
          <cell r="K715" t="str">
            <v>INPUTBA1152</v>
          </cell>
          <cell r="L715" t="str">
            <v>INPUT</v>
          </cell>
          <cell r="M715" t="str">
            <v>ASSIC01</v>
          </cell>
          <cell r="N715" t="str">
            <v>ASSIC01</v>
          </cell>
          <cell r="P715" t="str">
            <v>B.2.l</v>
          </cell>
          <cell r="Q715" t="str">
            <v>(acquisto di prestazioni socio sanitarie integrate da CDD gestiti da ASST (ATS/ASST/Fondazioni della Regione))</v>
          </cell>
          <cell r="V715">
            <v>0</v>
          </cell>
          <cell r="W715">
            <v>0</v>
          </cell>
          <cell r="X715">
            <v>0</v>
          </cell>
        </row>
        <row r="716">
          <cell r="H716" t="str">
            <v>BA1152</v>
          </cell>
          <cell r="I716" t="str">
            <v>INPUT</v>
          </cell>
          <cell r="J716" t="str">
            <v>INPUTB.2.l</v>
          </cell>
          <cell r="K716" t="str">
            <v>INPUTBA1152</v>
          </cell>
          <cell r="L716" t="str">
            <v>INPUT</v>
          </cell>
          <cell r="M716" t="str">
            <v>ASSIC01</v>
          </cell>
          <cell r="N716" t="str">
            <v>ASSIC01</v>
          </cell>
          <cell r="P716" t="str">
            <v>B.2.l</v>
          </cell>
          <cell r="Q716" t="str">
            <v>(acquisto di prestazioni socio sanitarie integrate da hospice gestiti da ASST (ATS/ASST/Fondazioni della Regione))</v>
          </cell>
          <cell r="V716">
            <v>0</v>
          </cell>
          <cell r="W716">
            <v>0</v>
          </cell>
          <cell r="X716">
            <v>0</v>
          </cell>
        </row>
        <row r="717">
          <cell r="H717" t="str">
            <v>BA1151</v>
          </cell>
          <cell r="I717" t="str">
            <v>INPUT</v>
          </cell>
          <cell r="J717" t="str">
            <v>INPUTB.2.l</v>
          </cell>
          <cell r="K717" t="str">
            <v>INPUTBA1151</v>
          </cell>
          <cell r="L717" t="str">
            <v>INPUT</v>
          </cell>
          <cell r="M717" t="str">
            <v>ASSIC01</v>
          </cell>
          <cell r="N717" t="str">
            <v>ASSIC01</v>
          </cell>
          <cell r="P717" t="str">
            <v>B.2.l</v>
          </cell>
          <cell r="Q717" t="str">
            <v>(Acquisto di prestazioni di Assistenza domiciliare integrata (ADI) gestiti da ASST verso ATS di appartenenza</v>
          </cell>
          <cell r="V717">
            <v>0</v>
          </cell>
          <cell r="W717">
            <v>0</v>
          </cell>
          <cell r="X717">
            <v>0</v>
          </cell>
        </row>
        <row r="718">
          <cell r="H718" t="str">
            <v>BA1151</v>
          </cell>
          <cell r="I718" t="str">
            <v>INPUT</v>
          </cell>
          <cell r="J718" t="str">
            <v>INPUTB.2.l</v>
          </cell>
          <cell r="K718" t="str">
            <v>INPUTBA1151</v>
          </cell>
          <cell r="L718" t="str">
            <v>INPUT</v>
          </cell>
          <cell r="M718" t="str">
            <v>ASSIC01</v>
          </cell>
          <cell r="N718" t="str">
            <v>ASSIC01</v>
          </cell>
          <cell r="P718" t="str">
            <v>B.2.l</v>
          </cell>
          <cell r="Q718" t="str">
            <v>(Acquisto di prestazioni di Assistenza domiciliare integrata (ADI) gestiti da ASST verso altre ATS della Regione</v>
          </cell>
          <cell r="V718">
            <v>0</v>
          </cell>
          <cell r="W718">
            <v>0</v>
          </cell>
          <cell r="X718">
            <v>0</v>
          </cell>
        </row>
        <row r="719">
          <cell r="H719" t="str">
            <v>BA1152</v>
          </cell>
          <cell r="I719" t="str">
            <v>INPUT</v>
          </cell>
          <cell r="J719" t="str">
            <v>INPUTB.2.l</v>
          </cell>
          <cell r="K719" t="str">
            <v>INPUTBA1152</v>
          </cell>
          <cell r="L719" t="str">
            <v>INPUT</v>
          </cell>
          <cell r="M719" t="str">
            <v>ASSIC01</v>
          </cell>
          <cell r="N719" t="str">
            <v>ASSIC01</v>
          </cell>
          <cell r="P719" t="str">
            <v>B.2.l</v>
          </cell>
          <cell r="Q719" t="str">
            <v>(Acquisto di Altre prestazioni sanitarie e sociosanitarie a rilevanza sanitaria (UCP Domiciliare)  da ASST verso ATS di appartenenza</v>
          </cell>
          <cell r="V719">
            <v>0</v>
          </cell>
          <cell r="W719">
            <v>0</v>
          </cell>
          <cell r="X719">
            <v>0</v>
          </cell>
        </row>
        <row r="720">
          <cell r="H720" t="str">
            <v>BA1152</v>
          </cell>
          <cell r="I720" t="str">
            <v>INPUT</v>
          </cell>
          <cell r="J720" t="str">
            <v>INPUTB.2.l</v>
          </cell>
          <cell r="K720" t="str">
            <v>INPUTBA1152</v>
          </cell>
          <cell r="L720" t="str">
            <v>INPUT</v>
          </cell>
          <cell r="M720" t="str">
            <v>ASSIC01</v>
          </cell>
          <cell r="N720" t="str">
            <v>ASSIC01</v>
          </cell>
          <cell r="P720" t="str">
            <v>B.2.l</v>
          </cell>
          <cell r="Q720" t="str">
            <v>(Acquisto di Altre prestazioni sanitarie e sociosanitarie a rilevanza sanitaria (UCP Domiciliare)   da ASST verso altre ATS della Regione</v>
          </cell>
          <cell r="V720">
            <v>0</v>
          </cell>
          <cell r="W720">
            <v>0</v>
          </cell>
          <cell r="X720">
            <v>0</v>
          </cell>
        </row>
        <row r="721">
          <cell r="H721" t="str">
            <v>BA1180</v>
          </cell>
          <cell r="I721" t="str">
            <v>INPUT</v>
          </cell>
          <cell r="J721" t="str">
            <v>INPUTB.2.l</v>
          </cell>
          <cell r="K721" t="str">
            <v>INPUTBA1180</v>
          </cell>
          <cell r="L721" t="str">
            <v>INPUT</v>
          </cell>
          <cell r="M721" t="str">
            <v>ASSIC01</v>
          </cell>
          <cell r="N721" t="str">
            <v>ASSIC01</v>
          </cell>
          <cell r="P721" t="str">
            <v>B.2.l</v>
          </cell>
          <cell r="Q721" t="str">
            <v>(Acquisto di prestazioni di Cure Palliative Domiciliari da Strutture Private ubicate in altre province della Regione)</v>
          </cell>
          <cell r="V721">
            <v>0</v>
          </cell>
          <cell r="W721">
            <v>0</v>
          </cell>
          <cell r="X721">
            <v>0</v>
          </cell>
        </row>
        <row r="722">
          <cell r="H722" t="str">
            <v>BA1180</v>
          </cell>
          <cell r="I722" t="str">
            <v>INPUT</v>
          </cell>
          <cell r="J722" t="str">
            <v>INPUTB.2.l</v>
          </cell>
          <cell r="K722" t="str">
            <v>INPUTBA1180</v>
          </cell>
          <cell r="L722" t="str">
            <v>INPUT</v>
          </cell>
          <cell r="M722" t="str">
            <v>ASSIC01</v>
          </cell>
          <cell r="N722" t="str">
            <v>ASSIC01</v>
          </cell>
          <cell r="P722" t="str">
            <v>B.2.l</v>
          </cell>
          <cell r="Q722" t="str">
            <v>(Acquisto di prestazioni di Cure Palliative Residenziali da Strutture Private ubicate in altre province della Regione)</v>
          </cell>
          <cell r="V722">
            <v>0</v>
          </cell>
          <cell r="W722">
            <v>0</v>
          </cell>
          <cell r="X722">
            <v>0</v>
          </cell>
        </row>
        <row r="723">
          <cell r="H723" t="str">
            <v>BA1190</v>
          </cell>
          <cell r="I723" t="str">
            <v>INPUT</v>
          </cell>
          <cell r="J723" t="str">
            <v>INPUTB.2.l</v>
          </cell>
          <cell r="K723" t="str">
            <v>INPUTBA1190</v>
          </cell>
          <cell r="L723" t="str">
            <v>INPUT</v>
          </cell>
          <cell r="M723" t="str">
            <v>ASSIC01</v>
          </cell>
          <cell r="N723" t="str">
            <v>ASSIC01</v>
          </cell>
          <cell r="P723" t="str">
            <v>B.2.l</v>
          </cell>
          <cell r="Q723" t="str">
            <v>(acquisto di prestazioni socio sanitarie integrate da strutture ubicate fuori Regione: di cui da RSA private)</v>
          </cell>
          <cell r="V723">
            <v>0</v>
          </cell>
          <cell r="W723">
            <v>0</v>
          </cell>
          <cell r="X723">
            <v>0</v>
          </cell>
        </row>
        <row r="724">
          <cell r="H724" t="str">
            <v>BA1190</v>
          </cell>
          <cell r="I724" t="str">
            <v>INPUT</v>
          </cell>
          <cell r="J724" t="str">
            <v>INPUTB.2.l</v>
          </cell>
          <cell r="K724" t="str">
            <v>INPUTBA1190</v>
          </cell>
          <cell r="L724" t="str">
            <v>INPUT</v>
          </cell>
          <cell r="M724" t="str">
            <v>ASSIC01</v>
          </cell>
          <cell r="N724" t="str">
            <v>ASSIC01</v>
          </cell>
          <cell r="P724" t="str">
            <v>B.2.l</v>
          </cell>
          <cell r="Q724" t="str">
            <v>(acquisto di prestazioni socio sanitarie integrate da strutture ubicate fuori Regione: di cui da strutture per disabili private)</v>
          </cell>
          <cell r="V724">
            <v>0</v>
          </cell>
          <cell r="W724">
            <v>0</v>
          </cell>
          <cell r="X724">
            <v>0</v>
          </cell>
        </row>
        <row r="725">
          <cell r="H725" t="str">
            <v>BA1190</v>
          </cell>
          <cell r="I725" t="str">
            <v>INPUT</v>
          </cell>
          <cell r="J725" t="str">
            <v>INPUTB.2.l</v>
          </cell>
          <cell r="K725" t="str">
            <v>INPUTBA1190</v>
          </cell>
          <cell r="L725" t="str">
            <v>INPUT</v>
          </cell>
          <cell r="M725" t="str">
            <v>ASSIC01</v>
          </cell>
          <cell r="N725" t="str">
            <v>ASSIC01</v>
          </cell>
          <cell r="P725" t="str">
            <v>B.2.l</v>
          </cell>
          <cell r="Q725" t="str">
            <v>(acquisto di prestazioni socio sanitarie integrate da strutture ubicate fuori Regione: di cui da Hospice privati)</v>
          </cell>
          <cell r="V725">
            <v>0</v>
          </cell>
          <cell r="W725">
            <v>0</v>
          </cell>
          <cell r="X725">
            <v>0</v>
          </cell>
        </row>
        <row r="726">
          <cell r="H726" t="str">
            <v>BA1190</v>
          </cell>
          <cell r="I726" t="str">
            <v>INPUT</v>
          </cell>
          <cell r="J726" t="str">
            <v>INPUTB.2.l</v>
          </cell>
          <cell r="K726" t="str">
            <v>INPUTBA1190</v>
          </cell>
          <cell r="L726" t="str">
            <v>INPUT</v>
          </cell>
          <cell r="M726" t="str">
            <v>ASSIC01</v>
          </cell>
          <cell r="N726" t="str">
            <v>ASSIC01</v>
          </cell>
          <cell r="P726" t="str">
            <v>B.2.l</v>
          </cell>
          <cell r="Q726" t="str">
            <v>(acquisto di prestazioni Cure Palliative Domiciliari da Strutture Private ubicate Fuori Regione)</v>
          </cell>
          <cell r="V726">
            <v>0</v>
          </cell>
          <cell r="W726">
            <v>0</v>
          </cell>
          <cell r="X726">
            <v>0</v>
          </cell>
        </row>
        <row r="727">
          <cell r="H727" t="str">
            <v>BA1190</v>
          </cell>
          <cell r="I727" t="str">
            <v>INPUT</v>
          </cell>
          <cell r="J727" t="str">
            <v>INPUTB.2.l</v>
          </cell>
          <cell r="K727" t="str">
            <v>INPUTBA1190</v>
          </cell>
          <cell r="L727" t="str">
            <v>INPUT</v>
          </cell>
          <cell r="M727" t="str">
            <v>ASSIC01</v>
          </cell>
          <cell r="N727" t="str">
            <v>ASSIC01</v>
          </cell>
          <cell r="P727" t="str">
            <v>B.2.l</v>
          </cell>
          <cell r="Q727" t="str">
            <v>(acquisto di prestazioni Cure Palliative Residenziali da Strutture Private ubicate Fuori Regione)</v>
          </cell>
          <cell r="V727">
            <v>0</v>
          </cell>
          <cell r="W727">
            <v>0</v>
          </cell>
          <cell r="X727">
            <v>0</v>
          </cell>
        </row>
        <row r="728">
          <cell r="H728" t="str">
            <v>BA1190</v>
          </cell>
          <cell r="I728" t="str">
            <v>INPUT</v>
          </cell>
          <cell r="J728" t="str">
            <v>INPUTB.2.l</v>
          </cell>
          <cell r="K728" t="str">
            <v>INPUTBA1190</v>
          </cell>
          <cell r="L728" t="str">
            <v>INPUT</v>
          </cell>
          <cell r="M728" t="str">
            <v>ASSIC01</v>
          </cell>
          <cell r="N728" t="str">
            <v>ASSIC01</v>
          </cell>
          <cell r="P728" t="str">
            <v>B.2.l</v>
          </cell>
          <cell r="Q728" t="str">
            <v>(acquisto di prestazioni ADI da Strutture Private ubicate Fuori Regione)</v>
          </cell>
          <cell r="V728">
            <v>0</v>
          </cell>
          <cell r="W728">
            <v>0</v>
          </cell>
          <cell r="X728">
            <v>0</v>
          </cell>
        </row>
        <row r="729">
          <cell r="H729" t="str">
            <v>BA1180</v>
          </cell>
          <cell r="I729" t="str">
            <v>INPUT</v>
          </cell>
          <cell r="J729" t="str">
            <v>INPUTB.2.l</v>
          </cell>
          <cell r="K729" t="str">
            <v>INPUTBA1180</v>
          </cell>
          <cell r="L729" t="str">
            <v>INPUT</v>
          </cell>
          <cell r="M729" t="str">
            <v>ASSIC01</v>
          </cell>
          <cell r="N729" t="str">
            <v>ASSIC01</v>
          </cell>
          <cell r="P729" t="str">
            <v>B.2.l</v>
          </cell>
          <cell r="Q729" t="str">
            <v>(acquisto di servizi di assistenza domiciliare integrata (ADI) da privato)</v>
          </cell>
          <cell r="V729">
            <v>0</v>
          </cell>
          <cell r="W729">
            <v>0</v>
          </cell>
          <cell r="X729">
            <v>0</v>
          </cell>
        </row>
        <row r="730">
          <cell r="H730" t="str">
            <v>BA1180</v>
          </cell>
          <cell r="I730" t="str">
            <v>INPUT</v>
          </cell>
          <cell r="J730" t="str">
            <v>INPUTB.2.l</v>
          </cell>
          <cell r="K730" t="str">
            <v>INPUTBA1180</v>
          </cell>
          <cell r="L730" t="str">
            <v>INPUT</v>
          </cell>
          <cell r="M730" t="str">
            <v>ASSIC01</v>
          </cell>
          <cell r="N730" t="str">
            <v>ASSIC01</v>
          </cell>
          <cell r="P730" t="str">
            <v>B.2.l</v>
          </cell>
          <cell r="Q730" t="str">
            <v>(acquisto di prestazioni di assistenza domiciliare integrata (ADI) - voucher sociosanitario da privato)</v>
          </cell>
          <cell r="V730">
            <v>0</v>
          </cell>
          <cell r="W730">
            <v>0</v>
          </cell>
          <cell r="X730">
            <v>0</v>
          </cell>
        </row>
        <row r="731">
          <cell r="H731" t="str">
            <v>BA1180</v>
          </cell>
          <cell r="I731" t="str">
            <v>INPUT</v>
          </cell>
          <cell r="J731" t="str">
            <v>INPUTB.2.l</v>
          </cell>
          <cell r="K731" t="str">
            <v>INPUTBA1180</v>
          </cell>
          <cell r="L731" t="str">
            <v>INPUT</v>
          </cell>
          <cell r="M731" t="str">
            <v>ASSIC01</v>
          </cell>
          <cell r="N731" t="str">
            <v>ASSIC01</v>
          </cell>
          <cell r="P731" t="str">
            <v>B.2.l</v>
          </cell>
          <cell r="Q731" t="str">
            <v>(acquisto di prestazioni da servizi residenziali e semiresidenziali area dipendenze ubicate sul proprio territorio (da privato))</v>
          </cell>
          <cell r="V731">
            <v>0</v>
          </cell>
          <cell r="W731">
            <v>0</v>
          </cell>
          <cell r="X731">
            <v>0</v>
          </cell>
        </row>
        <row r="732">
          <cell r="H732" t="str">
            <v>BA1180</v>
          </cell>
          <cell r="I732" t="str">
            <v>INPUT</v>
          </cell>
          <cell r="J732" t="str">
            <v>INPUTB.2.l</v>
          </cell>
          <cell r="K732" t="str">
            <v>INPUTBA1180</v>
          </cell>
          <cell r="L732" t="str">
            <v>INPUT</v>
          </cell>
          <cell r="M732" t="str">
            <v>ASSIC01</v>
          </cell>
          <cell r="N732" t="str">
            <v>ASSIC01</v>
          </cell>
          <cell r="P732" t="str">
            <v>B.2.l</v>
          </cell>
          <cell r="Q732" t="str">
            <v>(acquisto di prestazioni da servizi residenziali e semiresidenziali area dipendenze ubicate in altri territori della Regione (da privato))</v>
          </cell>
          <cell r="V732">
            <v>0</v>
          </cell>
          <cell r="W732">
            <v>0</v>
          </cell>
          <cell r="X732">
            <v>0</v>
          </cell>
        </row>
        <row r="733">
          <cell r="H733" t="str">
            <v>BA1190</v>
          </cell>
          <cell r="I733" t="str">
            <v>INPUT</v>
          </cell>
          <cell r="J733" t="str">
            <v>INPUTB.2.l</v>
          </cell>
          <cell r="K733" t="str">
            <v>INPUTBA1190</v>
          </cell>
          <cell r="L733" t="str">
            <v>INPUT</v>
          </cell>
          <cell r="M733" t="str">
            <v>ASSIC01</v>
          </cell>
          <cell r="N733" t="str">
            <v>ASSIC01</v>
          </cell>
          <cell r="P733" t="str">
            <v>B.2.l</v>
          </cell>
          <cell r="Q733" t="str">
            <v>(acquisto di prestazioni da servizi residenziali e semiresidenziali area dipendenze ubicate fuori Regione (da privato))</v>
          </cell>
          <cell r="V733">
            <v>0</v>
          </cell>
          <cell r="W733">
            <v>0</v>
          </cell>
          <cell r="X733">
            <v>0</v>
          </cell>
        </row>
        <row r="734">
          <cell r="H734" t="str">
            <v>BA1180</v>
          </cell>
          <cell r="I734" t="str">
            <v>INPUT</v>
          </cell>
          <cell r="J734" t="str">
            <v>INPUTB.2.l</v>
          </cell>
          <cell r="K734" t="str">
            <v>INPUTBA1180</v>
          </cell>
          <cell r="L734" t="str">
            <v>INPUT</v>
          </cell>
          <cell r="M734" t="str">
            <v>ASSIC01</v>
          </cell>
          <cell r="N734" t="str">
            <v>ASSIC01</v>
          </cell>
          <cell r="P734" t="str">
            <v>B.2.l</v>
          </cell>
          <cell r="Q734" t="str">
            <v>(acquisto di prestazioni da servizi multidisciplinari integrati (dipendenze) privati ubicati sul proprio territorio)</v>
          </cell>
          <cell r="V734">
            <v>0</v>
          </cell>
          <cell r="W734">
            <v>0</v>
          </cell>
          <cell r="X734">
            <v>0</v>
          </cell>
        </row>
        <row r="735">
          <cell r="H735" t="str">
            <v>BA1180</v>
          </cell>
          <cell r="I735" t="str">
            <v>INPUT</v>
          </cell>
          <cell r="J735" t="str">
            <v>INPUTB.2.l</v>
          </cell>
          <cell r="K735" t="str">
            <v>INPUTBA1180</v>
          </cell>
          <cell r="L735" t="str">
            <v>INPUT</v>
          </cell>
          <cell r="M735" t="str">
            <v>ASSIC01</v>
          </cell>
          <cell r="N735" t="str">
            <v>ASSIC01</v>
          </cell>
          <cell r="P735" t="str">
            <v>B.2.l</v>
          </cell>
          <cell r="Q735" t="str">
            <v>(acquisto di prestazioni da servizi multidisciplinari integrati (dipendenze) privati ubicati in altre province della Regione)</v>
          </cell>
          <cell r="V735">
            <v>0</v>
          </cell>
          <cell r="W735">
            <v>0</v>
          </cell>
          <cell r="X735">
            <v>0</v>
          </cell>
        </row>
        <row r="736">
          <cell r="H736" t="str">
            <v>BA1180</v>
          </cell>
          <cell r="I736" t="str">
            <v>INPUT</v>
          </cell>
          <cell r="J736" t="str">
            <v>INPUTB.2.l</v>
          </cell>
          <cell r="K736" t="str">
            <v>INPUTBA1180</v>
          </cell>
          <cell r="L736" t="str">
            <v>INPUT</v>
          </cell>
          <cell r="M736" t="str">
            <v>ASSIC01</v>
          </cell>
          <cell r="N736" t="str">
            <v>ASSIC01</v>
          </cell>
          <cell r="P736" t="str">
            <v>B.2.l</v>
          </cell>
          <cell r="Q736" t="str">
            <v>(acquisto di prestazioni socio sanitarie integrate da strutture ubicate nel proprio teritorio: di cui per Servizio Residenziale Terapeutico Riabilitativo per Minori SRM privati)</v>
          </cell>
          <cell r="V736">
            <v>0</v>
          </cell>
          <cell r="W736">
            <v>0</v>
          </cell>
          <cell r="X736">
            <v>0</v>
          </cell>
        </row>
        <row r="737">
          <cell r="H737" t="str">
            <v>BA1180</v>
          </cell>
          <cell r="I737" t="str">
            <v>INPUT</v>
          </cell>
          <cell r="J737" t="str">
            <v>INPUTB.2.l</v>
          </cell>
          <cell r="K737" t="str">
            <v>INPUTBA1180</v>
          </cell>
          <cell r="L737" t="str">
            <v>INPUT</v>
          </cell>
          <cell r="M737" t="str">
            <v>ASSIC01</v>
          </cell>
          <cell r="N737" t="str">
            <v>ASSIC01</v>
          </cell>
          <cell r="P737" t="str">
            <v>B.2.l</v>
          </cell>
          <cell r="Q737" t="str">
            <v>(acquisto di prestazioni socio sanitarie integrate da strutture ubicate in altre ATS: di cui per Servizio Residenziale Terapeutico Riabilitativo per Minori SRM privati)</v>
          </cell>
          <cell r="V737">
            <v>0</v>
          </cell>
          <cell r="W737">
            <v>0</v>
          </cell>
          <cell r="X737">
            <v>0</v>
          </cell>
        </row>
        <row r="738">
          <cell r="H738" t="str">
            <v>BA1180</v>
          </cell>
          <cell r="I738" t="str">
            <v>INPUT</v>
          </cell>
          <cell r="J738" t="str">
            <v>INPUTB.2.l</v>
          </cell>
          <cell r="K738" t="str">
            <v>INPUTBA1180</v>
          </cell>
          <cell r="L738" t="str">
            <v>INPUT</v>
          </cell>
          <cell r="M738" t="str">
            <v>ASSIC01</v>
          </cell>
          <cell r="N738" t="str">
            <v>ASSIC01</v>
          </cell>
          <cell r="P738" t="str">
            <v>B.2.l</v>
          </cell>
          <cell r="Q738" t="str">
            <v>(acquisto di prestazioni socio sanitarie integrate da consultori familiari privati ubicati sul proprio territorio (prestazioni tariffate))</v>
          </cell>
          <cell r="V738">
            <v>0</v>
          </cell>
          <cell r="W738">
            <v>0</v>
          </cell>
          <cell r="X738">
            <v>0</v>
          </cell>
        </row>
        <row r="739">
          <cell r="H739" t="str">
            <v>BA1180</v>
          </cell>
          <cell r="I739" t="str">
            <v>INPUT</v>
          </cell>
          <cell r="J739" t="str">
            <v>INPUTB.2.l</v>
          </cell>
          <cell r="K739" t="str">
            <v>INPUTBA1180</v>
          </cell>
          <cell r="L739" t="str">
            <v>INPUT</v>
          </cell>
          <cell r="M739" t="str">
            <v>ASSIC01</v>
          </cell>
          <cell r="N739" t="str">
            <v>ASSIC01</v>
          </cell>
          <cell r="P739" t="str">
            <v>B.2.l</v>
          </cell>
          <cell r="Q739" t="str">
            <v>(Riconoscimento funzioni ai consultori familiari privati ubicati sul proprio territorio)</v>
          </cell>
          <cell r="V739">
            <v>0</v>
          </cell>
          <cell r="W739">
            <v>0</v>
          </cell>
          <cell r="X739">
            <v>0</v>
          </cell>
        </row>
        <row r="740">
          <cell r="H740" t="str">
            <v>BA1180</v>
          </cell>
          <cell r="I740" t="str">
            <v>INPUT</v>
          </cell>
          <cell r="J740" t="str">
            <v>INPUTB.2.l</v>
          </cell>
          <cell r="K740" t="str">
            <v>INPUTBA1180</v>
          </cell>
          <cell r="L740" t="str">
            <v>INPUT</v>
          </cell>
          <cell r="M740" t="str">
            <v>ASSIC01</v>
          </cell>
          <cell r="N740" t="str">
            <v>ASSIC01</v>
          </cell>
          <cell r="P740" t="str">
            <v>B.2.l</v>
          </cell>
          <cell r="Q740" t="str">
            <v>(acquisto di prestazioni socio sanitarie integrate da consultori familiari privati ubicati in altre province della Regione)</v>
          </cell>
          <cell r="V740">
            <v>0</v>
          </cell>
          <cell r="W740">
            <v>0</v>
          </cell>
          <cell r="X740">
            <v>0</v>
          </cell>
        </row>
        <row r="741">
          <cell r="H741" t="str">
            <v/>
          </cell>
          <cell r="I741" t="str">
            <v>TOTALE</v>
          </cell>
          <cell r="J741" t="str">
            <v>TOTAL</v>
          </cell>
          <cell r="K741" t="str">
            <v>TOTAL</v>
          </cell>
          <cell r="L741" t="str">
            <v>TOTALE</v>
          </cell>
          <cell r="Q741" t="str">
            <v>(B.2.A.12) Compartecipazione al personale per att. Libero-prof. (intramoenia) - Totale)</v>
          </cell>
          <cell r="V741">
            <v>11366458</v>
          </cell>
          <cell r="W741">
            <v>10864975</v>
          </cell>
          <cell r="X741">
            <v>2716244</v>
          </cell>
        </row>
        <row r="742">
          <cell r="H742" t="str">
            <v>BA1210</v>
          </cell>
          <cell r="I742" t="str">
            <v>INPUTAOIC03</v>
          </cell>
          <cell r="J742" t="str">
            <v>INPUTB.2.m</v>
          </cell>
          <cell r="K742" t="str">
            <v>INPUTBA1210</v>
          </cell>
          <cell r="L742" t="str">
            <v>INPUT</v>
          </cell>
          <cell r="M742" t="str">
            <v>ASLC11</v>
          </cell>
          <cell r="N742" t="str">
            <v>ASLC11</v>
          </cell>
          <cell r="O742" t="str">
            <v>AOIC03</v>
          </cell>
          <cell r="P742" t="str">
            <v>B.2.m</v>
          </cell>
          <cell r="Q742" t="str">
            <v>(Compart. al personale att. libera professione ex art. 55 c.1 lett. a) - b)  Ccnl - Area Ospedaliera)</v>
          </cell>
          <cell r="V742">
            <v>4580727</v>
          </cell>
          <cell r="W742">
            <v>4580727</v>
          </cell>
          <cell r="X742">
            <v>1145182</v>
          </cell>
        </row>
        <row r="743">
          <cell r="H743" t="str">
            <v>BA1220</v>
          </cell>
          <cell r="I743" t="str">
            <v>INPUTAOIC03</v>
          </cell>
          <cell r="J743" t="str">
            <v>INPUTB.2.m</v>
          </cell>
          <cell r="K743" t="str">
            <v>INPUTBA1220</v>
          </cell>
          <cell r="L743" t="str">
            <v>INPUT</v>
          </cell>
          <cell r="M743" t="str">
            <v>ASLC11</v>
          </cell>
          <cell r="N743" t="str">
            <v>ASLC11</v>
          </cell>
          <cell r="O743" t="str">
            <v>AOIC03</v>
          </cell>
          <cell r="P743" t="str">
            <v>B.2.m</v>
          </cell>
          <cell r="Q743" t="str">
            <v>(Compart. al personale att. libera professione ex art. 55 c.1 lett. a) - b)  Ccnl - Area Specialistica)</v>
          </cell>
          <cell r="V743">
            <v>4259987</v>
          </cell>
          <cell r="W743">
            <v>4259987</v>
          </cell>
          <cell r="X743">
            <v>1064997</v>
          </cell>
        </row>
        <row r="744">
          <cell r="H744" t="str">
            <v>BA1230</v>
          </cell>
          <cell r="I744" t="str">
            <v>INPUTAOIC03</v>
          </cell>
          <cell r="J744" t="str">
            <v>INPUTB.2.m</v>
          </cell>
          <cell r="K744" t="str">
            <v>INPUTBA1230</v>
          </cell>
          <cell r="L744" t="str">
            <v>INPUT</v>
          </cell>
          <cell r="M744" t="str">
            <v>ASLC11</v>
          </cell>
          <cell r="N744" t="str">
            <v>ASLC11</v>
          </cell>
          <cell r="O744" t="str">
            <v>AOIC03</v>
          </cell>
          <cell r="P744" t="str">
            <v>B.2.m</v>
          </cell>
          <cell r="Q744" t="str">
            <v>(Compart. al personale att. libera professione ex art. 55 c.1 lett. a) - b)  Ccnl - Area sanità pubblica)</v>
          </cell>
          <cell r="V744">
            <v>0</v>
          </cell>
          <cell r="W744">
            <v>0</v>
          </cell>
          <cell r="X744">
            <v>0</v>
          </cell>
        </row>
        <row r="745">
          <cell r="H745" t="str">
            <v>BA1240</v>
          </cell>
          <cell r="I745" t="str">
            <v>INPUTAOIC03</v>
          </cell>
          <cell r="J745" t="str">
            <v>INPUTB.2.m</v>
          </cell>
          <cell r="K745" t="str">
            <v>INPUTBA1240</v>
          </cell>
          <cell r="L745" t="str">
            <v>INPUT</v>
          </cell>
          <cell r="M745" t="str">
            <v>ASLC11</v>
          </cell>
          <cell r="N745" t="str">
            <v>ASLC11</v>
          </cell>
          <cell r="O745" t="str">
            <v>AOIC03</v>
          </cell>
          <cell r="P745" t="str">
            <v>B.2.m</v>
          </cell>
          <cell r="Q745" t="str">
            <v>(Servizi di consulenza sanitaria in area pagamento (art. 55 c.1 lett. c) d)  ed ex art. 57-58 CCNL))</v>
          </cell>
          <cell r="V745">
            <v>582388</v>
          </cell>
          <cell r="W745">
            <v>582388</v>
          </cell>
          <cell r="X745">
            <v>145597</v>
          </cell>
        </row>
        <row r="746">
          <cell r="H746" t="str">
            <v>BA1250</v>
          </cell>
          <cell r="I746" t="str">
            <v>INPUTAOIC03</v>
          </cell>
          <cell r="J746" t="str">
            <v>INPUTB.2.m</v>
          </cell>
          <cell r="K746" t="str">
            <v>INPUTBA1250</v>
          </cell>
          <cell r="L746" t="str">
            <v>INPUT</v>
          </cell>
          <cell r="M746" t="str">
            <v>ASLC11</v>
          </cell>
          <cell r="N746" t="str">
            <v>ASLC11</v>
          </cell>
          <cell r="O746" t="str">
            <v>AOIC03</v>
          </cell>
          <cell r="P746" t="str">
            <v>B.2.m</v>
          </cell>
          <cell r="Q746" t="str">
            <v>(Servizi di consulenza sanitaria in area pagamento (art. 55 c.1 lett. c) d)  ed ex art. 57-58 CCNL) - attività v/ATS-ASST-Fondazioni della Regione)</v>
          </cell>
          <cell r="V746">
            <v>0</v>
          </cell>
          <cell r="W746">
            <v>0</v>
          </cell>
          <cell r="X746">
            <v>0</v>
          </cell>
        </row>
        <row r="747">
          <cell r="H747" t="str">
            <v>BA1390</v>
          </cell>
          <cell r="I747" t="str">
            <v>INPUTAOIC06</v>
          </cell>
          <cell r="J747" t="str">
            <v>INPUTB.2.m</v>
          </cell>
          <cell r="K747" t="str">
            <v>INPUTBA1390</v>
          </cell>
          <cell r="L747" t="str">
            <v>INPUT</v>
          </cell>
          <cell r="M747" t="str">
            <v>ASLC15</v>
          </cell>
          <cell r="N747" t="str">
            <v>ASLC15</v>
          </cell>
          <cell r="O747" t="str">
            <v>AOIC06</v>
          </cell>
          <cell r="P747" t="str">
            <v>B.2.m</v>
          </cell>
          <cell r="Q747" t="str">
            <v>(Servizi di consulenza sanitaria in area pagamento (art. 55 c.2 CCNL))</v>
          </cell>
          <cell r="V747">
            <v>1943356</v>
          </cell>
          <cell r="W747">
            <v>1441873</v>
          </cell>
          <cell r="X747">
            <v>360468</v>
          </cell>
        </row>
        <row r="748">
          <cell r="H748" t="str">
            <v>BA1360</v>
          </cell>
          <cell r="I748" t="str">
            <v>INPUTAOIC06</v>
          </cell>
          <cell r="J748" t="str">
            <v>INPUTB.2.m</v>
          </cell>
          <cell r="K748" t="str">
            <v>INPUTBA1360</v>
          </cell>
          <cell r="L748" t="str">
            <v>INPUT</v>
          </cell>
          <cell r="M748" t="str">
            <v>ASLC15</v>
          </cell>
          <cell r="N748" t="str">
            <v>ASLC15</v>
          </cell>
          <cell r="O748" t="str">
            <v>AOIC06</v>
          </cell>
          <cell r="P748" t="str">
            <v>B.2.m</v>
          </cell>
          <cell r="Q748" t="str">
            <v>(Servizi di consulenza sanitaria in area pagamento (art. 55 c.2 CCNL) v/ATS-ASST-Fondazioni della Regione)</v>
          </cell>
          <cell r="V748">
            <v>0</v>
          </cell>
          <cell r="W748">
            <v>0</v>
          </cell>
          <cell r="X748">
            <v>0</v>
          </cell>
        </row>
        <row r="749">
          <cell r="H749" t="str">
            <v>BA1270</v>
          </cell>
          <cell r="I749" t="str">
            <v>INPUTAOIC03</v>
          </cell>
          <cell r="J749" t="str">
            <v>INPUTB.2.m</v>
          </cell>
          <cell r="K749" t="str">
            <v>INPUTBA1270</v>
          </cell>
          <cell r="L749" t="str">
            <v>INPUT</v>
          </cell>
          <cell r="M749" t="str">
            <v>ASLC11</v>
          </cell>
          <cell r="N749" t="str">
            <v>ASLC11</v>
          </cell>
          <cell r="O749" t="str">
            <v>AOIC03</v>
          </cell>
          <cell r="P749" t="str">
            <v>B.2.m</v>
          </cell>
          <cell r="Q749" t="str">
            <v>(Costi per prestazioni sanitarie intramoenia - Altro verso ATS-ASST-Fondazioni della Regione)</v>
          </cell>
          <cell r="V749">
            <v>0</v>
          </cell>
          <cell r="W749">
            <v>0</v>
          </cell>
          <cell r="X749">
            <v>0</v>
          </cell>
        </row>
        <row r="750">
          <cell r="H750" t="str">
            <v>BA1260</v>
          </cell>
          <cell r="I750" t="str">
            <v>INPUTAOIC03</v>
          </cell>
          <cell r="J750" t="str">
            <v>INPUTB.2.m</v>
          </cell>
          <cell r="K750" t="str">
            <v>INPUTBA1260</v>
          </cell>
          <cell r="L750" t="str">
            <v>INPUT</v>
          </cell>
          <cell r="M750" t="str">
            <v>ASLC11</v>
          </cell>
          <cell r="N750" t="str">
            <v>ASLC11</v>
          </cell>
          <cell r="O750" t="str">
            <v>AOIC03</v>
          </cell>
          <cell r="P750" t="str">
            <v>B.2.m</v>
          </cell>
          <cell r="Q750" t="str">
            <v xml:space="preserve">(Costi per prestazioni sanitarie intramoenia - Altro </v>
          </cell>
          <cell r="V750">
            <v>0</v>
          </cell>
          <cell r="W750">
            <v>0</v>
          </cell>
          <cell r="X750">
            <v>0</v>
          </cell>
        </row>
        <row r="751">
          <cell r="H751" t="str">
            <v/>
          </cell>
          <cell r="I751" t="str">
            <v>TOTALE</v>
          </cell>
          <cell r="J751" t="str">
            <v>TOTAL</v>
          </cell>
          <cell r="K751" t="str">
            <v>TOTAL</v>
          </cell>
          <cell r="L751" t="str">
            <v>TOTALE</v>
          </cell>
          <cell r="Q751" t="str">
            <v>(B.2.A.13)  Rimborsi, assegni e contributi sanitari - Totale)</v>
          </cell>
          <cell r="V751">
            <v>120000</v>
          </cell>
          <cell r="W751">
            <v>0</v>
          </cell>
          <cell r="X751">
            <v>0</v>
          </cell>
        </row>
        <row r="752">
          <cell r="H752" t="str">
            <v>BA1290</v>
          </cell>
          <cell r="I752" t="str">
            <v>INPUTAOIC04</v>
          </cell>
          <cell r="J752" t="str">
            <v>INPUTB.2.n</v>
          </cell>
          <cell r="K752" t="str">
            <v>INPUTBA1290</v>
          </cell>
          <cell r="L752" t="str">
            <v>INPUT</v>
          </cell>
          <cell r="M752" t="str">
            <v>ASLC14</v>
          </cell>
          <cell r="N752" t="str">
            <v>ASLC14</v>
          </cell>
          <cell r="O752" t="str">
            <v>AOIC04</v>
          </cell>
          <cell r="P752" t="str">
            <v>B.2.n</v>
          </cell>
          <cell r="Q752" t="str">
            <v>(Contributi ad associazioni di volontariato)</v>
          </cell>
          <cell r="R752" t="str">
            <v>AB&amp;S</v>
          </cell>
          <cell r="S752" t="str">
            <v>ASLC14_27</v>
          </cell>
          <cell r="T752" t="str">
            <v>AB&amp;S</v>
          </cell>
          <cell r="U752" t="str">
            <v>AOIC04_27</v>
          </cell>
          <cell r="V752">
            <v>0</v>
          </cell>
          <cell r="W752">
            <v>0</v>
          </cell>
          <cell r="X752">
            <v>0</v>
          </cell>
        </row>
        <row r="753">
          <cell r="H753" t="str">
            <v>BA1300</v>
          </cell>
          <cell r="I753" t="str">
            <v>INPUTAOIC04</v>
          </cell>
          <cell r="J753" t="str">
            <v>INPUTB.2.n</v>
          </cell>
          <cell r="K753" t="str">
            <v>INPUTBA1300</v>
          </cell>
          <cell r="L753" t="str">
            <v>INPUT</v>
          </cell>
          <cell r="M753" t="str">
            <v>ASLC14</v>
          </cell>
          <cell r="N753" t="str">
            <v>ASLC14</v>
          </cell>
          <cell r="O753" t="str">
            <v>AOIC04</v>
          </cell>
          <cell r="P753" t="str">
            <v>B.2.n</v>
          </cell>
          <cell r="Q753" t="str">
            <v>(Contributi/Rimborsi per cure all'estero)</v>
          </cell>
          <cell r="R753" t="str">
            <v>AB&amp;S</v>
          </cell>
          <cell r="S753" t="str">
            <v>ASLC14_27</v>
          </cell>
          <cell r="T753" t="str">
            <v>AB&amp;S</v>
          </cell>
          <cell r="U753" t="str">
            <v>AOIC04_27</v>
          </cell>
          <cell r="V753">
            <v>0</v>
          </cell>
          <cell r="W753">
            <v>0</v>
          </cell>
          <cell r="X753">
            <v>0</v>
          </cell>
        </row>
        <row r="754">
          <cell r="H754" t="str">
            <v>BA1330</v>
          </cell>
          <cell r="I754" t="str">
            <v>INPUTAOIC04</v>
          </cell>
          <cell r="J754" t="str">
            <v>INPUTB.2.n</v>
          </cell>
          <cell r="K754" t="str">
            <v>INPUTBA1330</v>
          </cell>
          <cell r="L754" t="str">
            <v>INPUT</v>
          </cell>
          <cell r="M754" t="str">
            <v>ASLC14</v>
          </cell>
          <cell r="N754" t="str">
            <v>ASLC14</v>
          </cell>
          <cell r="O754" t="str">
            <v>AOIC04</v>
          </cell>
          <cell r="P754" t="str">
            <v>B.2.n</v>
          </cell>
          <cell r="Q754" t="str">
            <v>(Contributi/Rimborsi per assistenza indiretta)</v>
          </cell>
          <cell r="R754" t="str">
            <v>AB&amp;S</v>
          </cell>
          <cell r="S754" t="str">
            <v>ASLC14_27</v>
          </cell>
          <cell r="T754" t="str">
            <v>AB&amp;S</v>
          </cell>
          <cell r="U754" t="str">
            <v>AOIC04_27</v>
          </cell>
          <cell r="V754">
            <v>0</v>
          </cell>
          <cell r="W754">
            <v>0</v>
          </cell>
          <cell r="X754">
            <v>0</v>
          </cell>
        </row>
        <row r="755">
          <cell r="H755" t="str">
            <v>BA1320</v>
          </cell>
          <cell r="I755" t="str">
            <v>INPUTAOIC06</v>
          </cell>
          <cell r="J755" t="str">
            <v>INPUTB.2.n</v>
          </cell>
          <cell r="K755" t="str">
            <v>INPUTBA1320</v>
          </cell>
          <cell r="L755" t="str">
            <v>INPUT</v>
          </cell>
          <cell r="M755" t="str">
            <v>ASLC15</v>
          </cell>
          <cell r="N755" t="str">
            <v>ASLC15</v>
          </cell>
          <cell r="O755" t="str">
            <v>AOIC06</v>
          </cell>
          <cell r="P755" t="str">
            <v>B.2.n</v>
          </cell>
          <cell r="Q755" t="str">
            <v>(Contributi obbligatori Legge 210/92)</v>
          </cell>
          <cell r="V755">
            <v>0</v>
          </cell>
          <cell r="W755">
            <v>0</v>
          </cell>
          <cell r="X755">
            <v>0</v>
          </cell>
        </row>
        <row r="756">
          <cell r="H756" t="str">
            <v>BA1330</v>
          </cell>
          <cell r="I756" t="str">
            <v>INPUTAOIC04</v>
          </cell>
          <cell r="J756" t="str">
            <v>INPUTB.2.n</v>
          </cell>
          <cell r="K756" t="str">
            <v>INPUTBA1330</v>
          </cell>
          <cell r="L756" t="str">
            <v>INPUT</v>
          </cell>
          <cell r="M756" t="str">
            <v>ASLC14</v>
          </cell>
          <cell r="N756" t="str">
            <v>ASLC14</v>
          </cell>
          <cell r="O756" t="str">
            <v>AOIC04</v>
          </cell>
          <cell r="P756" t="str">
            <v>B.2.n</v>
          </cell>
          <cell r="Q756" t="str">
            <v>(Altre Contribuzioni Passive e sussidi)</v>
          </cell>
          <cell r="R756" t="str">
            <v>AB&amp;S</v>
          </cell>
          <cell r="S756" t="str">
            <v>ASLC14_27</v>
          </cell>
          <cell r="T756" t="str">
            <v>AB&amp;S</v>
          </cell>
          <cell r="U756" t="str">
            <v>AOIC04_27</v>
          </cell>
          <cell r="V756">
            <v>120000</v>
          </cell>
          <cell r="W756">
            <v>0</v>
          </cell>
          <cell r="X756">
            <v>0</v>
          </cell>
        </row>
        <row r="757">
          <cell r="H757" t="str">
            <v>BA1340</v>
          </cell>
          <cell r="I757" t="str">
            <v>INPUTAOIC04</v>
          </cell>
          <cell r="J757" t="str">
            <v>INPUTB.2.n</v>
          </cell>
          <cell r="K757" t="str">
            <v>INPUTBA1340</v>
          </cell>
          <cell r="L757" t="str">
            <v>INPUT</v>
          </cell>
          <cell r="M757" t="str">
            <v>ASLC14</v>
          </cell>
          <cell r="N757" t="str">
            <v>ASLC14</v>
          </cell>
          <cell r="O757" t="str">
            <v>AOIC04</v>
          </cell>
          <cell r="P757" t="str">
            <v>B.2.n</v>
          </cell>
          <cell r="Q757" t="str">
            <v>(Altre Contribuzioni Passive e sussidi verso altre ATS/ASST/Fondazioni della regione)</v>
          </cell>
          <cell r="R757" t="str">
            <v>AB&amp;S</v>
          </cell>
          <cell r="S757" t="str">
            <v>ASLC14_27</v>
          </cell>
          <cell r="T757" t="str">
            <v>AB&amp;S</v>
          </cell>
          <cell r="U757" t="str">
            <v>AOIC04_27</v>
          </cell>
          <cell r="V757">
            <v>0</v>
          </cell>
          <cell r="W757">
            <v>0</v>
          </cell>
          <cell r="X757">
            <v>0</v>
          </cell>
        </row>
        <row r="758">
          <cell r="H758" t="str">
            <v>BA1341</v>
          </cell>
          <cell r="I758" t="str">
            <v>INPUTAOIC04</v>
          </cell>
          <cell r="J758" t="str">
            <v>INPUTB.2.n</v>
          </cell>
          <cell r="K758" t="str">
            <v>INPUTBA1341</v>
          </cell>
          <cell r="L758" t="str">
            <v>INPUT</v>
          </cell>
          <cell r="M758" t="str">
            <v>ASLC14</v>
          </cell>
          <cell r="N758" t="str">
            <v>ASLC14</v>
          </cell>
          <cell r="O758" t="str">
            <v>AOIC04</v>
          </cell>
          <cell r="P758" t="str">
            <v>B.2.n</v>
          </cell>
          <cell r="Q758" t="str">
            <v>(Altre Contribuzioni Passive e sussidi verso GSA della Regione)</v>
          </cell>
          <cell r="R758" t="str">
            <v>AB&amp;S</v>
          </cell>
          <cell r="S758" t="str">
            <v>ASLC14_27</v>
          </cell>
          <cell r="T758" t="str">
            <v>AB&amp;S</v>
          </cell>
          <cell r="U758" t="str">
            <v>AOIC04_27</v>
          </cell>
          <cell r="V758">
            <v>0</v>
          </cell>
          <cell r="W758">
            <v>0</v>
          </cell>
          <cell r="X758">
            <v>0</v>
          </cell>
        </row>
        <row r="759">
          <cell r="H759" t="str">
            <v/>
          </cell>
          <cell r="I759" t="str">
            <v>INPUT</v>
          </cell>
          <cell r="J759" t="str">
            <v>INPUTB.2.n</v>
          </cell>
          <cell r="K759" t="str">
            <v>INPUT</v>
          </cell>
          <cell r="L759" t="str">
            <v>INPUT</v>
          </cell>
          <cell r="P759" t="str">
            <v>B.2.n</v>
          </cell>
          <cell r="Q759" t="str">
            <v>(Fondo nazionale per le politiche sociali - risorse per ambiti distrettuali)</v>
          </cell>
          <cell r="V759">
            <v>0</v>
          </cell>
          <cell r="W759">
            <v>0</v>
          </cell>
          <cell r="X759">
            <v>0</v>
          </cell>
        </row>
        <row r="760">
          <cell r="H760" t="str">
            <v/>
          </cell>
          <cell r="I760" t="str">
            <v>INPUT</v>
          </cell>
          <cell r="J760" t="str">
            <v>INPUTB.2.n</v>
          </cell>
          <cell r="K760" t="str">
            <v>INPUT</v>
          </cell>
          <cell r="L760" t="str">
            <v>INPUT</v>
          </cell>
          <cell r="P760" t="str">
            <v>B.2.n</v>
          </cell>
          <cell r="Q760" t="str">
            <v>(Fondo sociale regionale parte corrente - risorse per ambiti distrettuali)</v>
          </cell>
          <cell r="V760">
            <v>0</v>
          </cell>
          <cell r="W760">
            <v>0</v>
          </cell>
          <cell r="X760">
            <v>0</v>
          </cell>
        </row>
        <row r="761">
          <cell r="H761" t="str">
            <v/>
          </cell>
          <cell r="I761" t="str">
            <v>INPUT</v>
          </cell>
          <cell r="J761" t="str">
            <v>INPUTB.2.n</v>
          </cell>
          <cell r="K761" t="str">
            <v>INPUT</v>
          </cell>
          <cell r="L761" t="str">
            <v>INPUT</v>
          </cell>
          <cell r="P761" t="str">
            <v>B.2.n</v>
          </cell>
          <cell r="Q761" t="str">
            <v>(Fondo nazionale per le non autosufficienze - risorse per ambiti distrettuali)</v>
          </cell>
          <cell r="V761">
            <v>0</v>
          </cell>
          <cell r="W761">
            <v>0</v>
          </cell>
          <cell r="X761">
            <v>0</v>
          </cell>
        </row>
        <row r="762">
          <cell r="H762" t="str">
            <v/>
          </cell>
          <cell r="I762" t="str">
            <v>INPUT</v>
          </cell>
          <cell r="J762" t="str">
            <v>INPUTB.2.n</v>
          </cell>
          <cell r="K762" t="str">
            <v>INPUT</v>
          </cell>
          <cell r="L762" t="str">
            <v>INPUT</v>
          </cell>
          <cell r="P762" t="str">
            <v>B.2.n</v>
          </cell>
          <cell r="Q762" t="str">
            <v>(Fondo nazionale per la famiglia - risorse per ambiti distrettuali)</v>
          </cell>
          <cell r="V762">
            <v>0</v>
          </cell>
          <cell r="W762">
            <v>0</v>
          </cell>
          <cell r="X762">
            <v>0</v>
          </cell>
        </row>
        <row r="763">
          <cell r="H763" t="str">
            <v>BA1310</v>
          </cell>
          <cell r="I763" t="str">
            <v>INPUTREG</v>
          </cell>
          <cell r="J763" t="str">
            <v>INPUTB.2.n</v>
          </cell>
          <cell r="K763" t="str">
            <v>INPUTBA1310</v>
          </cell>
          <cell r="L763" t="str">
            <v>INPUTREG</v>
          </cell>
          <cell r="P763" t="str">
            <v>B.2.n</v>
          </cell>
          <cell r="Q763" t="str">
            <v>(REGIONE: Contributi per ARPA)</v>
          </cell>
          <cell r="V763">
            <v>0</v>
          </cell>
          <cell r="W763">
            <v>0</v>
          </cell>
          <cell r="X763">
            <v>0</v>
          </cell>
        </row>
        <row r="764">
          <cell r="H764" t="str">
            <v>BA1310</v>
          </cell>
          <cell r="I764" t="str">
            <v>INPUTREG</v>
          </cell>
          <cell r="J764" t="str">
            <v>INPUTB.2.n</v>
          </cell>
          <cell r="K764" t="str">
            <v>INPUTBA1310</v>
          </cell>
          <cell r="L764" t="str">
            <v>INPUTREG</v>
          </cell>
          <cell r="P764" t="str">
            <v>B.2.n</v>
          </cell>
          <cell r="Q764" t="str">
            <v>(REGIONE: Contributi per Agenzie Regionali)</v>
          </cell>
          <cell r="V764">
            <v>0</v>
          </cell>
          <cell r="W764">
            <v>0</v>
          </cell>
          <cell r="X764">
            <v>0</v>
          </cell>
        </row>
        <row r="765">
          <cell r="H765" t="str">
            <v>BA1330</v>
          </cell>
          <cell r="I765" t="str">
            <v>INPUTREG</v>
          </cell>
          <cell r="J765" t="str">
            <v>INPUTB.2.n</v>
          </cell>
          <cell r="K765" t="str">
            <v>INPUTBA1330</v>
          </cell>
          <cell r="L765" t="str">
            <v>INPUTREG</v>
          </cell>
          <cell r="P765" t="str">
            <v>B.2.n</v>
          </cell>
          <cell r="Q765" t="str">
            <v>(REGIONE: Spese dirette regionali - Rimborsi, assegni e contributi sanitari)</v>
          </cell>
          <cell r="V765">
            <v>0</v>
          </cell>
          <cell r="W765">
            <v>0</v>
          </cell>
          <cell r="X765">
            <v>0</v>
          </cell>
        </row>
        <row r="766">
          <cell r="H766" t="str">
            <v/>
          </cell>
          <cell r="I766" t="str">
            <v>TOTALE</v>
          </cell>
          <cell r="J766" t="str">
            <v>TOTAL</v>
          </cell>
          <cell r="K766" t="str">
            <v>TOTAL</v>
          </cell>
          <cell r="L766" t="str">
            <v>TOTALE</v>
          </cell>
          <cell r="Q766" t="str">
            <v>(B.2.A.14) Consulenze, Collaborazioni,  Interinale e altre prestazioni di lavoro sanitarie e sociosanitarie - Totale)</v>
          </cell>
          <cell r="V766">
            <v>2303538</v>
          </cell>
          <cell r="W766">
            <v>1760798</v>
          </cell>
          <cell r="X766">
            <v>440200</v>
          </cell>
        </row>
        <row r="767">
          <cell r="H767" t="str">
            <v>BA1360</v>
          </cell>
          <cell r="I767" t="str">
            <v>INPUTAOIC04</v>
          </cell>
          <cell r="J767" t="str">
            <v>INPUTB.2.o</v>
          </cell>
          <cell r="K767" t="str">
            <v>INPUTBA1360</v>
          </cell>
          <cell r="L767" t="str">
            <v>INPUT</v>
          </cell>
          <cell r="M767" t="str">
            <v>ASLC14</v>
          </cell>
          <cell r="N767" t="str">
            <v>ASLC14</v>
          </cell>
          <cell r="O767" t="str">
            <v>AOIC04</v>
          </cell>
          <cell r="P767" t="str">
            <v>B.2.o</v>
          </cell>
          <cell r="Q767" t="str">
            <v>(Consulenze sanitarie da ATS/ASST/Fondazioni della Regione)</v>
          </cell>
          <cell r="R767" t="str">
            <v>COLL</v>
          </cell>
          <cell r="S767" t="str">
            <v>ASLC14_40</v>
          </cell>
          <cell r="T767" t="str">
            <v>COLL</v>
          </cell>
          <cell r="U767" t="str">
            <v>AOIC04_40</v>
          </cell>
          <cell r="V767">
            <v>179713</v>
          </cell>
          <cell r="W767">
            <v>183663</v>
          </cell>
          <cell r="X767">
            <v>45916</v>
          </cell>
        </row>
        <row r="768">
          <cell r="H768" t="str">
            <v>BA1360</v>
          </cell>
          <cell r="I768" t="str">
            <v>INPUTAOIC04</v>
          </cell>
          <cell r="J768" t="str">
            <v>INPUTB.2.o</v>
          </cell>
          <cell r="K768" t="str">
            <v>INPUTBA1360</v>
          </cell>
          <cell r="L768" t="str">
            <v>INPUT</v>
          </cell>
          <cell r="M768" t="str">
            <v>ASSIC01</v>
          </cell>
          <cell r="N768" t="str">
            <v>ASSIC01</v>
          </cell>
          <cell r="O768" t="str">
            <v>AOIC04</v>
          </cell>
          <cell r="P768" t="str">
            <v>B.2.o</v>
          </cell>
          <cell r="Q768" t="str">
            <v>(Consulenze socio-sanitarie da ATS/ASST/Fondazioni della Regione)</v>
          </cell>
          <cell r="V768">
            <v>0</v>
          </cell>
          <cell r="W768">
            <v>0</v>
          </cell>
          <cell r="X768">
            <v>0</v>
          </cell>
        </row>
        <row r="769">
          <cell r="H769" t="str">
            <v>BA1360</v>
          </cell>
          <cell r="I769" t="str">
            <v>INPUTAOIC04</v>
          </cell>
          <cell r="J769" t="str">
            <v>INPUTB.2.o</v>
          </cell>
          <cell r="K769" t="str">
            <v>INPUTBA1360</v>
          </cell>
          <cell r="L769" t="str">
            <v>INPUT</v>
          </cell>
          <cell r="M769" t="str">
            <v>ASLC14</v>
          </cell>
          <cell r="N769" t="str">
            <v>ASLC14</v>
          </cell>
          <cell r="O769" t="str">
            <v>AOIC04</v>
          </cell>
          <cell r="P769" t="str">
            <v>B.2.o</v>
          </cell>
          <cell r="Q769" t="str">
            <v>(Consulenze scientifiche da ATS/ASST/Fondazioni della Regione)</v>
          </cell>
          <cell r="V769">
            <v>0</v>
          </cell>
          <cell r="W769">
            <v>0</v>
          </cell>
          <cell r="X769">
            <v>0</v>
          </cell>
        </row>
        <row r="770">
          <cell r="H770" t="str">
            <v>BA1370</v>
          </cell>
          <cell r="I770" t="str">
            <v>INPUTAOIC04</v>
          </cell>
          <cell r="J770" t="str">
            <v>INPUTB.2.o</v>
          </cell>
          <cell r="K770" t="str">
            <v>INPUTBA1370</v>
          </cell>
          <cell r="L770" t="str">
            <v>INPUT</v>
          </cell>
          <cell r="M770" t="str">
            <v>ASLC14</v>
          </cell>
          <cell r="N770" t="str">
            <v>ASLC14</v>
          </cell>
          <cell r="O770" t="str">
            <v>AOIC04</v>
          </cell>
          <cell r="P770" t="str">
            <v>B.2.o</v>
          </cell>
          <cell r="Q770" t="str">
            <v>(Consulenze sanitarie da altri enti pubblici)</v>
          </cell>
          <cell r="R770" t="str">
            <v>COLL</v>
          </cell>
          <cell r="S770" t="str">
            <v>ASLC14_40</v>
          </cell>
          <cell r="T770" t="str">
            <v>COLL</v>
          </cell>
          <cell r="U770" t="str">
            <v>AOIC04_40</v>
          </cell>
          <cell r="V770">
            <v>0</v>
          </cell>
          <cell r="W770">
            <v>0</v>
          </cell>
          <cell r="X770">
            <v>0</v>
          </cell>
        </row>
        <row r="771">
          <cell r="H771" t="str">
            <v>BA1370</v>
          </cell>
          <cell r="I771" t="str">
            <v>INPUT</v>
          </cell>
          <cell r="J771" t="str">
            <v>INPUTB.2.o</v>
          </cell>
          <cell r="K771" t="str">
            <v>INPUTBA1370</v>
          </cell>
          <cell r="L771" t="str">
            <v>INPUT</v>
          </cell>
          <cell r="M771" t="str">
            <v>ASLC14</v>
          </cell>
          <cell r="N771" t="str">
            <v>ASLC14</v>
          </cell>
          <cell r="P771" t="str">
            <v>B.2.o</v>
          </cell>
          <cell r="Q771" t="str">
            <v>(Consulenze socio-sanitarie da altri enti pubblici)</v>
          </cell>
          <cell r="V771">
            <v>0</v>
          </cell>
          <cell r="W771">
            <v>0</v>
          </cell>
          <cell r="X771">
            <v>0</v>
          </cell>
        </row>
        <row r="772">
          <cell r="H772" t="str">
            <v>BA1370</v>
          </cell>
          <cell r="I772" t="str">
            <v>INPUT</v>
          </cell>
          <cell r="J772" t="str">
            <v>INPUTB.2.o</v>
          </cell>
          <cell r="K772" t="str">
            <v>INPUTBA1370</v>
          </cell>
          <cell r="L772" t="str">
            <v>INPUT</v>
          </cell>
          <cell r="P772" t="str">
            <v>B.2.o</v>
          </cell>
          <cell r="Q772" t="str">
            <v>(Consulenze scientifiche da altri soggetti pubblici)</v>
          </cell>
          <cell r="V772">
            <v>0</v>
          </cell>
          <cell r="W772">
            <v>0</v>
          </cell>
          <cell r="X772">
            <v>0</v>
          </cell>
        </row>
        <row r="773">
          <cell r="H773" t="str">
            <v>BA1390</v>
          </cell>
          <cell r="I773" t="str">
            <v>INPUTAOIC04</v>
          </cell>
          <cell r="J773" t="str">
            <v>INPUTB.2.o</v>
          </cell>
          <cell r="K773" t="str">
            <v>INPUTBA1390</v>
          </cell>
          <cell r="L773" t="str">
            <v>INPUT</v>
          </cell>
          <cell r="M773" t="str">
            <v>ASLC14</v>
          </cell>
          <cell r="N773" t="str">
            <v>ASLC14</v>
          </cell>
          <cell r="O773" t="str">
            <v>AOIC04</v>
          </cell>
          <cell r="P773" t="str">
            <v>B.2.o</v>
          </cell>
          <cell r="Q773" t="str">
            <v>(Consulenze sanitarie da terzi)</v>
          </cell>
          <cell r="R773" t="str">
            <v>COLL</v>
          </cell>
          <cell r="S773" t="str">
            <v>ASLC14_40</v>
          </cell>
          <cell r="T773" t="str">
            <v>COLL</v>
          </cell>
          <cell r="U773" t="str">
            <v>AOIC04_40</v>
          </cell>
          <cell r="V773">
            <v>242336</v>
          </cell>
          <cell r="W773">
            <v>98810</v>
          </cell>
          <cell r="X773">
            <v>24702</v>
          </cell>
        </row>
        <row r="774">
          <cell r="H774" t="str">
            <v>BA1390</v>
          </cell>
          <cell r="I774" t="str">
            <v>INPUTAOIC04</v>
          </cell>
          <cell r="J774" t="str">
            <v>INPUTB.2.o</v>
          </cell>
          <cell r="K774" t="str">
            <v>INPUTBA1390</v>
          </cell>
          <cell r="L774" t="str">
            <v>INPUT</v>
          </cell>
          <cell r="M774" t="str">
            <v>ASLC14</v>
          </cell>
          <cell r="N774" t="str">
            <v>ASLC14</v>
          </cell>
          <cell r="O774" t="str">
            <v>AOIC04</v>
          </cell>
          <cell r="P774" t="str">
            <v>B.2.o</v>
          </cell>
          <cell r="Q774" t="str">
            <v>(Consulenze sanitarie da terzi (Assi))</v>
          </cell>
          <cell r="R774" t="str">
            <v>COLL</v>
          </cell>
          <cell r="S774" t="str">
            <v>ASLC14_40</v>
          </cell>
          <cell r="T774" t="str">
            <v>COLL</v>
          </cell>
          <cell r="U774" t="str">
            <v>AOIC04_40</v>
          </cell>
          <cell r="V774">
            <v>0</v>
          </cell>
          <cell r="W774">
            <v>0</v>
          </cell>
          <cell r="X774">
            <v>0</v>
          </cell>
        </row>
        <row r="775">
          <cell r="H775" t="str">
            <v>BA1400</v>
          </cell>
          <cell r="I775" t="str">
            <v>INPUT</v>
          </cell>
          <cell r="J775" t="str">
            <v>INPUTB.2.o</v>
          </cell>
          <cell r="K775" t="str">
            <v>INPUTBA1400</v>
          </cell>
          <cell r="L775" t="str">
            <v>INPUT</v>
          </cell>
          <cell r="M775" t="str">
            <v>ASLC14</v>
          </cell>
          <cell r="N775" t="str">
            <v>ASLC14</v>
          </cell>
          <cell r="P775" t="str">
            <v>B.2.o</v>
          </cell>
          <cell r="Q775" t="str">
            <v>(Consulenze socio-sanitarie da terzi)</v>
          </cell>
          <cell r="V775">
            <v>0</v>
          </cell>
          <cell r="W775">
            <v>0</v>
          </cell>
          <cell r="X775">
            <v>0</v>
          </cell>
        </row>
        <row r="776">
          <cell r="H776" t="str">
            <v>BA1400</v>
          </cell>
          <cell r="I776" t="str">
            <v>INPUT</v>
          </cell>
          <cell r="J776" t="str">
            <v>INPUTB.2.o</v>
          </cell>
          <cell r="K776" t="str">
            <v>INPUTBA1400</v>
          </cell>
          <cell r="L776" t="str">
            <v>INPUT</v>
          </cell>
          <cell r="P776" t="str">
            <v>B.2.o</v>
          </cell>
          <cell r="Q776" t="str">
            <v>(Consulenze scientifiche da terzi)</v>
          </cell>
          <cell r="V776">
            <v>0</v>
          </cell>
          <cell r="W776">
            <v>0</v>
          </cell>
          <cell r="X776">
            <v>0</v>
          </cell>
        </row>
        <row r="777">
          <cell r="H777" t="str">
            <v>BA1410</v>
          </cell>
          <cell r="I777" t="str">
            <v>INPUTAOIC04</v>
          </cell>
          <cell r="J777" t="str">
            <v>INPUTB.2.o</v>
          </cell>
          <cell r="K777" t="str">
            <v>INPUTBA1410</v>
          </cell>
          <cell r="L777" t="str">
            <v>INPUT</v>
          </cell>
          <cell r="M777" t="str">
            <v>ASLC14</v>
          </cell>
          <cell r="N777" t="str">
            <v>ASLC14</v>
          </cell>
          <cell r="O777" t="str">
            <v>AOIC04</v>
          </cell>
          <cell r="P777" t="str">
            <v>B.2.o</v>
          </cell>
          <cell r="Q777" t="str">
            <v>(Collaborazioni coordinate e continuative - area sanitaria)</v>
          </cell>
          <cell r="R777" t="str">
            <v>COLL</v>
          </cell>
          <cell r="S777" t="str">
            <v>ASLC14_40</v>
          </cell>
          <cell r="T777" t="str">
            <v>COLL</v>
          </cell>
          <cell r="U777" t="str">
            <v>AOIC04_40</v>
          </cell>
          <cell r="V777">
            <v>42803</v>
          </cell>
          <cell r="W777">
            <v>0</v>
          </cell>
          <cell r="X777">
            <v>0</v>
          </cell>
        </row>
        <row r="778">
          <cell r="H778" t="str">
            <v>BA1410</v>
          </cell>
          <cell r="I778" t="str">
            <v>INPUT</v>
          </cell>
          <cell r="J778" t="str">
            <v>INPUTB.2.o</v>
          </cell>
          <cell r="K778" t="str">
            <v>INPUTBA1410</v>
          </cell>
          <cell r="L778" t="str">
            <v>INPUT</v>
          </cell>
          <cell r="M778" t="str">
            <v>ASLC14</v>
          </cell>
          <cell r="N778" t="str">
            <v>ASLC14</v>
          </cell>
          <cell r="P778" t="str">
            <v>B.2.o</v>
          </cell>
          <cell r="Q778" t="str">
            <v>(Collaborazioni coordinate e continuative - area territorio)</v>
          </cell>
          <cell r="V778">
            <v>0</v>
          </cell>
          <cell r="W778">
            <v>0</v>
          </cell>
          <cell r="X778">
            <v>0</v>
          </cell>
        </row>
        <row r="779">
          <cell r="H779" t="str">
            <v>BA1410</v>
          </cell>
          <cell r="I779" t="str">
            <v>INPUT</v>
          </cell>
          <cell r="J779" t="str">
            <v>INPUTB.2.o</v>
          </cell>
          <cell r="K779" t="str">
            <v>INPUTBA1410</v>
          </cell>
          <cell r="L779" t="str">
            <v>INPUT</v>
          </cell>
          <cell r="P779" t="str">
            <v>B.2.o</v>
          </cell>
          <cell r="Q779" t="str">
            <v>(Collaborazioni coordinate e continuative - area ricerca)</v>
          </cell>
          <cell r="V779">
            <v>0</v>
          </cell>
          <cell r="W779">
            <v>0</v>
          </cell>
          <cell r="X779">
            <v>0</v>
          </cell>
        </row>
        <row r="780">
          <cell r="H780" t="str">
            <v/>
          </cell>
          <cell r="I780" t="str">
            <v>INPUT</v>
          </cell>
          <cell r="J780" t="str">
            <v>INPUTB.2.o</v>
          </cell>
          <cell r="K780" t="str">
            <v>INPUT</v>
          </cell>
          <cell r="L780" t="str">
            <v>INPUT</v>
          </cell>
          <cell r="P780" t="str">
            <v>B.2.o</v>
          </cell>
          <cell r="Q780" t="str">
            <v>(Collaborazioni coordinate e continuative - area sociale)</v>
          </cell>
          <cell r="V780">
            <v>0</v>
          </cell>
          <cell r="W780">
            <v>0</v>
          </cell>
          <cell r="X780">
            <v>0</v>
          </cell>
        </row>
        <row r="781">
          <cell r="H781" t="str">
            <v>BA1420</v>
          </cell>
          <cell r="I781" t="str">
            <v>INPUTAOIC06</v>
          </cell>
          <cell r="J781" t="str">
            <v>INPUTB.2.o</v>
          </cell>
          <cell r="K781" t="str">
            <v>INPUTBA1420</v>
          </cell>
          <cell r="L781" t="str">
            <v>INPUT</v>
          </cell>
          <cell r="M781" t="str">
            <v>ASLC15</v>
          </cell>
          <cell r="N781" t="str">
            <v>ASLC15</v>
          </cell>
          <cell r="O781" t="str">
            <v>AOIC06</v>
          </cell>
          <cell r="P781" t="str">
            <v>B.2.o</v>
          </cell>
          <cell r="Q781" t="str">
            <v>(Indennità a personale universitario - area sanitaria)</v>
          </cell>
          <cell r="V781">
            <v>802479</v>
          </cell>
          <cell r="W781">
            <v>802479</v>
          </cell>
          <cell r="X781">
            <v>200620</v>
          </cell>
        </row>
        <row r="782">
          <cell r="H782" t="str">
            <v>BA1430</v>
          </cell>
          <cell r="I782" t="str">
            <v>INPUTAOIC04</v>
          </cell>
          <cell r="J782" t="str">
            <v>INPUTB.2.o</v>
          </cell>
          <cell r="K782" t="str">
            <v>INPUTBA1430</v>
          </cell>
          <cell r="L782" t="str">
            <v>INPUT</v>
          </cell>
          <cell r="M782" t="str">
            <v>ASLC14</v>
          </cell>
          <cell r="N782" t="str">
            <v>ASLC14</v>
          </cell>
          <cell r="O782" t="str">
            <v>AOIC04</v>
          </cell>
          <cell r="P782" t="str">
            <v>B.2.o</v>
          </cell>
          <cell r="Q782" t="str">
            <v>(Prestazioni lavoro interinale (sanitario) - da terzi)</v>
          </cell>
          <cell r="R782" t="str">
            <v>COLL</v>
          </cell>
          <cell r="S782" t="str">
            <v>ASLC14_40</v>
          </cell>
          <cell r="T782" t="str">
            <v>COLL</v>
          </cell>
          <cell r="U782" t="str">
            <v>AOIC04_40</v>
          </cell>
          <cell r="V782">
            <v>0</v>
          </cell>
          <cell r="W782">
            <v>0</v>
          </cell>
          <cell r="X782">
            <v>0</v>
          </cell>
        </row>
        <row r="783">
          <cell r="H783" t="str">
            <v>BA1430</v>
          </cell>
          <cell r="I783" t="str">
            <v>INPUTAOIC04</v>
          </cell>
          <cell r="J783" t="str">
            <v>INPUTB.2.o</v>
          </cell>
          <cell r="K783" t="str">
            <v>INPUTBA1430</v>
          </cell>
          <cell r="L783" t="str">
            <v>INPUT</v>
          </cell>
          <cell r="M783" t="str">
            <v>ASLC14</v>
          </cell>
          <cell r="N783" t="str">
            <v>ASLC14</v>
          </cell>
          <cell r="O783" t="str">
            <v>AOIC04</v>
          </cell>
          <cell r="P783" t="str">
            <v>B.2.o</v>
          </cell>
          <cell r="Q783" t="str">
            <v>(Prestazioni lavoro interinale (assi) - da terzi)</v>
          </cell>
          <cell r="V783">
            <v>0</v>
          </cell>
          <cell r="W783">
            <v>0</v>
          </cell>
          <cell r="X783">
            <v>0</v>
          </cell>
        </row>
        <row r="784">
          <cell r="H784" t="str">
            <v/>
          </cell>
          <cell r="I784" t="str">
            <v>INPUT</v>
          </cell>
          <cell r="J784" t="str">
            <v>INPUTB.2.o</v>
          </cell>
          <cell r="K784" t="str">
            <v>INPUT</v>
          </cell>
          <cell r="L784" t="str">
            <v>INPUT</v>
          </cell>
          <cell r="P784" t="str">
            <v>B.2.o</v>
          </cell>
          <cell r="Q784" t="str">
            <v>(Prestazioni lavoro interinale (sociale) - da terzi)</v>
          </cell>
          <cell r="V784">
            <v>0</v>
          </cell>
          <cell r="W784">
            <v>0</v>
          </cell>
          <cell r="X784">
            <v>0</v>
          </cell>
        </row>
        <row r="785">
          <cell r="H785" t="str">
            <v>BA1430</v>
          </cell>
          <cell r="I785" t="str">
            <v>INPUT</v>
          </cell>
          <cell r="J785" t="str">
            <v>INPUTB.2.o</v>
          </cell>
          <cell r="K785" t="str">
            <v>INPUTBA1430</v>
          </cell>
          <cell r="L785" t="str">
            <v>INPUT</v>
          </cell>
          <cell r="P785" t="str">
            <v>B.2.o</v>
          </cell>
          <cell r="Q785" t="str">
            <v>(Prestazioni lavoro interinale (ricerca) da terzi)</v>
          </cell>
          <cell r="V785">
            <v>0</v>
          </cell>
          <cell r="W785">
            <v>0</v>
          </cell>
          <cell r="X785">
            <v>0</v>
          </cell>
        </row>
        <row r="786">
          <cell r="H786" t="str">
            <v>BA1440</v>
          </cell>
          <cell r="I786" t="str">
            <v>INPUTAOIC04</v>
          </cell>
          <cell r="J786" t="str">
            <v>INPUTB.2.o</v>
          </cell>
          <cell r="K786" t="str">
            <v>INPUTBA1440</v>
          </cell>
          <cell r="L786" t="str">
            <v>INPUT</v>
          </cell>
          <cell r="M786" t="str">
            <v>ASLC14</v>
          </cell>
          <cell r="N786" t="str">
            <v>ASLC14</v>
          </cell>
          <cell r="O786" t="str">
            <v>AOIC04</v>
          </cell>
          <cell r="P786" t="str">
            <v>B.2.o</v>
          </cell>
          <cell r="Q786" t="str">
            <v>(Prestazioni occasionali e altre prestazioni di lavoro sanitarie da terzi)</v>
          </cell>
          <cell r="R786" t="str">
            <v>COLL</v>
          </cell>
          <cell r="S786" t="str">
            <v>ASLC14_40</v>
          </cell>
          <cell r="T786" t="str">
            <v>COLL</v>
          </cell>
          <cell r="U786" t="str">
            <v>AOIC04_40</v>
          </cell>
          <cell r="V786">
            <v>1036207</v>
          </cell>
          <cell r="W786">
            <v>675846</v>
          </cell>
          <cell r="X786">
            <v>168962</v>
          </cell>
        </row>
        <row r="787">
          <cell r="H787" t="str">
            <v>BA1440</v>
          </cell>
          <cell r="I787" t="str">
            <v>INPUTAOIC04</v>
          </cell>
          <cell r="J787" t="str">
            <v>INPUTB.2.o</v>
          </cell>
          <cell r="K787" t="str">
            <v>INPUTBA1440</v>
          </cell>
          <cell r="L787" t="str">
            <v>INPUT</v>
          </cell>
          <cell r="M787" t="str">
            <v>ASLC14</v>
          </cell>
          <cell r="N787" t="str">
            <v>ASLC14</v>
          </cell>
          <cell r="O787" t="str">
            <v>AOIC04</v>
          </cell>
          <cell r="P787" t="str">
            <v>B.2.o</v>
          </cell>
          <cell r="Q787" t="str">
            <v>(Prestazioni occasionali e altre prestazioni di lavoro socio sanitarie da terzi)</v>
          </cell>
          <cell r="T787" t="str">
            <v>COLL</v>
          </cell>
          <cell r="U787" t="str">
            <v>AOIC04_40</v>
          </cell>
          <cell r="V787">
            <v>0</v>
          </cell>
          <cell r="W787">
            <v>0</v>
          </cell>
          <cell r="X787">
            <v>0</v>
          </cell>
        </row>
        <row r="788">
          <cell r="H788" t="str">
            <v/>
          </cell>
          <cell r="I788" t="str">
            <v>INPUT</v>
          </cell>
          <cell r="J788" t="str">
            <v>INPUTB.2.o</v>
          </cell>
          <cell r="K788" t="str">
            <v>INPUT</v>
          </cell>
          <cell r="L788" t="str">
            <v>INPUT</v>
          </cell>
          <cell r="P788" t="str">
            <v>B.2.o</v>
          </cell>
          <cell r="Q788" t="str">
            <v>(Prestazioni occasionali e altre prestazioni di lavoro sociali da terzi)</v>
          </cell>
          <cell r="V788">
            <v>0</v>
          </cell>
          <cell r="W788">
            <v>0</v>
          </cell>
          <cell r="X788">
            <v>0</v>
          </cell>
        </row>
        <row r="789">
          <cell r="H789" t="str">
            <v>BA1440</v>
          </cell>
          <cell r="I789" t="str">
            <v>INPUT</v>
          </cell>
          <cell r="J789" t="str">
            <v>INPUTB.2.o</v>
          </cell>
          <cell r="K789" t="str">
            <v>INPUTBA1440</v>
          </cell>
          <cell r="L789" t="str">
            <v>INPUT</v>
          </cell>
          <cell r="P789" t="str">
            <v>B.2.o</v>
          </cell>
          <cell r="Q789" t="str">
            <v>(Prestazioni occasionali e altre prestazioni di lavoro scientifiche da terzi)</v>
          </cell>
          <cell r="V789">
            <v>0</v>
          </cell>
          <cell r="W789">
            <v>0</v>
          </cell>
          <cell r="X789">
            <v>0</v>
          </cell>
        </row>
        <row r="790">
          <cell r="H790" t="str">
            <v>BA1460</v>
          </cell>
          <cell r="I790" t="str">
            <v>INPUTAOIC04</v>
          </cell>
          <cell r="J790" t="str">
            <v>INPUTB.2.o</v>
          </cell>
          <cell r="K790" t="str">
            <v>INPUTBA1460</v>
          </cell>
          <cell r="L790" t="str">
            <v>INPUT</v>
          </cell>
          <cell r="M790" t="str">
            <v>ASLC14</v>
          </cell>
          <cell r="N790" t="str">
            <v>ASLC14</v>
          </cell>
          <cell r="O790" t="str">
            <v>AOIC04</v>
          </cell>
          <cell r="P790" t="str">
            <v>B.2.o</v>
          </cell>
          <cell r="Q790" t="str">
            <v>(Rimborso degli oneri stipendiali del personale sanitario che presta servizio in azienda in posizione di comando in ATS/ASST/Fondazioni della Regione)</v>
          </cell>
          <cell r="R790" t="str">
            <v>COLL</v>
          </cell>
          <cell r="S790" t="str">
            <v>ASLC14_50</v>
          </cell>
          <cell r="T790" t="str">
            <v>COLL</v>
          </cell>
          <cell r="U790" t="str">
            <v>AOIC04_50</v>
          </cell>
          <cell r="V790">
            <v>0</v>
          </cell>
          <cell r="W790">
            <v>0</v>
          </cell>
          <cell r="X790">
            <v>0</v>
          </cell>
        </row>
        <row r="791">
          <cell r="H791" t="str">
            <v>BA1470</v>
          </cell>
          <cell r="I791" t="str">
            <v>INPUTAOIC04</v>
          </cell>
          <cell r="J791" t="str">
            <v>INPUTB.2.o</v>
          </cell>
          <cell r="K791" t="str">
            <v>INPUTBA1470</v>
          </cell>
          <cell r="L791" t="str">
            <v>INPUT</v>
          </cell>
          <cell r="M791" t="str">
            <v>ASLC14</v>
          </cell>
          <cell r="N791" t="str">
            <v>ASLC14</v>
          </cell>
          <cell r="O791" t="str">
            <v>AOIC04</v>
          </cell>
          <cell r="P791" t="str">
            <v>B.2.o</v>
          </cell>
          <cell r="Q791" t="str">
            <v>(Rimborso degli oneri stipendiali del personale sanitario che presta servizio in azienda in posizione di comando in altri Enti pubblici e Università)</v>
          </cell>
          <cell r="R791" t="str">
            <v>COLL</v>
          </cell>
          <cell r="S791" t="str">
            <v>ASLC14_50</v>
          </cell>
          <cell r="T791" t="str">
            <v>COLL</v>
          </cell>
          <cell r="U791" t="str">
            <v>AOIC04_50</v>
          </cell>
          <cell r="V791">
            <v>0</v>
          </cell>
          <cell r="W791">
            <v>0</v>
          </cell>
          <cell r="X791">
            <v>0</v>
          </cell>
        </row>
        <row r="792">
          <cell r="H792" t="str">
            <v>BA1470</v>
          </cell>
          <cell r="I792" t="str">
            <v>INPUTAOIC04</v>
          </cell>
          <cell r="J792" t="str">
            <v>INPUTB.2.o</v>
          </cell>
          <cell r="K792" t="str">
            <v>INPUTBA1470</v>
          </cell>
          <cell r="L792" t="str">
            <v>INPUT</v>
          </cell>
          <cell r="M792" t="str">
            <v>ASLC14</v>
          </cell>
          <cell r="N792" t="str">
            <v>ASLC14</v>
          </cell>
          <cell r="O792" t="str">
            <v>AOIC04</v>
          </cell>
          <cell r="P792" t="str">
            <v>B.2.o</v>
          </cell>
          <cell r="Q792" t="str">
            <v>(Rimborso degli oneri stipendiali del personale sanitario che presta servizio in azienda in posizione di comando dalla Regione Lombardia)</v>
          </cell>
          <cell r="R792" t="str">
            <v>COLL</v>
          </cell>
          <cell r="S792" t="str">
            <v>ASLC14_50</v>
          </cell>
          <cell r="T792" t="str">
            <v>COLL</v>
          </cell>
          <cell r="U792" t="str">
            <v>AOIC04_50</v>
          </cell>
          <cell r="V792">
            <v>0</v>
          </cell>
          <cell r="W792">
            <v>0</v>
          </cell>
          <cell r="X792">
            <v>0</v>
          </cell>
        </row>
        <row r="793">
          <cell r="H793" t="str">
            <v>BA1480</v>
          </cell>
          <cell r="I793" t="str">
            <v>INPUTAOIC04</v>
          </cell>
          <cell r="J793" t="str">
            <v>INPUTB.2.o</v>
          </cell>
          <cell r="K793" t="str">
            <v>INPUTBA1480</v>
          </cell>
          <cell r="L793" t="str">
            <v>INPUT</v>
          </cell>
          <cell r="M793" t="str">
            <v>ASLC14</v>
          </cell>
          <cell r="N793" t="str">
            <v>ASLC14</v>
          </cell>
          <cell r="O793" t="str">
            <v>AOIC04</v>
          </cell>
          <cell r="P793" t="str">
            <v>B.2.o</v>
          </cell>
          <cell r="Q793" t="str">
            <v>(Rimborso degli oneri stipendiali del personale sanitario che presta servizio in azienda in posizione di comando da Aziende di altre Regioni)</v>
          </cell>
          <cell r="R793" t="str">
            <v>COLL</v>
          </cell>
          <cell r="S793" t="str">
            <v>ASLC14_50</v>
          </cell>
          <cell r="T793" t="str">
            <v>COLL</v>
          </cell>
          <cell r="U793" t="str">
            <v>AOIC04_50</v>
          </cell>
          <cell r="V793">
            <v>0</v>
          </cell>
          <cell r="W793">
            <v>0</v>
          </cell>
          <cell r="X793">
            <v>0</v>
          </cell>
        </row>
        <row r="794">
          <cell r="H794" t="str">
            <v>BA1390</v>
          </cell>
          <cell r="I794" t="str">
            <v>INPUTREG</v>
          </cell>
          <cell r="J794" t="str">
            <v>INPUTB.2.o</v>
          </cell>
          <cell r="K794" t="str">
            <v>INPUTBA1390</v>
          </cell>
          <cell r="L794" t="str">
            <v>INPUTREG</v>
          </cell>
          <cell r="P794" t="str">
            <v>B.2.o</v>
          </cell>
          <cell r="Q794" t="str">
            <v>(REGIONE: Spese dirette regionali - Consulenze, collaborazioni, altro sanitarie)</v>
          </cell>
          <cell r="V794">
            <v>0</v>
          </cell>
          <cell r="W794">
            <v>0</v>
          </cell>
          <cell r="X794">
            <v>0</v>
          </cell>
        </row>
        <row r="795">
          <cell r="H795" t="str">
            <v/>
          </cell>
          <cell r="I795" t="str">
            <v>TOTALE</v>
          </cell>
          <cell r="J795" t="str">
            <v>TOTAL</v>
          </cell>
          <cell r="K795" t="str">
            <v>TOTAL</v>
          </cell>
          <cell r="L795" t="str">
            <v>TOTALE</v>
          </cell>
          <cell r="Q795" t="str">
            <v>(B.2.A.15) Altri servizi sanitari e sociosanitari a rilevanza sanitaria - Totale)</v>
          </cell>
          <cell r="V795">
            <v>1888887</v>
          </cell>
          <cell r="W795">
            <v>1888887</v>
          </cell>
          <cell r="X795">
            <v>472222</v>
          </cell>
        </row>
        <row r="796">
          <cell r="H796" t="str">
            <v>BA1500</v>
          </cell>
          <cell r="I796" t="str">
            <v>INPUTAOIC04</v>
          </cell>
          <cell r="J796" t="str">
            <v>INPUTB.2.p</v>
          </cell>
          <cell r="K796" t="str">
            <v>INPUTBA1500</v>
          </cell>
          <cell r="L796" t="str">
            <v>INPUT</v>
          </cell>
          <cell r="M796" t="str">
            <v>ASLC19</v>
          </cell>
          <cell r="N796" t="str">
            <v>ASLC19</v>
          </cell>
          <cell r="O796" t="str">
            <v>AOIC04</v>
          </cell>
          <cell r="P796" t="str">
            <v>B.2.p</v>
          </cell>
          <cell r="Q796" t="str">
            <v>(Altre prestazioni per servizi sanitari da ATS/ASST/Fondazioni della Regione)</v>
          </cell>
          <cell r="T796" t="str">
            <v>AB&amp;S</v>
          </cell>
          <cell r="U796" t="str">
            <v>AOIC04_80</v>
          </cell>
          <cell r="V796">
            <v>477424</v>
          </cell>
          <cell r="W796">
            <v>477424</v>
          </cell>
          <cell r="X796">
            <v>119356</v>
          </cell>
        </row>
        <row r="797">
          <cell r="H797" t="str">
            <v>BA1500</v>
          </cell>
          <cell r="I797" t="str">
            <v>INPUTAOIC04</v>
          </cell>
          <cell r="J797" t="str">
            <v>INPUTB.2.p</v>
          </cell>
          <cell r="K797" t="str">
            <v>INPUTBA1500</v>
          </cell>
          <cell r="L797" t="str">
            <v>INPUT</v>
          </cell>
          <cell r="M797" t="str">
            <v>ASSIC01</v>
          </cell>
          <cell r="N797" t="str">
            <v>ASSIC01</v>
          </cell>
          <cell r="O797" t="str">
            <v>AOIC04</v>
          </cell>
          <cell r="P797" t="str">
            <v>B.2.p</v>
          </cell>
          <cell r="Q797" t="str">
            <v>(Altre prestazioni per servizi socio sanitari da ATS/ASST/Fondazioni della Regione)</v>
          </cell>
          <cell r="T797" t="str">
            <v>AB&amp;S</v>
          </cell>
          <cell r="U797" t="str">
            <v>AOIC04_80</v>
          </cell>
          <cell r="V797">
            <v>0</v>
          </cell>
          <cell r="W797">
            <v>0</v>
          </cell>
          <cell r="X797">
            <v>0</v>
          </cell>
        </row>
        <row r="798">
          <cell r="H798" t="str">
            <v>BA1530</v>
          </cell>
          <cell r="I798" t="str">
            <v>INPUTAOIC04</v>
          </cell>
          <cell r="J798" t="str">
            <v>INPUTB.2.p</v>
          </cell>
          <cell r="K798" t="str">
            <v>INPUTBA1530</v>
          </cell>
          <cell r="L798" t="str">
            <v>INPUT</v>
          </cell>
          <cell r="M798" t="str">
            <v>ASLC19</v>
          </cell>
          <cell r="N798" t="str">
            <v>ASLC19</v>
          </cell>
          <cell r="O798" t="str">
            <v>AOIC04</v>
          </cell>
          <cell r="P798" t="str">
            <v>B.2.p</v>
          </cell>
          <cell r="Q798" t="str">
            <v>(Altre prestazioni per servizi socio sanitari da terzi (Assi))</v>
          </cell>
          <cell r="T798" t="str">
            <v>AB&amp;S</v>
          </cell>
          <cell r="U798" t="str">
            <v>AOIC04_80</v>
          </cell>
          <cell r="V798">
            <v>0</v>
          </cell>
          <cell r="W798">
            <v>0</v>
          </cell>
          <cell r="X798">
            <v>0</v>
          </cell>
        </row>
        <row r="799">
          <cell r="H799" t="str">
            <v>BA1530</v>
          </cell>
          <cell r="I799" t="str">
            <v>INPUTAOIC04</v>
          </cell>
          <cell r="J799" t="str">
            <v>INPUTB.2.p</v>
          </cell>
          <cell r="K799" t="str">
            <v>INPUTBA1530</v>
          </cell>
          <cell r="L799" t="str">
            <v>INPUT</v>
          </cell>
          <cell r="M799" t="str">
            <v>ASLC19</v>
          </cell>
          <cell r="N799" t="str">
            <v>ASLC19</v>
          </cell>
          <cell r="O799" t="str">
            <v>AOIC04</v>
          </cell>
          <cell r="P799" t="str">
            <v>B.2.p</v>
          </cell>
          <cell r="Q799" t="str">
            <v>(Acquisto di servizi di ossigenoterapia domiciliare)</v>
          </cell>
          <cell r="T799" t="str">
            <v>AB&amp;S</v>
          </cell>
          <cell r="U799" t="str">
            <v>AOIC04_80</v>
          </cell>
          <cell r="V799">
            <v>0</v>
          </cell>
          <cell r="W799">
            <v>0</v>
          </cell>
          <cell r="X799">
            <v>0</v>
          </cell>
        </row>
        <row r="800">
          <cell r="H800" t="str">
            <v>BA1510</v>
          </cell>
          <cell r="I800" t="str">
            <v>INPUTAOIC04</v>
          </cell>
          <cell r="J800" t="str">
            <v>INPUTB.2.p</v>
          </cell>
          <cell r="K800" t="str">
            <v>INPUTBA1510</v>
          </cell>
          <cell r="L800" t="str">
            <v>INPUT</v>
          </cell>
          <cell r="M800" t="str">
            <v>ASLC19</v>
          </cell>
          <cell r="N800" t="str">
            <v>ASLC19</v>
          </cell>
          <cell r="O800" t="str">
            <v>AOIC04</v>
          </cell>
          <cell r="P800" t="str">
            <v>B.2.p</v>
          </cell>
          <cell r="Q800" t="str">
            <v>(Altre prestazioni per servizi sanitari da pubblico)</v>
          </cell>
          <cell r="T800" t="str">
            <v>AB&amp;S</v>
          </cell>
          <cell r="U800" t="str">
            <v>AOIC04_90</v>
          </cell>
          <cell r="V800">
            <v>286666</v>
          </cell>
          <cell r="W800">
            <v>416466</v>
          </cell>
          <cell r="X800">
            <v>104117</v>
          </cell>
        </row>
        <row r="801">
          <cell r="H801" t="str">
            <v>BA1500</v>
          </cell>
          <cell r="I801" t="str">
            <v>INPUTAOIC04</v>
          </cell>
          <cell r="J801" t="str">
            <v>INPUTB.2.p</v>
          </cell>
          <cell r="K801" t="str">
            <v>INPUTBA1500</v>
          </cell>
          <cell r="L801" t="str">
            <v>INPUT</v>
          </cell>
          <cell r="M801" t="str">
            <v>ASLC19</v>
          </cell>
          <cell r="N801" t="str">
            <v>ASLC19</v>
          </cell>
          <cell r="O801" t="str">
            <v>AOIC04</v>
          </cell>
          <cell r="P801" t="str">
            <v>B.2.p</v>
          </cell>
          <cell r="Q801" t="str">
            <v>(Costi per tamponi v/ATS/ASST/IRCCS)</v>
          </cell>
          <cell r="T801" t="str">
            <v>AB&amp;S</v>
          </cell>
          <cell r="U801" t="str">
            <v>AOIC04_90</v>
          </cell>
          <cell r="V801">
            <v>129800</v>
          </cell>
          <cell r="W801">
            <v>0</v>
          </cell>
          <cell r="X801">
            <v>0</v>
          </cell>
        </row>
        <row r="802">
          <cell r="H802" t="str">
            <v>BA1500</v>
          </cell>
          <cell r="I802" t="str">
            <v>INPUTAOIC04</v>
          </cell>
          <cell r="J802" t="str">
            <v>INPUTB.2.p</v>
          </cell>
          <cell r="K802" t="str">
            <v>INPUTBA1500</v>
          </cell>
          <cell r="L802" t="str">
            <v>INPUT</v>
          </cell>
          <cell r="M802" t="str">
            <v>ASLC19</v>
          </cell>
          <cell r="N802" t="str">
            <v>ASLC19</v>
          </cell>
          <cell r="O802" t="str">
            <v>AOIC04</v>
          </cell>
          <cell r="P802" t="str">
            <v>B.2.p</v>
          </cell>
          <cell r="Q802" t="str">
            <v>(Costi per vaccinazioni v/ASST/IRCCS del territorio)</v>
          </cell>
          <cell r="T802" t="str">
            <v>AB&amp;S</v>
          </cell>
          <cell r="U802" t="str">
            <v>AOIC04_90</v>
          </cell>
          <cell r="V802">
            <v>0</v>
          </cell>
          <cell r="W802">
            <v>0</v>
          </cell>
          <cell r="X802">
            <v>0</v>
          </cell>
        </row>
        <row r="803">
          <cell r="H803" t="str">
            <v>BA1500</v>
          </cell>
          <cell r="I803" t="str">
            <v>INPUTAOIC04</v>
          </cell>
          <cell r="J803" t="str">
            <v>INPUTB.2.p</v>
          </cell>
          <cell r="K803" t="str">
            <v>INPUTBA1500</v>
          </cell>
          <cell r="L803" t="str">
            <v>INPUT</v>
          </cell>
          <cell r="M803" t="str">
            <v>ASLC19</v>
          </cell>
          <cell r="N803" t="str">
            <v>ASLC19</v>
          </cell>
          <cell r="O803" t="str">
            <v>AOIC04</v>
          </cell>
          <cell r="P803" t="str">
            <v>B.2.p</v>
          </cell>
          <cell r="Q803" t="str">
            <v>Altre prestazioni per Nuove Reti Sanitarie da ATS/ASST/Fondazioni della Regione</v>
          </cell>
          <cell r="T803" t="str">
            <v>AB&amp;S</v>
          </cell>
          <cell r="U803" t="str">
            <v>AOIC04_90</v>
          </cell>
          <cell r="V803">
            <v>0</v>
          </cell>
          <cell r="W803">
            <v>0</v>
          </cell>
          <cell r="X803">
            <v>0</v>
          </cell>
        </row>
        <row r="804">
          <cell r="H804" t="str">
            <v>BA1500</v>
          </cell>
          <cell r="I804" t="str">
            <v>INPUTAOIC04</v>
          </cell>
          <cell r="J804" t="str">
            <v>INPUTB.2.p</v>
          </cell>
          <cell r="K804" t="str">
            <v>INPUTBA1500</v>
          </cell>
          <cell r="L804" t="str">
            <v>INPUT</v>
          </cell>
          <cell r="M804" t="str">
            <v>ASLC19</v>
          </cell>
          <cell r="N804" t="str">
            <v>ASLC19</v>
          </cell>
          <cell r="O804" t="str">
            <v>AOIC04</v>
          </cell>
          <cell r="P804" t="str">
            <v>B.2.p</v>
          </cell>
          <cell r="Q804" t="str">
            <v>Altre prestazioni per subacuti da ATS/ASST/Fondazioni della Regione</v>
          </cell>
          <cell r="T804" t="str">
            <v>AB&amp;S</v>
          </cell>
          <cell r="U804" t="str">
            <v>AOIC04_90</v>
          </cell>
          <cell r="V804">
            <v>0</v>
          </cell>
          <cell r="W804">
            <v>0</v>
          </cell>
          <cell r="X804">
            <v>0</v>
          </cell>
        </row>
        <row r="805">
          <cell r="H805" t="str">
            <v>BA1510</v>
          </cell>
          <cell r="I805" t="str">
            <v>INPUTAOIC04</v>
          </cell>
          <cell r="J805" t="str">
            <v>INPUTB.2.p</v>
          </cell>
          <cell r="K805" t="str">
            <v>INPUTBA1510</v>
          </cell>
          <cell r="L805" t="str">
            <v>INPUT</v>
          </cell>
          <cell r="M805" t="str">
            <v>ASSIC01</v>
          </cell>
          <cell r="N805" t="str">
            <v>ASSIC01</v>
          </cell>
          <cell r="O805" t="str">
            <v>AOIC04</v>
          </cell>
          <cell r="P805" t="str">
            <v>B.2.p</v>
          </cell>
          <cell r="Q805" t="str">
            <v>(Altre prestazioni per servizi socio sanitari da pubblico)</v>
          </cell>
          <cell r="T805" t="str">
            <v>AB&amp;S</v>
          </cell>
          <cell r="U805" t="str">
            <v>AOIC04_90</v>
          </cell>
          <cell r="V805">
            <v>0</v>
          </cell>
          <cell r="W805">
            <v>0</v>
          </cell>
          <cell r="X805">
            <v>0</v>
          </cell>
        </row>
        <row r="806">
          <cell r="H806" t="str">
            <v>BA1510</v>
          </cell>
          <cell r="I806" t="str">
            <v>INPUTAOIC04</v>
          </cell>
          <cell r="J806" t="str">
            <v>INPUTB.2.p</v>
          </cell>
          <cell r="K806" t="str">
            <v>INPUTBA1510</v>
          </cell>
          <cell r="L806" t="str">
            <v>INPUT</v>
          </cell>
          <cell r="M806" t="str">
            <v>ASLC19</v>
          </cell>
          <cell r="N806" t="str">
            <v>ASLC19</v>
          </cell>
          <cell r="O806" t="str">
            <v>AOIC04</v>
          </cell>
          <cell r="P806" t="str">
            <v>B.2.p</v>
          </cell>
          <cell r="Q806" t="str">
            <v>(Servizi sanitari appaltati o in "service" da pubblico)</v>
          </cell>
          <cell r="T806" t="str">
            <v>AB&amp;S</v>
          </cell>
          <cell r="U806" t="str">
            <v>AOIC04_90</v>
          </cell>
          <cell r="V806">
            <v>0</v>
          </cell>
          <cell r="W806">
            <v>0</v>
          </cell>
          <cell r="X806">
            <v>0</v>
          </cell>
        </row>
        <row r="807">
          <cell r="H807" t="str">
            <v>BA1520</v>
          </cell>
          <cell r="I807" t="str">
            <v>INPUTAOIC04</v>
          </cell>
          <cell r="J807" t="str">
            <v>INPUTB.2.p</v>
          </cell>
          <cell r="K807" t="str">
            <v>INPUTBA1520</v>
          </cell>
          <cell r="L807" t="str">
            <v>INPUT</v>
          </cell>
          <cell r="M807" t="str">
            <v>ASLC19</v>
          </cell>
          <cell r="N807" t="str">
            <v>ASLC19</v>
          </cell>
          <cell r="O807" t="str">
            <v>AOIC04</v>
          </cell>
          <cell r="P807" t="str">
            <v>B.2.p</v>
          </cell>
          <cell r="Q807" t="str">
            <v>(Altre prestazioni per servizi sanitari da Extraregione)</v>
          </cell>
          <cell r="T807" t="str">
            <v>AB&amp;S</v>
          </cell>
          <cell r="U807" t="str">
            <v>AOIC04_100</v>
          </cell>
          <cell r="V807">
            <v>0</v>
          </cell>
          <cell r="W807">
            <v>0</v>
          </cell>
          <cell r="X807">
            <v>0</v>
          </cell>
        </row>
        <row r="808">
          <cell r="H808" t="str">
            <v>BA1520</v>
          </cell>
          <cell r="I808" t="str">
            <v>INPUTAOIC04</v>
          </cell>
          <cell r="J808" t="str">
            <v>INPUTB.2.p</v>
          </cell>
          <cell r="K808" t="str">
            <v>INPUTBA1520</v>
          </cell>
          <cell r="L808" t="str">
            <v>INPUT</v>
          </cell>
          <cell r="M808" t="str">
            <v>ASLC19</v>
          </cell>
          <cell r="N808" t="str">
            <v>ASLC19</v>
          </cell>
          <cell r="O808" t="str">
            <v>AOIC04</v>
          </cell>
          <cell r="P808" t="str">
            <v>B.2.p</v>
          </cell>
          <cell r="Q808" t="str">
            <v>(Altre prestazioni per servizi socio sanitari Extraregione)</v>
          </cell>
          <cell r="T808" t="str">
            <v>AB&amp;S</v>
          </cell>
          <cell r="U808" t="str">
            <v>AOIC04_100</v>
          </cell>
          <cell r="V808">
            <v>0</v>
          </cell>
          <cell r="W808">
            <v>0</v>
          </cell>
          <cell r="X808">
            <v>0</v>
          </cell>
        </row>
        <row r="809">
          <cell r="H809" t="str">
            <v>BA1530</v>
          </cell>
          <cell r="I809" t="str">
            <v>INPUTAOIC04</v>
          </cell>
          <cell r="J809" t="str">
            <v>INPUTB.2.p</v>
          </cell>
          <cell r="K809" t="str">
            <v>INPUTBA1530</v>
          </cell>
          <cell r="L809" t="str">
            <v>INPUT</v>
          </cell>
          <cell r="M809" t="str">
            <v>ASLC19</v>
          </cell>
          <cell r="N809" t="str">
            <v>ASLC19</v>
          </cell>
          <cell r="O809" t="str">
            <v>AOIC04</v>
          </cell>
          <cell r="P809" t="str">
            <v>B.2.p</v>
          </cell>
          <cell r="Q809" t="str">
            <v>(Altre prestazioni per servizi sanitari da terzi)</v>
          </cell>
          <cell r="T809" t="str">
            <v>AB&amp;S</v>
          </cell>
          <cell r="U809" t="str">
            <v>AOIC04_110</v>
          </cell>
          <cell r="V809">
            <v>994997</v>
          </cell>
          <cell r="W809">
            <v>994997</v>
          </cell>
          <cell r="X809">
            <v>248749</v>
          </cell>
        </row>
        <row r="810">
          <cell r="H810" t="str">
            <v>BA1530</v>
          </cell>
          <cell r="I810" t="str">
            <v>INPUTAOIC04</v>
          </cell>
          <cell r="J810" t="str">
            <v>INPUTB.2.p</v>
          </cell>
          <cell r="K810" t="str">
            <v>INPUTBA1530</v>
          </cell>
          <cell r="L810" t="str">
            <v>INPUT</v>
          </cell>
          <cell r="M810" t="str">
            <v>ASSIC01</v>
          </cell>
          <cell r="N810" t="str">
            <v>ASSIC01</v>
          </cell>
          <cell r="O810" t="str">
            <v>AOIC04</v>
          </cell>
          <cell r="P810" t="str">
            <v>B.2.p</v>
          </cell>
          <cell r="Q810" t="str">
            <v>(Altre prestazioni per servizi socio sanitari da terzi)</v>
          </cell>
          <cell r="T810" t="str">
            <v>AB&amp;S</v>
          </cell>
          <cell r="U810" t="str">
            <v>AOIC04_110</v>
          </cell>
          <cell r="V810">
            <v>0</v>
          </cell>
          <cell r="W810">
            <v>0</v>
          </cell>
          <cell r="X810">
            <v>0</v>
          </cell>
        </row>
        <row r="811">
          <cell r="H811" t="str">
            <v>BA1530</v>
          </cell>
          <cell r="I811" t="str">
            <v>INPUTAOIC04</v>
          </cell>
          <cell r="J811" t="str">
            <v>INPUTB.2.p</v>
          </cell>
          <cell r="K811" t="str">
            <v>INPUTBA1530</v>
          </cell>
          <cell r="L811" t="str">
            <v>INPUT</v>
          </cell>
          <cell r="M811" t="str">
            <v>ASLC19</v>
          </cell>
          <cell r="N811" t="str">
            <v>ASLC19</v>
          </cell>
          <cell r="O811" t="str">
            <v>AOIC04</v>
          </cell>
          <cell r="P811" t="str">
            <v>B.2.p</v>
          </cell>
          <cell r="Q811" t="str">
            <v>(Altre prestazioni per servizi della ricerca da terzi)</v>
          </cell>
          <cell r="T811" t="str">
            <v>AB&amp;S</v>
          </cell>
          <cell r="U811" t="str">
            <v>AOIC04_110</v>
          </cell>
          <cell r="V811">
            <v>0</v>
          </cell>
          <cell r="W811">
            <v>0</v>
          </cell>
          <cell r="X811">
            <v>0</v>
          </cell>
        </row>
        <row r="812">
          <cell r="H812" t="str">
            <v/>
          </cell>
          <cell r="I812" t="str">
            <v>INPUT</v>
          </cell>
          <cell r="J812" t="str">
            <v>INPUTB.2.p</v>
          </cell>
          <cell r="K812" t="str">
            <v>INPUT</v>
          </cell>
          <cell r="L812" t="str">
            <v>INPUT</v>
          </cell>
          <cell r="P812" t="str">
            <v>B.2.p</v>
          </cell>
          <cell r="Q812" t="str">
            <v>(Altre prestazioni per servizi socio assistenziali da terzi)</v>
          </cell>
          <cell r="V812">
            <v>0</v>
          </cell>
          <cell r="W812">
            <v>0</v>
          </cell>
          <cell r="X812">
            <v>0</v>
          </cell>
        </row>
        <row r="813">
          <cell r="H813" t="str">
            <v>BA1530</v>
          </cell>
          <cell r="I813" t="str">
            <v>INPUTAOIC04</v>
          </cell>
          <cell r="J813" t="str">
            <v>INPUTB.2.p</v>
          </cell>
          <cell r="K813" t="str">
            <v>INPUTBA1530</v>
          </cell>
          <cell r="L813" t="str">
            <v>INPUT</v>
          </cell>
          <cell r="M813" t="str">
            <v>ASLC19</v>
          </cell>
          <cell r="N813" t="str">
            <v>ASLC19</v>
          </cell>
          <cell r="O813" t="str">
            <v>AOIC04</v>
          </cell>
          <cell r="P813" t="str">
            <v>B.2.p</v>
          </cell>
          <cell r="Q813" t="str">
            <v>(Servizi sanitari appaltati o in "service" da terzi)</v>
          </cell>
          <cell r="T813" t="str">
            <v>AB&amp;S</v>
          </cell>
          <cell r="U813" t="str">
            <v>AOIC04_120</v>
          </cell>
          <cell r="V813">
            <v>0</v>
          </cell>
          <cell r="W813">
            <v>0</v>
          </cell>
          <cell r="X813">
            <v>0</v>
          </cell>
        </row>
        <row r="814">
          <cell r="H814" t="str">
            <v>BA1530</v>
          </cell>
          <cell r="I814" t="str">
            <v>INPUTAOIC06</v>
          </cell>
          <cell r="J814" t="str">
            <v>INPUTB.2.p</v>
          </cell>
          <cell r="K814" t="str">
            <v>INPUTBA1530</v>
          </cell>
          <cell r="L814" t="str">
            <v>INPUT</v>
          </cell>
          <cell r="M814" t="str">
            <v>ASLC15</v>
          </cell>
          <cell r="N814" t="str">
            <v>ASLC15</v>
          </cell>
          <cell r="O814" t="str">
            <v>AOIC06</v>
          </cell>
          <cell r="P814" t="str">
            <v>B.2.p</v>
          </cell>
          <cell r="Q814" t="str">
            <v>(Assegni di studio scuole infermieri)</v>
          </cell>
          <cell r="V814">
            <v>0</v>
          </cell>
          <cell r="W814">
            <v>0</v>
          </cell>
          <cell r="X814">
            <v>0</v>
          </cell>
        </row>
        <row r="815">
          <cell r="H815" t="str">
            <v/>
          </cell>
          <cell r="I815" t="str">
            <v>INPUTAOIC04</v>
          </cell>
          <cell r="J815" t="str">
            <v>INPUTB.2.q</v>
          </cell>
          <cell r="K815" t="str">
            <v>INPUT</v>
          </cell>
          <cell r="L815" t="str">
            <v>INPUT</v>
          </cell>
          <cell r="M815" t="str">
            <v>ASLC14</v>
          </cell>
          <cell r="N815" t="str">
            <v>ASLC14</v>
          </cell>
          <cell r="O815" t="str">
            <v>AOIC04</v>
          </cell>
          <cell r="P815" t="str">
            <v>B.2.q</v>
          </cell>
          <cell r="Q815" t="str">
            <v>(Costi per differenziale tariffe TUC)</v>
          </cell>
          <cell r="R815" t="str">
            <v>AB&amp;S</v>
          </cell>
          <cell r="S815" t="str">
            <v>ASLC14_32</v>
          </cell>
          <cell r="T815" t="str">
            <v>AB&amp;S</v>
          </cell>
          <cell r="U815" t="str">
            <v>AOIC04_32</v>
          </cell>
          <cell r="V815">
            <v>0</v>
          </cell>
          <cell r="W815">
            <v>0</v>
          </cell>
          <cell r="X815">
            <v>0</v>
          </cell>
        </row>
        <row r="816">
          <cell r="H816" t="str">
            <v>BA1550</v>
          </cell>
          <cell r="I816" t="str">
            <v>INPUTAOIC04</v>
          </cell>
          <cell r="J816" t="str">
            <v>INPUTB.2.q</v>
          </cell>
          <cell r="K816" t="str">
            <v>INPUTBA1550</v>
          </cell>
          <cell r="L816" t="str">
            <v>INPUT</v>
          </cell>
          <cell r="M816" t="str">
            <v>ASLC14</v>
          </cell>
          <cell r="N816" t="str">
            <v>ASLC14</v>
          </cell>
          <cell r="O816" t="str">
            <v>AOIC04</v>
          </cell>
          <cell r="P816" t="str">
            <v>B.2.q</v>
          </cell>
          <cell r="Q816" t="str">
            <v>Costi GSA per differenziale saldo mobilità interregionale</v>
          </cell>
          <cell r="R816" t="str">
            <v>AB&amp;S</v>
          </cell>
          <cell r="S816" t="str">
            <v>ASLC14_32</v>
          </cell>
          <cell r="T816" t="str">
            <v>AB&amp;S</v>
          </cell>
          <cell r="U816" t="str">
            <v>AOIC04_32</v>
          </cell>
          <cell r="V816">
            <v>0</v>
          </cell>
          <cell r="W816">
            <v>0</v>
          </cell>
          <cell r="X816">
            <v>0</v>
          </cell>
        </row>
        <row r="817">
          <cell r="H817" t="str">
            <v>BA1540</v>
          </cell>
          <cell r="I817" t="str">
            <v>INPUTREG</v>
          </cell>
          <cell r="J817" t="str">
            <v>INPUTB.2.p</v>
          </cell>
          <cell r="K817" t="str">
            <v>INPUTBA1540</v>
          </cell>
          <cell r="L817" t="str">
            <v>INPUTREG</v>
          </cell>
          <cell r="M817" t="str">
            <v>C_MOB_I</v>
          </cell>
          <cell r="N817" t="str">
            <v>C_MOB_I</v>
          </cell>
          <cell r="P817" t="str">
            <v>B.2.p</v>
          </cell>
          <cell r="Q817" t="str">
            <v>(Costi per servizi sanitari - Mobilità internazionale passiva)</v>
          </cell>
          <cell r="V817">
            <v>0</v>
          </cell>
          <cell r="W817">
            <v>0</v>
          </cell>
          <cell r="X817">
            <v>0</v>
          </cell>
        </row>
        <row r="818">
          <cell r="H818" t="str">
            <v>BA1540</v>
          </cell>
          <cell r="I818" t="str">
            <v>INPUTREG</v>
          </cell>
          <cell r="J818" t="str">
            <v>INPUTB.2.p</v>
          </cell>
          <cell r="K818" t="str">
            <v>INPUTBA1540</v>
          </cell>
          <cell r="L818" t="str">
            <v>INPUTREG</v>
          </cell>
          <cell r="M818" t="str">
            <v>C_MOB_I</v>
          </cell>
          <cell r="N818" t="str">
            <v>C_MOB_I</v>
          </cell>
          <cell r="P818" t="str">
            <v>B.2.p</v>
          </cell>
          <cell r="Q818" t="str">
            <v>(Ricoveri Costi - Mobilità passiva internazionale)</v>
          </cell>
          <cell r="V818">
            <v>0</v>
          </cell>
          <cell r="W818">
            <v>0</v>
          </cell>
          <cell r="X818">
            <v>0</v>
          </cell>
        </row>
        <row r="819">
          <cell r="H819" t="str">
            <v>BA1540</v>
          </cell>
          <cell r="I819" t="str">
            <v>INPUTREG</v>
          </cell>
          <cell r="J819" t="str">
            <v>INPUTB.2.p</v>
          </cell>
          <cell r="K819" t="str">
            <v>INPUTBA1540</v>
          </cell>
          <cell r="L819" t="str">
            <v>INPUTREG</v>
          </cell>
          <cell r="M819" t="str">
            <v>C_MOB_I</v>
          </cell>
          <cell r="N819" t="str">
            <v>C_MOB_I</v>
          </cell>
          <cell r="P819" t="str">
            <v>B.2.p</v>
          </cell>
          <cell r="Q819" t="str">
            <v>(Ambulatoriale Costi - Mobilità passiva internazionale)</v>
          </cell>
          <cell r="V819">
            <v>0</v>
          </cell>
          <cell r="W819">
            <v>0</v>
          </cell>
          <cell r="X819">
            <v>0</v>
          </cell>
        </row>
        <row r="820">
          <cell r="H820" t="str">
            <v>BA1540</v>
          </cell>
          <cell r="I820" t="str">
            <v>INPUTREG</v>
          </cell>
          <cell r="J820" t="str">
            <v>INPUTB.2.p</v>
          </cell>
          <cell r="K820" t="str">
            <v>INPUTBA1540</v>
          </cell>
          <cell r="L820" t="str">
            <v>INPUTREG</v>
          </cell>
          <cell r="M820" t="str">
            <v>C_MOB_I</v>
          </cell>
          <cell r="N820" t="str">
            <v>C_MOB_I</v>
          </cell>
          <cell r="P820" t="str">
            <v>B.2.p</v>
          </cell>
          <cell r="Q820" t="str">
            <v>(Altre prestazioni sanitarie Costi - Mobilità passiva internazionale)</v>
          </cell>
          <cell r="V820">
            <v>0</v>
          </cell>
          <cell r="W820">
            <v>0</v>
          </cell>
          <cell r="X820">
            <v>0</v>
          </cell>
        </row>
        <row r="821">
          <cell r="H821" t="str">
            <v>BA1541</v>
          </cell>
          <cell r="I821" t="str">
            <v>INPUT</v>
          </cell>
          <cell r="J821" t="str">
            <v>INPUTB.2.p</v>
          </cell>
          <cell r="K821" t="str">
            <v>INPUTBA1541</v>
          </cell>
          <cell r="L821" t="str">
            <v>INPUT</v>
          </cell>
          <cell r="M821" t="str">
            <v>C_MOB_I</v>
          </cell>
          <cell r="N821" t="str">
            <v>C_MOB_I</v>
          </cell>
          <cell r="P821" t="str">
            <v>B.2.p</v>
          </cell>
          <cell r="Q821" t="str">
            <v>(Ricoveri Costi - Mobilità passiva internazionale rilevata dalle ATS verso le ASST/IRCCS della Regione)</v>
          </cell>
          <cell r="V821">
            <v>0</v>
          </cell>
          <cell r="W821">
            <v>0</v>
          </cell>
          <cell r="X821">
            <v>0</v>
          </cell>
        </row>
        <row r="822">
          <cell r="H822" t="str">
            <v>BA1541</v>
          </cell>
          <cell r="I822" t="str">
            <v>INPUT</v>
          </cell>
          <cell r="J822" t="str">
            <v>INPUTB.2.p</v>
          </cell>
          <cell r="K822" t="str">
            <v>INPUTBA1541</v>
          </cell>
          <cell r="L822" t="str">
            <v>INPUT</v>
          </cell>
          <cell r="M822" t="str">
            <v>C_MOB_I</v>
          </cell>
          <cell r="N822" t="str">
            <v>C_MOB_I</v>
          </cell>
          <cell r="P822" t="str">
            <v>B.2.p</v>
          </cell>
          <cell r="Q822" t="str">
            <v>(Ambulatoriale Costi - Mobilità passiva internazionale  rilevata dalle ATS verso le ASST/IRCCS della Regione))</v>
          </cell>
          <cell r="V822">
            <v>0</v>
          </cell>
          <cell r="W822">
            <v>0</v>
          </cell>
          <cell r="X822">
            <v>0</v>
          </cell>
        </row>
        <row r="823">
          <cell r="H823" t="str">
            <v>BA1541</v>
          </cell>
          <cell r="I823" t="str">
            <v>INPUT</v>
          </cell>
          <cell r="J823" t="str">
            <v>INPUTB.2.p</v>
          </cell>
          <cell r="K823" t="str">
            <v>INPUTBA1541</v>
          </cell>
          <cell r="L823" t="str">
            <v>INPUT</v>
          </cell>
          <cell r="M823" t="str">
            <v>C_MOB_I</v>
          </cell>
          <cell r="N823" t="str">
            <v>C_MOB_I</v>
          </cell>
          <cell r="P823" t="str">
            <v>B.2.p</v>
          </cell>
          <cell r="Q823" t="str">
            <v>(Altre prestazioni sanitarie Costi - Mobilità passiva internazionale rilevata dalle ATS verso le ASST/IRCCS della Regione))</v>
          </cell>
          <cell r="V823">
            <v>0</v>
          </cell>
          <cell r="W823">
            <v>0</v>
          </cell>
          <cell r="X823">
            <v>0</v>
          </cell>
        </row>
        <row r="824">
          <cell r="H824" t="str">
            <v>BA1542</v>
          </cell>
          <cell r="I824" t="str">
            <v>INPUT</v>
          </cell>
          <cell r="J824" t="str">
            <v>INPUTB.2.p</v>
          </cell>
          <cell r="K824" t="str">
            <v>INPUTBA1542</v>
          </cell>
          <cell r="L824" t="str">
            <v>INPUT</v>
          </cell>
          <cell r="M824" t="str">
            <v>C_MOB_I</v>
          </cell>
          <cell r="N824" t="str">
            <v>C_MOB_I</v>
          </cell>
          <cell r="P824" t="str">
            <v>B.2.p</v>
          </cell>
          <cell r="Q824" t="str">
            <v>(Costi per prestazioni sanitarie erogate da aziende sanitarie estere (fatturate direttamente)</v>
          </cell>
          <cell r="V824">
            <v>0</v>
          </cell>
          <cell r="W824">
            <v>0</v>
          </cell>
          <cell r="X824">
            <v>0</v>
          </cell>
        </row>
        <row r="825">
          <cell r="H825" t="str">
            <v>BA1530</v>
          </cell>
          <cell r="I825" t="str">
            <v>INPUTREG</v>
          </cell>
          <cell r="J825" t="str">
            <v>INPUTB.2.p</v>
          </cell>
          <cell r="K825" t="str">
            <v>INPUTBA1530</v>
          </cell>
          <cell r="L825" t="str">
            <v>INPUTREG</v>
          </cell>
          <cell r="P825" t="str">
            <v>B.2.p</v>
          </cell>
          <cell r="Q825" t="str">
            <v>(REGIONE: Spese dirette regionali - Altri servizi sanitari e sociosanitari)</v>
          </cell>
          <cell r="V825">
            <v>0</v>
          </cell>
          <cell r="W825">
            <v>0</v>
          </cell>
          <cell r="X825">
            <v>0</v>
          </cell>
        </row>
        <row r="826">
          <cell r="H826" t="str">
            <v/>
          </cell>
          <cell r="I826" t="str">
            <v>TOTALE</v>
          </cell>
          <cell r="J826" t="str">
            <v>TOTAL</v>
          </cell>
          <cell r="K826" t="str">
            <v>TOTAL</v>
          </cell>
          <cell r="L826" t="str">
            <v>TOTALE</v>
          </cell>
          <cell r="Q826" t="str">
            <v>(B.2.B) Acquisti di servizi non sanitari - Totale)</v>
          </cell>
          <cell r="V826">
            <v>26726230</v>
          </cell>
          <cell r="W826">
            <v>18286612</v>
          </cell>
          <cell r="X826">
            <v>4571651</v>
          </cell>
        </row>
        <row r="827">
          <cell r="H827" t="str">
            <v/>
          </cell>
          <cell r="I827" t="str">
            <v>TOTALE</v>
          </cell>
          <cell r="J827" t="str">
            <v>TOTAL</v>
          </cell>
          <cell r="K827" t="str">
            <v>TOTAL</v>
          </cell>
          <cell r="L827" t="str">
            <v>TOTALE</v>
          </cell>
          <cell r="Q827" t="str">
            <v>(B.2.B.1) Servizi non sanitari -Totale)</v>
          </cell>
          <cell r="V827">
            <v>25983891</v>
          </cell>
          <cell r="W827">
            <v>17904378</v>
          </cell>
          <cell r="X827">
            <v>4476093</v>
          </cell>
        </row>
        <row r="828">
          <cell r="H828" t="str">
            <v>BA1580</v>
          </cell>
          <cell r="I828" t="str">
            <v>INPUTAOIC04</v>
          </cell>
          <cell r="J828" t="str">
            <v>INPUTB.3.a</v>
          </cell>
          <cell r="K828" t="str">
            <v>INPUTBA1580</v>
          </cell>
          <cell r="L828" t="str">
            <v>INPUT</v>
          </cell>
          <cell r="M828" t="str">
            <v>ASLC14</v>
          </cell>
          <cell r="N828" t="str">
            <v>ASLC14</v>
          </cell>
          <cell r="O828" t="str">
            <v>AOIC04</v>
          </cell>
          <cell r="P828" t="str">
            <v>B.3.a</v>
          </cell>
          <cell r="Q828" t="str">
            <v>(Lavanderia)</v>
          </cell>
          <cell r="R828" t="str">
            <v>AB&amp;S</v>
          </cell>
          <cell r="S828" t="str">
            <v>ASLC14_11</v>
          </cell>
          <cell r="T828" t="str">
            <v>AB&amp;S</v>
          </cell>
          <cell r="U828" t="str">
            <v>AOIC04_11</v>
          </cell>
          <cell r="V828">
            <v>550977</v>
          </cell>
          <cell r="W828">
            <v>550977</v>
          </cell>
          <cell r="X828">
            <v>137740</v>
          </cell>
        </row>
        <row r="829">
          <cell r="H829" t="str">
            <v>BA1590</v>
          </cell>
          <cell r="I829" t="str">
            <v>INPUTAOIC04</v>
          </cell>
          <cell r="J829" t="str">
            <v>INPUTB.3.a</v>
          </cell>
          <cell r="K829" t="str">
            <v>INPUTBA1590</v>
          </cell>
          <cell r="L829" t="str">
            <v>INPUT</v>
          </cell>
          <cell r="M829" t="str">
            <v>ASLC14</v>
          </cell>
          <cell r="N829" t="str">
            <v>ASLC14</v>
          </cell>
          <cell r="O829" t="str">
            <v>AOIC04</v>
          </cell>
          <cell r="P829" t="str">
            <v>B.3.a</v>
          </cell>
          <cell r="Q829" t="str">
            <v>(Pulizia)</v>
          </cell>
          <cell r="R829" t="str">
            <v>AB&amp;S</v>
          </cell>
          <cell r="S829" t="str">
            <v>ASLC14_12</v>
          </cell>
          <cell r="T829" t="str">
            <v>AB&amp;S</v>
          </cell>
          <cell r="U829" t="str">
            <v>AOIC04_12</v>
          </cell>
          <cell r="V829">
            <v>2242221</v>
          </cell>
          <cell r="W829">
            <v>2242221</v>
          </cell>
          <cell r="X829">
            <v>560555</v>
          </cell>
        </row>
        <row r="830">
          <cell r="H830" t="str">
            <v>BA1600</v>
          </cell>
          <cell r="I830" t="str">
            <v>TOTALEAOIC04</v>
          </cell>
          <cell r="J830" t="str">
            <v>TOTALB.3.a</v>
          </cell>
          <cell r="K830" t="str">
            <v>TOTALBA1600</v>
          </cell>
          <cell r="L830" t="str">
            <v>TOTALE</v>
          </cell>
          <cell r="M830" t="str">
            <v>ASLC14</v>
          </cell>
          <cell r="N830" t="str">
            <v>ASLC14</v>
          </cell>
          <cell r="O830" t="str">
            <v>AOIC04</v>
          </cell>
          <cell r="P830" t="str">
            <v>B.3.a</v>
          </cell>
          <cell r="Q830" t="str">
            <v>(Mensa)</v>
          </cell>
          <cell r="R830" t="str">
            <v>AB&amp;S</v>
          </cell>
          <cell r="S830" t="str">
            <v>ASLC14_14</v>
          </cell>
          <cell r="T830" t="str">
            <v>AB&amp;S</v>
          </cell>
          <cell r="U830" t="str">
            <v>AOIC04_14</v>
          </cell>
          <cell r="V830">
            <v>2844214</v>
          </cell>
          <cell r="W830">
            <v>2843825</v>
          </cell>
          <cell r="X830">
            <v>710957</v>
          </cell>
        </row>
        <row r="831">
          <cell r="H831" t="str">
            <v>BA1601</v>
          </cell>
          <cell r="I831" t="str">
            <v>INPUTAOIC04</v>
          </cell>
          <cell r="J831" t="str">
            <v>INPUTB.3.a</v>
          </cell>
          <cell r="K831" t="str">
            <v>INPUTBA1601</v>
          </cell>
          <cell r="L831" t="str">
            <v>INPUT</v>
          </cell>
          <cell r="M831" t="str">
            <v>ASLC14</v>
          </cell>
          <cell r="N831" t="str">
            <v>ASLC14</v>
          </cell>
          <cell r="O831" t="str">
            <v>AOIC04</v>
          </cell>
          <cell r="P831" t="str">
            <v>B.3.a</v>
          </cell>
          <cell r="Q831" t="str">
            <v>Mensa dipendenti</v>
          </cell>
          <cell r="R831" t="str">
            <v>AB&amp;S</v>
          </cell>
          <cell r="S831" t="str">
            <v>ASLC14_14</v>
          </cell>
          <cell r="T831" t="str">
            <v>AB&amp;S</v>
          </cell>
          <cell r="U831" t="str">
            <v>AOIC04_14</v>
          </cell>
          <cell r="V831">
            <v>1255000</v>
          </cell>
          <cell r="W831">
            <v>1254611</v>
          </cell>
          <cell r="X831">
            <v>313653</v>
          </cell>
        </row>
        <row r="832">
          <cell r="H832" t="str">
            <v>BA1601</v>
          </cell>
          <cell r="I832" t="str">
            <v>INPUTAOIC04</v>
          </cell>
          <cell r="J832" t="str">
            <v>INPUTB.3.a</v>
          </cell>
          <cell r="K832" t="str">
            <v>INPUTBA1601</v>
          </cell>
          <cell r="L832" t="str">
            <v>INPUT</v>
          </cell>
          <cell r="M832" t="str">
            <v>ASLC14</v>
          </cell>
          <cell r="N832" t="str">
            <v>ASLC14</v>
          </cell>
          <cell r="O832" t="str">
            <v>AOIC04</v>
          </cell>
          <cell r="P832" t="str">
            <v>B.3.a</v>
          </cell>
          <cell r="Q832" t="str">
            <v>Ticket restaurant dipendenti</v>
          </cell>
          <cell r="R832" t="str">
            <v>AB&amp;S</v>
          </cell>
          <cell r="S832" t="str">
            <v>ASLC14_14</v>
          </cell>
          <cell r="T832" t="str">
            <v>AB&amp;S</v>
          </cell>
          <cell r="U832" t="str">
            <v>AOIC04_14</v>
          </cell>
          <cell r="V832">
            <v>0</v>
          </cell>
          <cell r="W832">
            <v>0</v>
          </cell>
          <cell r="X832">
            <v>0</v>
          </cell>
        </row>
        <row r="833">
          <cell r="H833" t="str">
            <v>BA1602</v>
          </cell>
          <cell r="I833" t="str">
            <v>INPUTAOIC04</v>
          </cell>
          <cell r="J833" t="str">
            <v>INPUTB.3.a</v>
          </cell>
          <cell r="K833" t="str">
            <v>INPUTBA1602</v>
          </cell>
          <cell r="L833" t="str">
            <v>INPUT</v>
          </cell>
          <cell r="M833" t="str">
            <v>ASLC14</v>
          </cell>
          <cell r="N833" t="str">
            <v>ASLC14</v>
          </cell>
          <cell r="O833" t="str">
            <v>AOIC04</v>
          </cell>
          <cell r="P833" t="str">
            <v>B.3.a</v>
          </cell>
          <cell r="Q833" t="str">
            <v>Mensa degenti</v>
          </cell>
          <cell r="R833" t="str">
            <v>AB&amp;S</v>
          </cell>
          <cell r="S833" t="str">
            <v>ASLC14_14</v>
          </cell>
          <cell r="T833" t="str">
            <v>AB&amp;S</v>
          </cell>
          <cell r="U833" t="str">
            <v>AOIC04_14</v>
          </cell>
          <cell r="V833">
            <v>1589214</v>
          </cell>
          <cell r="W833">
            <v>1589214</v>
          </cell>
          <cell r="X833">
            <v>397304</v>
          </cell>
        </row>
        <row r="834">
          <cell r="H834" t="str">
            <v>BA1610</v>
          </cell>
          <cell r="I834" t="str">
            <v>INPUTAOIC04</v>
          </cell>
          <cell r="J834" t="str">
            <v>INPUTB.3.a</v>
          </cell>
          <cell r="K834" t="str">
            <v>INPUTBA1610</v>
          </cell>
          <cell r="L834" t="str">
            <v>INPUT</v>
          </cell>
          <cell r="M834" t="str">
            <v>ASLC14</v>
          </cell>
          <cell r="N834" t="str">
            <v>ASLC14</v>
          </cell>
          <cell r="O834" t="str">
            <v>AOIC04</v>
          </cell>
          <cell r="P834" t="str">
            <v>B.3.a</v>
          </cell>
          <cell r="Q834" t="str">
            <v>(Riscaldamento)</v>
          </cell>
          <cell r="R834" t="str">
            <v>AB&amp;S</v>
          </cell>
          <cell r="S834" t="str">
            <v>ASLC14_16</v>
          </cell>
          <cell r="T834" t="str">
            <v>AB&amp;S</v>
          </cell>
          <cell r="U834" t="str">
            <v>AOIC04_16</v>
          </cell>
          <cell r="V834">
            <v>566000</v>
          </cell>
          <cell r="W834">
            <v>265868</v>
          </cell>
          <cell r="X834">
            <v>66467</v>
          </cell>
        </row>
        <row r="835">
          <cell r="H835" t="str">
            <v>BA1620</v>
          </cell>
          <cell r="I835" t="str">
            <v>INPUTAOIC04</v>
          </cell>
          <cell r="J835" t="str">
            <v>INPUTB.3.a</v>
          </cell>
          <cell r="K835" t="str">
            <v>INPUTBA1620</v>
          </cell>
          <cell r="L835" t="str">
            <v>INPUT</v>
          </cell>
          <cell r="M835" t="str">
            <v>ASLC14</v>
          </cell>
          <cell r="N835" t="str">
            <v>ASLC14</v>
          </cell>
          <cell r="O835" t="str">
            <v>AOIC04</v>
          </cell>
          <cell r="P835" t="str">
            <v>B.3.a</v>
          </cell>
          <cell r="Q835" t="str">
            <v>(Servizi di elaborazione dati)</v>
          </cell>
          <cell r="R835" t="str">
            <v>AB&amp;S</v>
          </cell>
          <cell r="S835" t="str">
            <v>ASLC14_18</v>
          </cell>
          <cell r="T835" t="str">
            <v>AB&amp;S</v>
          </cell>
          <cell r="U835" t="str">
            <v>AOIC04_18</v>
          </cell>
          <cell r="V835">
            <v>979492</v>
          </cell>
          <cell r="W835">
            <v>979492</v>
          </cell>
          <cell r="X835">
            <v>244873</v>
          </cell>
        </row>
        <row r="836">
          <cell r="H836" t="str">
            <v>BA1630</v>
          </cell>
          <cell r="I836" t="str">
            <v>INPUTAOIC04</v>
          </cell>
          <cell r="J836" t="str">
            <v>INPUTB.3.a</v>
          </cell>
          <cell r="K836" t="str">
            <v>INPUTBA1630</v>
          </cell>
          <cell r="L836" t="str">
            <v>INPUT</v>
          </cell>
          <cell r="M836" t="str">
            <v>ASLC14</v>
          </cell>
          <cell r="N836" t="str">
            <v>ASLC14</v>
          </cell>
          <cell r="O836" t="str">
            <v>AOIC04</v>
          </cell>
          <cell r="P836" t="str">
            <v>B.3.a</v>
          </cell>
          <cell r="Q836" t="str">
            <v>(Trasporti non sanitari (se non addebitati in fattura dai fornitori di materie e merci))</v>
          </cell>
          <cell r="R836" t="str">
            <v>AB&amp;S</v>
          </cell>
          <cell r="S836" t="str">
            <v>ASLC14_32</v>
          </cell>
          <cell r="T836" t="str">
            <v>AB&amp;S</v>
          </cell>
          <cell r="U836" t="str">
            <v>AOIC04_32</v>
          </cell>
          <cell r="V836">
            <v>893</v>
          </cell>
          <cell r="W836">
            <v>817</v>
          </cell>
          <cell r="X836">
            <v>204</v>
          </cell>
        </row>
        <row r="837">
          <cell r="H837" t="str">
            <v>BA1640</v>
          </cell>
          <cell r="I837" t="str">
            <v>INPUTAOIC04</v>
          </cell>
          <cell r="J837" t="str">
            <v>INPUTB.3.a</v>
          </cell>
          <cell r="K837" t="str">
            <v>INPUTBA1640</v>
          </cell>
          <cell r="L837" t="str">
            <v>INPUT</v>
          </cell>
          <cell r="M837" t="str">
            <v>ASLC14</v>
          </cell>
          <cell r="N837" t="str">
            <v>ASLC14</v>
          </cell>
          <cell r="O837" t="str">
            <v>AOIC04</v>
          </cell>
          <cell r="P837" t="str">
            <v>B.3.a</v>
          </cell>
          <cell r="Q837" t="str">
            <v>(Smaltimento rifiuti)</v>
          </cell>
          <cell r="R837" t="str">
            <v>AB&amp;S</v>
          </cell>
          <cell r="S837" t="str">
            <v>ASLC14_34</v>
          </cell>
          <cell r="T837" t="str">
            <v>AB&amp;S</v>
          </cell>
          <cell r="U837" t="str">
            <v>AOIC04_34</v>
          </cell>
          <cell r="V837">
            <v>1080306</v>
          </cell>
          <cell r="W837">
            <v>1080306</v>
          </cell>
          <cell r="X837">
            <v>270077</v>
          </cell>
        </row>
        <row r="838">
          <cell r="H838" t="str">
            <v>BA1650</v>
          </cell>
          <cell r="I838" t="str">
            <v>INPUTAOIC04</v>
          </cell>
          <cell r="J838" t="str">
            <v>INPUTB.3.a</v>
          </cell>
          <cell r="K838" t="str">
            <v>INPUTBA1650</v>
          </cell>
          <cell r="L838" t="str">
            <v>INPUT</v>
          </cell>
          <cell r="M838" t="str">
            <v>ASLC14</v>
          </cell>
          <cell r="N838" t="str">
            <v>ASLC14</v>
          </cell>
          <cell r="O838" t="str">
            <v>AOIC04</v>
          </cell>
          <cell r="P838" t="str">
            <v>B.3.a</v>
          </cell>
          <cell r="Q838" t="str">
            <v>(Utenze telefoniche)</v>
          </cell>
          <cell r="R838" t="str">
            <v>AB&amp;S</v>
          </cell>
          <cell r="S838" t="str">
            <v>ASLC14_35</v>
          </cell>
          <cell r="T838" t="str">
            <v>AB&amp;S</v>
          </cell>
          <cell r="U838" t="str">
            <v>AOIC04_35</v>
          </cell>
          <cell r="V838">
            <v>138766</v>
          </cell>
          <cell r="W838">
            <v>65183</v>
          </cell>
          <cell r="X838">
            <v>16296</v>
          </cell>
        </row>
        <row r="839">
          <cell r="H839" t="str">
            <v>BA1660</v>
          </cell>
          <cell r="I839" t="str">
            <v>INPUTAOIC04</v>
          </cell>
          <cell r="J839" t="str">
            <v>INPUTB.3.a</v>
          </cell>
          <cell r="K839" t="str">
            <v>INPUTBA1660</v>
          </cell>
          <cell r="L839" t="str">
            <v>INPUT</v>
          </cell>
          <cell r="M839" t="str">
            <v>ASLC14</v>
          </cell>
          <cell r="N839" t="str">
            <v>ASLC14</v>
          </cell>
          <cell r="O839" t="str">
            <v>AOIC04</v>
          </cell>
          <cell r="P839" t="str">
            <v>B.3.a</v>
          </cell>
          <cell r="Q839" t="str">
            <v>(Utenze elettricità)</v>
          </cell>
          <cell r="R839" t="str">
            <v>AB&amp;S</v>
          </cell>
          <cell r="S839" t="str">
            <v>ASLC14_36</v>
          </cell>
          <cell r="T839" t="str">
            <v>AB&amp;S</v>
          </cell>
          <cell r="U839" t="str">
            <v>AOIC04_36</v>
          </cell>
          <cell r="V839">
            <v>6289000</v>
          </cell>
          <cell r="W839">
            <v>2954146</v>
          </cell>
          <cell r="X839">
            <v>738537</v>
          </cell>
        </row>
        <row r="840">
          <cell r="H840" t="str">
            <v>BA1670</v>
          </cell>
          <cell r="I840" t="str">
            <v>INPUTAOIC04</v>
          </cell>
          <cell r="J840" t="str">
            <v>INPUTB.3.a</v>
          </cell>
          <cell r="K840" t="str">
            <v>INPUTBA1670</v>
          </cell>
          <cell r="L840" t="str">
            <v>INPUT</v>
          </cell>
          <cell r="M840" t="str">
            <v>ASLC14</v>
          </cell>
          <cell r="N840" t="str">
            <v>ASLC14</v>
          </cell>
          <cell r="O840" t="str">
            <v>AOIC04</v>
          </cell>
          <cell r="P840" t="str">
            <v>B.3.a</v>
          </cell>
          <cell r="Q840" t="str">
            <v>(Acqua, gas, combustibile)</v>
          </cell>
          <cell r="R840" t="str">
            <v>AB&amp;S</v>
          </cell>
          <cell r="S840" t="str">
            <v>ASLC14_37</v>
          </cell>
          <cell r="T840" t="str">
            <v>AB&amp;S</v>
          </cell>
          <cell r="U840" t="str">
            <v>AOIC04_37</v>
          </cell>
          <cell r="V840">
            <v>7527017</v>
          </cell>
          <cell r="W840">
            <v>3535682</v>
          </cell>
          <cell r="X840">
            <v>883921</v>
          </cell>
        </row>
        <row r="841">
          <cell r="H841" t="str">
            <v>BA1670</v>
          </cell>
          <cell r="I841" t="str">
            <v>INPUTAOIC04</v>
          </cell>
          <cell r="J841" t="str">
            <v>INPUTB.3.a</v>
          </cell>
          <cell r="K841" t="str">
            <v>INPUTBA1670</v>
          </cell>
          <cell r="L841" t="str">
            <v>INPUT</v>
          </cell>
          <cell r="M841" t="str">
            <v>ASLC14</v>
          </cell>
          <cell r="N841" t="str">
            <v>ASLC14</v>
          </cell>
          <cell r="O841" t="str">
            <v>AOIC04</v>
          </cell>
          <cell r="P841" t="str">
            <v>B.3.a</v>
          </cell>
          <cell r="Q841" t="str">
            <v>(Servizi esterni di vigilanza)</v>
          </cell>
          <cell r="R841" t="str">
            <v>AB&amp;S</v>
          </cell>
          <cell r="S841" t="str">
            <v>ASLC14_28</v>
          </cell>
          <cell r="T841" t="str">
            <v>AB&amp;S</v>
          </cell>
          <cell r="U841" t="str">
            <v>AOIC04_28</v>
          </cell>
          <cell r="V841">
            <v>258569</v>
          </cell>
          <cell r="W841">
            <v>121458</v>
          </cell>
          <cell r="X841">
            <v>30365</v>
          </cell>
        </row>
        <row r="842">
          <cell r="H842" t="str">
            <v>BA1670</v>
          </cell>
          <cell r="I842" t="str">
            <v>INPUTAOIC04</v>
          </cell>
          <cell r="J842" t="str">
            <v>INPUTB.3.a</v>
          </cell>
          <cell r="K842" t="str">
            <v>INPUTBA1670</v>
          </cell>
          <cell r="L842" t="str">
            <v>INPUT</v>
          </cell>
          <cell r="M842" t="str">
            <v>ASLC14</v>
          </cell>
          <cell r="N842" t="str">
            <v>ASLC14</v>
          </cell>
          <cell r="O842" t="str">
            <v>AOIC04</v>
          </cell>
          <cell r="P842" t="str">
            <v>B.3.a</v>
          </cell>
          <cell r="Q842" t="str">
            <v>(Altre Utenze)</v>
          </cell>
          <cell r="R842" t="str">
            <v>AB&amp;S</v>
          </cell>
          <cell r="S842" t="str">
            <v>ASLC14_38</v>
          </cell>
          <cell r="T842" t="str">
            <v>AB&amp;S</v>
          </cell>
          <cell r="U842" t="str">
            <v>AOIC04_38</v>
          </cell>
          <cell r="V842">
            <v>0</v>
          </cell>
          <cell r="W842">
            <v>0</v>
          </cell>
          <cell r="X842">
            <v>0</v>
          </cell>
        </row>
        <row r="843">
          <cell r="H843" t="str">
            <v>BA1690</v>
          </cell>
          <cell r="I843" t="str">
            <v>INPUTAOIC04</v>
          </cell>
          <cell r="J843" t="str">
            <v>INPUTB.3.a</v>
          </cell>
          <cell r="K843" t="str">
            <v>INPUTBA1690</v>
          </cell>
          <cell r="L843" t="str">
            <v>INPUT</v>
          </cell>
          <cell r="M843" t="str">
            <v>ASLC14</v>
          </cell>
          <cell r="N843" t="str">
            <v>ASLC14</v>
          </cell>
          <cell r="O843" t="str">
            <v>AOIC04</v>
          </cell>
          <cell r="P843" t="str">
            <v>B.3.a</v>
          </cell>
          <cell r="Q843" t="str">
            <v>(Assicurazioni: Premi per R.C. Professionale)</v>
          </cell>
          <cell r="R843" t="str">
            <v>AB&amp;S</v>
          </cell>
          <cell r="S843" t="str">
            <v>ASLC14_22</v>
          </cell>
          <cell r="T843" t="str">
            <v>AB&amp;S</v>
          </cell>
          <cell r="U843" t="str">
            <v>AOIC04_22</v>
          </cell>
          <cell r="V843">
            <v>1286877</v>
          </cell>
          <cell r="W843">
            <v>1287000</v>
          </cell>
          <cell r="X843">
            <v>321750</v>
          </cell>
        </row>
        <row r="844">
          <cell r="H844" t="str">
            <v>BA1700</v>
          </cell>
          <cell r="I844" t="str">
            <v>INPUTAOIC04</v>
          </cell>
          <cell r="J844" t="str">
            <v>INPUTB.3.a</v>
          </cell>
          <cell r="K844" t="str">
            <v>INPUTBA1700</v>
          </cell>
          <cell r="L844" t="str">
            <v>INPUT</v>
          </cell>
          <cell r="M844" t="str">
            <v>ASLC14</v>
          </cell>
          <cell r="N844" t="str">
            <v>ASLC14</v>
          </cell>
          <cell r="O844" t="str">
            <v>AOIC04</v>
          </cell>
          <cell r="P844" t="str">
            <v>B.3.a</v>
          </cell>
          <cell r="Q844" t="str">
            <v>(Assicurazioni: Altri premi)</v>
          </cell>
          <cell r="R844" t="str">
            <v>AB&amp;S</v>
          </cell>
          <cell r="S844" t="str">
            <v>ASLC14_22</v>
          </cell>
          <cell r="T844" t="str">
            <v>AB&amp;S</v>
          </cell>
          <cell r="U844" t="str">
            <v>AOIC04_22</v>
          </cell>
          <cell r="V844">
            <v>135628</v>
          </cell>
          <cell r="W844">
            <v>132352</v>
          </cell>
          <cell r="X844">
            <v>33088</v>
          </cell>
        </row>
        <row r="845">
          <cell r="H845" t="str">
            <v>BA1720</v>
          </cell>
          <cell r="I845" t="str">
            <v>INPUTAOIC04</v>
          </cell>
          <cell r="J845" t="str">
            <v>INPUTB.3.a</v>
          </cell>
          <cell r="K845" t="str">
            <v>INPUTBA1720</v>
          </cell>
          <cell r="L845" t="str">
            <v>INPUT</v>
          </cell>
          <cell r="M845" t="str">
            <v>ASLC14</v>
          </cell>
          <cell r="N845" t="str">
            <v>ASLC14</v>
          </cell>
          <cell r="O845" t="str">
            <v>AOIC04</v>
          </cell>
          <cell r="P845" t="str">
            <v>B.3.a</v>
          </cell>
          <cell r="Q845" t="str">
            <v>(Acquisto di altri servizi non sanitari da ATS/ASST/Fondazioni della Regione)</v>
          </cell>
          <cell r="R845" t="str">
            <v>AB&amp;S</v>
          </cell>
          <cell r="S845" t="str">
            <v>ASLC14_32</v>
          </cell>
          <cell r="T845" t="str">
            <v>AB&amp;S</v>
          </cell>
          <cell r="U845" t="str">
            <v>AOIC04_32</v>
          </cell>
          <cell r="V845">
            <v>1189</v>
          </cell>
          <cell r="W845">
            <v>1038</v>
          </cell>
          <cell r="X845">
            <v>259</v>
          </cell>
        </row>
        <row r="846">
          <cell r="H846" t="str">
            <v>BA1730</v>
          </cell>
          <cell r="I846" t="str">
            <v>INPUTAOIC04</v>
          </cell>
          <cell r="J846" t="str">
            <v>INPUTB.3.a</v>
          </cell>
          <cell r="K846" t="str">
            <v>INPUTBA1730</v>
          </cell>
          <cell r="L846" t="str">
            <v>INPUT</v>
          </cell>
          <cell r="M846" t="str">
            <v>ASLC14</v>
          </cell>
          <cell r="N846" t="str">
            <v>ASLC14</v>
          </cell>
          <cell r="O846" t="str">
            <v>AOIC04</v>
          </cell>
          <cell r="P846" t="str">
            <v>B.3.a</v>
          </cell>
          <cell r="Q846" t="str">
            <v>(Acquisto di altri servizi non sanitari da pubblico)</v>
          </cell>
          <cell r="R846" t="str">
            <v>AB&amp;S</v>
          </cell>
          <cell r="S846" t="str">
            <v>ASLC14_32</v>
          </cell>
          <cell r="T846" t="str">
            <v>AB&amp;S</v>
          </cell>
          <cell r="U846" t="str">
            <v>AOIC04_32</v>
          </cell>
          <cell r="V846">
            <v>98732</v>
          </cell>
          <cell r="W846">
            <v>98732</v>
          </cell>
          <cell r="X846">
            <v>24683</v>
          </cell>
        </row>
        <row r="847">
          <cell r="H847" t="str">
            <v>BA1740</v>
          </cell>
          <cell r="I847" t="str">
            <v>INPUTAOIC04</v>
          </cell>
          <cell r="J847" t="str">
            <v>INPUTB.3.a</v>
          </cell>
          <cell r="K847" t="str">
            <v>INPUTBA1740</v>
          </cell>
          <cell r="L847" t="str">
            <v>INPUT</v>
          </cell>
          <cell r="M847" t="str">
            <v>ASLC14</v>
          </cell>
          <cell r="N847" t="str">
            <v>ASLC14</v>
          </cell>
          <cell r="O847" t="str">
            <v>AOIC04</v>
          </cell>
          <cell r="P847" t="str">
            <v>B.3.a</v>
          </cell>
          <cell r="Q847" t="str">
            <v>(Servizi postali e telex)</v>
          </cell>
          <cell r="R847" t="str">
            <v>AB&amp;S</v>
          </cell>
          <cell r="S847" t="str">
            <v>ASLC14_29</v>
          </cell>
          <cell r="T847" t="str">
            <v>AB&amp;S</v>
          </cell>
          <cell r="U847" t="str">
            <v>AOIC04_29</v>
          </cell>
          <cell r="V847">
            <v>44666</v>
          </cell>
          <cell r="W847">
            <v>39922</v>
          </cell>
          <cell r="X847">
            <v>9981</v>
          </cell>
        </row>
        <row r="848">
          <cell r="H848" t="str">
            <v>BA1740</v>
          </cell>
          <cell r="I848" t="str">
            <v>INPUTAOIC04</v>
          </cell>
          <cell r="J848" t="str">
            <v>INPUTB.3.a</v>
          </cell>
          <cell r="K848" t="str">
            <v>INPUTBA1740</v>
          </cell>
          <cell r="L848" t="str">
            <v>INPUT</v>
          </cell>
          <cell r="M848" t="str">
            <v>ASLC14</v>
          </cell>
          <cell r="N848" t="str">
            <v>ASLC14</v>
          </cell>
          <cell r="O848" t="str">
            <v>AOIC04</v>
          </cell>
          <cell r="P848" t="str">
            <v>B.3.a</v>
          </cell>
          <cell r="Q848" t="str">
            <v>(Pubblicità e promozione)</v>
          </cell>
          <cell r="R848" t="str">
            <v>AB&amp;S</v>
          </cell>
          <cell r="S848" t="str">
            <v>ASLC14_32</v>
          </cell>
          <cell r="T848" t="str">
            <v>AB&amp;S</v>
          </cell>
          <cell r="U848" t="str">
            <v>AOIC04_32</v>
          </cell>
          <cell r="V848">
            <v>200</v>
          </cell>
          <cell r="W848">
            <v>200</v>
          </cell>
          <cell r="X848">
            <v>50</v>
          </cell>
        </row>
        <row r="849">
          <cell r="H849" t="str">
            <v>BA1740</v>
          </cell>
          <cell r="I849" t="str">
            <v>INPUTAOIC04</v>
          </cell>
          <cell r="J849" t="str">
            <v>INPUTB.3.a</v>
          </cell>
          <cell r="K849" t="str">
            <v>INPUTBA1740</v>
          </cell>
          <cell r="L849" t="str">
            <v>INPUT</v>
          </cell>
          <cell r="M849" t="str">
            <v>ASLC14</v>
          </cell>
          <cell r="N849" t="str">
            <v>ASLC14</v>
          </cell>
          <cell r="O849" t="str">
            <v>AOIC04</v>
          </cell>
          <cell r="P849" t="str">
            <v>B.3.a</v>
          </cell>
          <cell r="Q849" t="str">
            <v>(Rimborso spese di viaggio e soggiorno)</v>
          </cell>
          <cell r="R849" t="str">
            <v>AB&amp;S</v>
          </cell>
          <cell r="S849" t="str">
            <v>ASLC14_32</v>
          </cell>
          <cell r="T849" t="str">
            <v>AB&amp;S</v>
          </cell>
          <cell r="U849" t="str">
            <v>AOIC04_32</v>
          </cell>
          <cell r="V849">
            <v>4074</v>
          </cell>
          <cell r="W849">
            <v>3956</v>
          </cell>
          <cell r="X849">
            <v>989</v>
          </cell>
        </row>
        <row r="850">
          <cell r="H850" t="str">
            <v>BA1740</v>
          </cell>
          <cell r="I850" t="str">
            <v>INPUTAOIC04</v>
          </cell>
          <cell r="J850" t="str">
            <v>INPUTB.3.a</v>
          </cell>
          <cell r="K850" t="str">
            <v>INPUTBA1740</v>
          </cell>
          <cell r="L850" t="str">
            <v>INPUT</v>
          </cell>
          <cell r="M850" t="str">
            <v>ASLC14</v>
          </cell>
          <cell r="N850" t="str">
            <v>ASLC14</v>
          </cell>
          <cell r="O850" t="str">
            <v>AOIC04</v>
          </cell>
          <cell r="P850" t="str">
            <v>B.3.a</v>
          </cell>
          <cell r="Q850" t="str">
            <v>(Altri servizi non sanitari acquistati in "Service")</v>
          </cell>
          <cell r="R850" t="str">
            <v>AB&amp;S</v>
          </cell>
          <cell r="S850" t="str">
            <v>ASLC14_31</v>
          </cell>
          <cell r="T850" t="str">
            <v>AB&amp;S</v>
          </cell>
          <cell r="U850" t="str">
            <v>AOIC04_31</v>
          </cell>
          <cell r="V850">
            <v>888155</v>
          </cell>
          <cell r="W850">
            <v>793822</v>
          </cell>
          <cell r="X850">
            <v>198456</v>
          </cell>
        </row>
        <row r="851">
          <cell r="H851" t="str">
            <v>BA1740</v>
          </cell>
          <cell r="I851" t="str">
            <v>INPUTAOIC04</v>
          </cell>
          <cell r="J851" t="str">
            <v>INPUTB.3.a</v>
          </cell>
          <cell r="K851" t="str">
            <v>INPUTBA1740</v>
          </cell>
          <cell r="L851" t="str">
            <v>INPUT</v>
          </cell>
          <cell r="M851" t="str">
            <v>ASLC14</v>
          </cell>
          <cell r="N851" t="str">
            <v>ASLC14</v>
          </cell>
          <cell r="O851" t="str">
            <v>AOIC04</v>
          </cell>
          <cell r="P851" t="str">
            <v>B.3.a</v>
          </cell>
          <cell r="Q851" t="str">
            <v>(Altri servizi non sanitari)</v>
          </cell>
          <cell r="R851" t="str">
            <v>AB&amp;S</v>
          </cell>
          <cell r="S851" t="str">
            <v>ASLC14_32</v>
          </cell>
          <cell r="T851" t="str">
            <v>AB&amp;S</v>
          </cell>
          <cell r="U851" t="str">
            <v>AOIC04_32</v>
          </cell>
          <cell r="V851">
            <v>1046915</v>
          </cell>
          <cell r="W851">
            <v>907381</v>
          </cell>
          <cell r="X851">
            <v>226845</v>
          </cell>
        </row>
        <row r="852">
          <cell r="H852" t="str">
            <v>BA1740</v>
          </cell>
          <cell r="I852" t="str">
            <v>INPUTREG</v>
          </cell>
          <cell r="J852" t="str">
            <v>INPUTB.3.a</v>
          </cell>
          <cell r="K852" t="str">
            <v>INPUTBA1740</v>
          </cell>
          <cell r="L852" t="str">
            <v>INPUTREG</v>
          </cell>
          <cell r="P852" t="str">
            <v>B.3.a</v>
          </cell>
          <cell r="Q852" t="str">
            <v>(REGIONE: Spese dirette regionali - Servizi non sanitari)</v>
          </cell>
          <cell r="V852">
            <v>0</v>
          </cell>
          <cell r="W852">
            <v>0</v>
          </cell>
          <cell r="X852">
            <v>0</v>
          </cell>
        </row>
        <row r="853">
          <cell r="H853" t="str">
            <v/>
          </cell>
          <cell r="I853" t="str">
            <v>TOTALE</v>
          </cell>
          <cell r="J853" t="str">
            <v>TOTAL</v>
          </cell>
          <cell r="K853" t="str">
            <v>TOTAL</v>
          </cell>
          <cell r="L853" t="str">
            <v>TOTALE</v>
          </cell>
          <cell r="Q853" t="str">
            <v>(B.2.B.2)  Consulenze, Collaborazioni,  Interinale e altre prestazioni di lavoro non sanitarie - Totale)</v>
          </cell>
          <cell r="V853">
            <v>628302</v>
          </cell>
          <cell r="W853">
            <v>272234</v>
          </cell>
          <cell r="X853">
            <v>68058</v>
          </cell>
        </row>
        <row r="854">
          <cell r="H854" t="str">
            <v>BA1760</v>
          </cell>
          <cell r="I854" t="str">
            <v>INPUTAOIC04</v>
          </cell>
          <cell r="J854" t="str">
            <v>INPUTB.3.b</v>
          </cell>
          <cell r="K854" t="str">
            <v>INPUTBA1760</v>
          </cell>
          <cell r="L854" t="str">
            <v>INPUT</v>
          </cell>
          <cell r="M854" t="str">
            <v>ASLC14</v>
          </cell>
          <cell r="N854" t="str">
            <v>ASLC14</v>
          </cell>
          <cell r="O854" t="str">
            <v>AOIC04</v>
          </cell>
          <cell r="P854" t="str">
            <v>B.3.b</v>
          </cell>
          <cell r="Q854" t="str">
            <v>(Consulenze non sanitarie da ATS/ASST/Fondazioni della Regione)</v>
          </cell>
          <cell r="R854" t="str">
            <v>COLL</v>
          </cell>
          <cell r="S854" t="str">
            <v>ASLC14_23</v>
          </cell>
          <cell r="T854" t="str">
            <v>COLL</v>
          </cell>
          <cell r="U854" t="str">
            <v>AOIC04_23</v>
          </cell>
          <cell r="V854">
            <v>0</v>
          </cell>
          <cell r="W854">
            <v>0</v>
          </cell>
          <cell r="X854">
            <v>0</v>
          </cell>
        </row>
        <row r="855">
          <cell r="H855" t="str">
            <v>BA1770</v>
          </cell>
          <cell r="I855" t="str">
            <v>INPUTAOIC04</v>
          </cell>
          <cell r="J855" t="str">
            <v>INPUTB.3.b</v>
          </cell>
          <cell r="K855" t="str">
            <v>INPUTBA1770</v>
          </cell>
          <cell r="L855" t="str">
            <v>INPUT</v>
          </cell>
          <cell r="M855" t="str">
            <v>ASLC14</v>
          </cell>
          <cell r="N855" t="str">
            <v>ASLC14</v>
          </cell>
          <cell r="O855" t="str">
            <v>AOIC04</v>
          </cell>
          <cell r="P855" t="str">
            <v>B.3.b</v>
          </cell>
          <cell r="Q855" t="str">
            <v>(Consulenze non sanitarie da altri enti pubblici)</v>
          </cell>
          <cell r="R855" t="str">
            <v>COLL</v>
          </cell>
          <cell r="S855" t="str">
            <v>ASLC14_23</v>
          </cell>
          <cell r="T855" t="str">
            <v>COLL</v>
          </cell>
          <cell r="U855" t="str">
            <v>AOIC04_23</v>
          </cell>
          <cell r="V855">
            <v>3308</v>
          </cell>
          <cell r="W855">
            <v>0</v>
          </cell>
          <cell r="X855">
            <v>0</v>
          </cell>
        </row>
        <row r="856">
          <cell r="H856" t="str">
            <v>BA1790</v>
          </cell>
          <cell r="I856" t="str">
            <v>INPUTAOIC04</v>
          </cell>
          <cell r="J856" t="str">
            <v>INPUTB.3.b</v>
          </cell>
          <cell r="K856" t="str">
            <v>INPUTBA1790</v>
          </cell>
          <cell r="L856" t="str">
            <v>INPUT</v>
          </cell>
          <cell r="M856" t="str">
            <v>ASLC14</v>
          </cell>
          <cell r="N856" t="str">
            <v>ASLC14</v>
          </cell>
          <cell r="O856" t="str">
            <v>AOIC04</v>
          </cell>
          <cell r="P856" t="str">
            <v>B.3.b</v>
          </cell>
          <cell r="Q856" t="str">
            <v>(Servizi per consulenze Amministrative - da privato)</v>
          </cell>
          <cell r="R856" t="str">
            <v>COLL</v>
          </cell>
          <cell r="S856" t="str">
            <v>ASLC14_23</v>
          </cell>
          <cell r="T856" t="str">
            <v>COLL</v>
          </cell>
          <cell r="U856" t="str">
            <v>AOIC04_23</v>
          </cell>
          <cell r="V856">
            <v>0</v>
          </cell>
          <cell r="W856">
            <v>0</v>
          </cell>
          <cell r="X856">
            <v>0</v>
          </cell>
        </row>
        <row r="857">
          <cell r="H857" t="str">
            <v>BA1790</v>
          </cell>
          <cell r="I857" t="str">
            <v>INPUTAOIC04</v>
          </cell>
          <cell r="J857" t="str">
            <v>INPUTB.3.b</v>
          </cell>
          <cell r="K857" t="str">
            <v>INPUTBA1790</v>
          </cell>
          <cell r="L857" t="str">
            <v>INPUT</v>
          </cell>
          <cell r="M857" t="str">
            <v>ASLC14</v>
          </cell>
          <cell r="N857" t="str">
            <v>ASLC14</v>
          </cell>
          <cell r="O857" t="str">
            <v>AOIC04</v>
          </cell>
          <cell r="P857" t="str">
            <v>B.3.b</v>
          </cell>
          <cell r="Q857" t="str">
            <v>(Servizi per consulenze Tecniche - da privato)</v>
          </cell>
          <cell r="R857" t="str">
            <v>COLL</v>
          </cell>
          <cell r="S857" t="str">
            <v>ASLC14_23</v>
          </cell>
          <cell r="T857" t="str">
            <v>COLL</v>
          </cell>
          <cell r="U857" t="str">
            <v>AOIC04_23</v>
          </cell>
          <cell r="V857">
            <v>4248</v>
          </cell>
          <cell r="W857">
            <v>4248</v>
          </cell>
          <cell r="X857">
            <v>1062</v>
          </cell>
        </row>
        <row r="858">
          <cell r="H858" t="str">
            <v>BA1790</v>
          </cell>
          <cell r="I858" t="str">
            <v>INPUTAOIC04</v>
          </cell>
          <cell r="J858" t="str">
            <v>INPUTB.3.b</v>
          </cell>
          <cell r="K858" t="str">
            <v>INPUTBA1790</v>
          </cell>
          <cell r="L858" t="str">
            <v>INPUT</v>
          </cell>
          <cell r="M858" t="str">
            <v>ASLC14</v>
          </cell>
          <cell r="N858" t="str">
            <v>ASLC14</v>
          </cell>
          <cell r="O858" t="str">
            <v>AOIC04</v>
          </cell>
          <cell r="P858" t="str">
            <v>B.3.b</v>
          </cell>
          <cell r="Q858" t="str">
            <v>(Servizi per consulenze Legali - da privato)</v>
          </cell>
          <cell r="R858" t="str">
            <v>COLL</v>
          </cell>
          <cell r="S858" t="str">
            <v>ASLC14_23</v>
          </cell>
          <cell r="T858" t="str">
            <v>COLL</v>
          </cell>
          <cell r="U858" t="str">
            <v>AOIC04_23</v>
          </cell>
          <cell r="V858">
            <v>192192</v>
          </cell>
          <cell r="W858">
            <v>192192</v>
          </cell>
          <cell r="X858">
            <v>48048</v>
          </cell>
        </row>
        <row r="859">
          <cell r="H859" t="str">
            <v>BA1790</v>
          </cell>
          <cell r="I859" t="str">
            <v>INPUTAOIC04</v>
          </cell>
          <cell r="J859" t="str">
            <v>INPUTB.3.b</v>
          </cell>
          <cell r="K859" t="str">
            <v>INPUTBA1790</v>
          </cell>
          <cell r="L859" t="str">
            <v>INPUT</v>
          </cell>
          <cell r="M859" t="str">
            <v>ASLC14</v>
          </cell>
          <cell r="N859" t="str">
            <v>ASLC14</v>
          </cell>
          <cell r="O859" t="str">
            <v>AOIC04</v>
          </cell>
          <cell r="P859" t="str">
            <v>B.3.b</v>
          </cell>
          <cell r="Q859" t="str">
            <v>(Servizi per consulenze Notarili - da privato)</v>
          </cell>
          <cell r="R859" t="str">
            <v>COLL</v>
          </cell>
          <cell r="S859" t="str">
            <v>ASLC14_23</v>
          </cell>
          <cell r="T859" t="str">
            <v>COLL</v>
          </cell>
          <cell r="U859" t="str">
            <v>AOIC04_23</v>
          </cell>
          <cell r="V859">
            <v>0</v>
          </cell>
          <cell r="W859">
            <v>0</v>
          </cell>
          <cell r="X859">
            <v>0</v>
          </cell>
        </row>
        <row r="860">
          <cell r="H860" t="str">
            <v>BA1800</v>
          </cell>
          <cell r="I860" t="str">
            <v>INPUTAOIC04</v>
          </cell>
          <cell r="J860" t="str">
            <v>INPUTB.3.b</v>
          </cell>
          <cell r="K860" t="str">
            <v>INPUTBA1800</v>
          </cell>
          <cell r="L860" t="str">
            <v>INPUT</v>
          </cell>
          <cell r="M860" t="str">
            <v>ASLC14</v>
          </cell>
          <cell r="N860" t="str">
            <v>ASLC14</v>
          </cell>
          <cell r="O860" t="str">
            <v>AOIC04</v>
          </cell>
          <cell r="P860" t="str">
            <v>B.3.b</v>
          </cell>
          <cell r="Q860" t="str">
            <v>(Spese per collaborazioni coordinate e continuative Amministrative - da privato)</v>
          </cell>
          <cell r="R860" t="str">
            <v>COLL</v>
          </cell>
          <cell r="S860" t="str">
            <v>ASLC14_23</v>
          </cell>
          <cell r="T860" t="str">
            <v>COLL</v>
          </cell>
          <cell r="U860" t="str">
            <v>AOIC04_23</v>
          </cell>
          <cell r="V860">
            <v>0</v>
          </cell>
          <cell r="W860">
            <v>0</v>
          </cell>
          <cell r="X860">
            <v>0</v>
          </cell>
        </row>
        <row r="861">
          <cell r="H861" t="str">
            <v>BA1800</v>
          </cell>
          <cell r="I861" t="str">
            <v>INPUTAOIC04</v>
          </cell>
          <cell r="J861" t="str">
            <v>INPUTB.3.b</v>
          </cell>
          <cell r="K861" t="str">
            <v>INPUTBA1800</v>
          </cell>
          <cell r="L861" t="str">
            <v>INPUT</v>
          </cell>
          <cell r="M861" t="str">
            <v>ASLC14</v>
          </cell>
          <cell r="N861" t="str">
            <v>ASLC14</v>
          </cell>
          <cell r="O861" t="str">
            <v>AOIC04</v>
          </cell>
          <cell r="P861" t="str">
            <v>B.3.b</v>
          </cell>
          <cell r="Q861" t="str">
            <v>(Spese per collaborazioni coordinate e continuative Tecniche - da privato)</v>
          </cell>
          <cell r="R861" t="str">
            <v>COLL</v>
          </cell>
          <cell r="S861" t="str">
            <v>ASLC14_23</v>
          </cell>
          <cell r="T861" t="str">
            <v>COLL</v>
          </cell>
          <cell r="U861" t="str">
            <v>AOIC04_23</v>
          </cell>
          <cell r="V861">
            <v>0</v>
          </cell>
          <cell r="W861">
            <v>0</v>
          </cell>
          <cell r="X861">
            <v>0</v>
          </cell>
        </row>
        <row r="862">
          <cell r="H862" t="str">
            <v>BA1810</v>
          </cell>
          <cell r="I862" t="str">
            <v>INPUTAOIC04</v>
          </cell>
          <cell r="J862" t="str">
            <v>INPUTB.3.b</v>
          </cell>
          <cell r="K862" t="str">
            <v>INPUTBA1810</v>
          </cell>
          <cell r="L862" t="str">
            <v>INPUT</v>
          </cell>
          <cell r="M862" t="str">
            <v>ASLC14</v>
          </cell>
          <cell r="N862" t="str">
            <v>ASLC14</v>
          </cell>
          <cell r="O862" t="str">
            <v>AOIC04</v>
          </cell>
          <cell r="P862" t="str">
            <v>B.3.b</v>
          </cell>
          <cell r="Q862" t="str">
            <v>(Indennità a personale universitario - area non sanitaria)</v>
          </cell>
          <cell r="R862" t="str">
            <v>AB&amp;S</v>
          </cell>
          <cell r="S862" t="str">
            <v>ASLC14_32</v>
          </cell>
          <cell r="T862" t="str">
            <v>AB&amp;S</v>
          </cell>
          <cell r="U862" t="str">
            <v>AOIC04_32</v>
          </cell>
          <cell r="V862">
            <v>0</v>
          </cell>
          <cell r="W862">
            <v>0</v>
          </cell>
          <cell r="X862">
            <v>0</v>
          </cell>
        </row>
        <row r="863">
          <cell r="H863" t="str">
            <v>BA1820</v>
          </cell>
          <cell r="I863" t="str">
            <v>INPUTAOIC04</v>
          </cell>
          <cell r="J863" t="str">
            <v>INPUTB.3.b</v>
          </cell>
          <cell r="K863" t="str">
            <v>INPUTBA1820</v>
          </cell>
          <cell r="L863" t="str">
            <v>INPUT</v>
          </cell>
          <cell r="M863" t="str">
            <v>ASLC14</v>
          </cell>
          <cell r="N863" t="str">
            <v>ASLC14</v>
          </cell>
          <cell r="O863" t="str">
            <v>AOIC04</v>
          </cell>
          <cell r="P863" t="str">
            <v>B.3.b</v>
          </cell>
          <cell r="Q863" t="str">
            <v>(Prestazioni lavoro interinale Amministrativo (non sanitario) - da privato)</v>
          </cell>
          <cell r="R863" t="str">
            <v>COLL</v>
          </cell>
          <cell r="S863" t="str">
            <v>ASLC14_23</v>
          </cell>
          <cell r="T863" t="str">
            <v>COLL</v>
          </cell>
          <cell r="U863" t="str">
            <v>AOIC04_23</v>
          </cell>
          <cell r="V863">
            <v>0</v>
          </cell>
          <cell r="W863">
            <v>0</v>
          </cell>
          <cell r="X863">
            <v>0</v>
          </cell>
        </row>
        <row r="864">
          <cell r="H864" t="str">
            <v>BA1820</v>
          </cell>
          <cell r="I864" t="str">
            <v>INPUTAOIC04</v>
          </cell>
          <cell r="J864" t="str">
            <v>INPUTB.3.b</v>
          </cell>
          <cell r="K864" t="str">
            <v>INPUTBA1820</v>
          </cell>
          <cell r="L864" t="str">
            <v>INPUT</v>
          </cell>
          <cell r="M864" t="str">
            <v>ASLC14</v>
          </cell>
          <cell r="N864" t="str">
            <v>ASLC14</v>
          </cell>
          <cell r="O864" t="str">
            <v>AOIC04</v>
          </cell>
          <cell r="P864" t="str">
            <v>B.3.b</v>
          </cell>
          <cell r="Q864" t="str">
            <v>(Prestazioni lavoro interinale Tecnico (non sanitario) - da privato)</v>
          </cell>
          <cell r="R864" t="str">
            <v>COLL</v>
          </cell>
          <cell r="S864" t="str">
            <v>ASLC14_23</v>
          </cell>
          <cell r="T864" t="str">
            <v>COLL</v>
          </cell>
          <cell r="U864" t="str">
            <v>AOIC04_23</v>
          </cell>
          <cell r="V864">
            <v>0</v>
          </cell>
          <cell r="W864">
            <v>0</v>
          </cell>
          <cell r="X864">
            <v>0</v>
          </cell>
        </row>
        <row r="865">
          <cell r="H865" t="str">
            <v>BA1830</v>
          </cell>
          <cell r="I865" t="str">
            <v>INPUTAOIC04</v>
          </cell>
          <cell r="J865" t="str">
            <v>INPUTB.3.b</v>
          </cell>
          <cell r="K865" t="str">
            <v>INPUTBA1830</v>
          </cell>
          <cell r="L865" t="str">
            <v>INPUT</v>
          </cell>
          <cell r="M865" t="str">
            <v>ASLC14</v>
          </cell>
          <cell r="N865" t="str">
            <v>ASLC14</v>
          </cell>
          <cell r="O865" t="str">
            <v>AOIC04</v>
          </cell>
          <cell r="P865" t="str">
            <v>B.3.b</v>
          </cell>
          <cell r="Q865" t="str">
            <v>(Prestazioni occasionali e altre prestazioni di lavoro non sanitarie - da privato)</v>
          </cell>
          <cell r="R865" t="str">
            <v>COLL</v>
          </cell>
          <cell r="S865" t="str">
            <v>ASLC14_23</v>
          </cell>
          <cell r="T865" t="str">
            <v>COLL</v>
          </cell>
          <cell r="U865" t="str">
            <v>AOIC04_23</v>
          </cell>
          <cell r="V865">
            <v>207414</v>
          </cell>
          <cell r="W865">
            <v>12281</v>
          </cell>
          <cell r="X865">
            <v>3070</v>
          </cell>
        </row>
        <row r="866">
          <cell r="H866" t="str">
            <v>BA1830</v>
          </cell>
          <cell r="I866" t="str">
            <v>INPUTAOIC04</v>
          </cell>
          <cell r="J866" t="str">
            <v>INPUTB.3.b</v>
          </cell>
          <cell r="K866" t="str">
            <v>INPUTBA1830</v>
          </cell>
          <cell r="L866" t="str">
            <v>INPUT</v>
          </cell>
          <cell r="M866" t="str">
            <v>ASLC14</v>
          </cell>
          <cell r="N866" t="str">
            <v>ASLC14</v>
          </cell>
          <cell r="O866" t="str">
            <v>AOIC04</v>
          </cell>
          <cell r="P866" t="str">
            <v>B.3.b</v>
          </cell>
          <cell r="Q866" t="str">
            <v>(Personale religioso)</v>
          </cell>
          <cell r="R866" t="str">
            <v>COLL</v>
          </cell>
          <cell r="S866" t="str">
            <v>ASLC14_23</v>
          </cell>
          <cell r="T866" t="str">
            <v>COLL</v>
          </cell>
          <cell r="U866" t="str">
            <v>AOIC04_23</v>
          </cell>
          <cell r="V866">
            <v>37195</v>
          </cell>
          <cell r="W866">
            <v>37195</v>
          </cell>
          <cell r="X866">
            <v>9299</v>
          </cell>
        </row>
        <row r="867">
          <cell r="H867" t="str">
            <v>BA1831</v>
          </cell>
          <cell r="I867" t="str">
            <v>INPUTAOIC04</v>
          </cell>
          <cell r="J867" t="str">
            <v>INPUTB.3.b</v>
          </cell>
          <cell r="K867" t="str">
            <v>INPUTBA1831</v>
          </cell>
          <cell r="L867" t="str">
            <v>INPUT</v>
          </cell>
          <cell r="M867" t="str">
            <v>ASLC14</v>
          </cell>
          <cell r="N867" t="str">
            <v>ASLC14</v>
          </cell>
          <cell r="O867" t="str">
            <v>AOIC04</v>
          </cell>
          <cell r="P867" t="str">
            <v>B.3.b</v>
          </cell>
          <cell r="Q867" t="str">
            <v>(Altre Consulenze non sanitarie da privato - - in attuazione dell’art.79, comma 1 sexies lettera c), del D.L. 112/2008, convertito con legge 133/2008 e della legge 23 dicembre 2009 n. 191).</v>
          </cell>
          <cell r="R867" t="str">
            <v>COLL</v>
          </cell>
          <cell r="S867" t="str">
            <v>ASLC14_23</v>
          </cell>
          <cell r="T867" t="str">
            <v>COLL</v>
          </cell>
          <cell r="U867" t="str">
            <v>AOIC04_23</v>
          </cell>
          <cell r="V867">
            <v>0</v>
          </cell>
          <cell r="W867">
            <v>0</v>
          </cell>
          <cell r="X867">
            <v>0</v>
          </cell>
        </row>
        <row r="868">
          <cell r="H868" t="str">
            <v>BA1850</v>
          </cell>
          <cell r="I868" t="str">
            <v>INPUTAOIC04</v>
          </cell>
          <cell r="J868" t="str">
            <v>INPUTB.3.b</v>
          </cell>
          <cell r="K868" t="str">
            <v>INPUTBA1850</v>
          </cell>
          <cell r="L868" t="str">
            <v>INPUT</v>
          </cell>
          <cell r="M868" t="str">
            <v>ASLC14</v>
          </cell>
          <cell r="N868" t="str">
            <v>ASLC14</v>
          </cell>
          <cell r="O868" t="str">
            <v>AOIC04</v>
          </cell>
          <cell r="P868" t="str">
            <v>B.3.b</v>
          </cell>
          <cell r="Q868" t="str">
            <v>(Rimborso degli oneri stipendiali del personale non sanitario che presta servizio in azienda in posizione di comando in ATS/ASST/Fondazioni della Regione)</v>
          </cell>
          <cell r="R868" t="str">
            <v>COLL</v>
          </cell>
          <cell r="S868" t="str">
            <v>ASLC14_30</v>
          </cell>
          <cell r="T868" t="str">
            <v>COLL</v>
          </cell>
          <cell r="U868" t="str">
            <v>AOIC04_30</v>
          </cell>
          <cell r="V868">
            <v>131375</v>
          </cell>
          <cell r="W868">
            <v>26318</v>
          </cell>
          <cell r="X868">
            <v>6579</v>
          </cell>
        </row>
        <row r="869">
          <cell r="H869" t="str">
            <v>BA1860</v>
          </cell>
          <cell r="I869" t="str">
            <v>INPUTAOIC04</v>
          </cell>
          <cell r="J869" t="str">
            <v>INPUTB.3.b</v>
          </cell>
          <cell r="K869" t="str">
            <v>INPUTBA1860</v>
          </cell>
          <cell r="L869" t="str">
            <v>INPUT</v>
          </cell>
          <cell r="M869" t="str">
            <v>ASLC14</v>
          </cell>
          <cell r="N869" t="str">
            <v>ASLC14</v>
          </cell>
          <cell r="O869" t="str">
            <v>AOIC04</v>
          </cell>
          <cell r="P869" t="str">
            <v>B.3.b</v>
          </cell>
          <cell r="Q869" t="str">
            <v>(Rimborso degli oneri stipendiali del personale non sanitario che presta servizio in azienda in posizione di comando in altri Enti pubblici e Università)</v>
          </cell>
          <cell r="R869" t="str">
            <v>COLL</v>
          </cell>
          <cell r="S869" t="str">
            <v>ASLC14_30</v>
          </cell>
          <cell r="T869" t="str">
            <v>COLL</v>
          </cell>
          <cell r="U869" t="str">
            <v>AOIC04_30</v>
          </cell>
          <cell r="V869">
            <v>0</v>
          </cell>
          <cell r="W869">
            <v>0</v>
          </cell>
          <cell r="X869">
            <v>0</v>
          </cell>
        </row>
        <row r="870">
          <cell r="H870" t="str">
            <v>BA1860</v>
          </cell>
          <cell r="I870" t="str">
            <v>INPUTAOIC04</v>
          </cell>
          <cell r="J870" t="str">
            <v>INPUTB.3.b</v>
          </cell>
          <cell r="K870" t="str">
            <v>INPUTBA1860</v>
          </cell>
          <cell r="L870" t="str">
            <v>INPUT</v>
          </cell>
          <cell r="M870" t="str">
            <v>ASLC14</v>
          </cell>
          <cell r="N870" t="str">
            <v>ASLC14</v>
          </cell>
          <cell r="O870" t="str">
            <v>AOIC04</v>
          </cell>
          <cell r="P870" t="str">
            <v>B.3.b</v>
          </cell>
          <cell r="Q870" t="str">
            <v>(Rimborso degli oneri stipendiali del personale non sanitario che presta servizio in azienda in posizione di comando dalla Regione Lombardia)</v>
          </cell>
          <cell r="R870" t="str">
            <v>COLL</v>
          </cell>
          <cell r="S870" t="str">
            <v>ASLC14_30</v>
          </cell>
          <cell r="T870" t="str">
            <v>COLL</v>
          </cell>
          <cell r="U870" t="str">
            <v>AOIC04_30</v>
          </cell>
          <cell r="V870">
            <v>52570</v>
          </cell>
          <cell r="W870">
            <v>0</v>
          </cell>
          <cell r="X870">
            <v>0</v>
          </cell>
        </row>
        <row r="871">
          <cell r="H871" t="str">
            <v>BA1870</v>
          </cell>
          <cell r="I871" t="str">
            <v>INPUTAOIC04</v>
          </cell>
          <cell r="J871" t="str">
            <v>INPUTB.3.b</v>
          </cell>
          <cell r="K871" t="str">
            <v>INPUTBA1870</v>
          </cell>
          <cell r="L871" t="str">
            <v>INPUT</v>
          </cell>
          <cell r="M871" t="str">
            <v>ASLC14</v>
          </cell>
          <cell r="N871" t="str">
            <v>ASLC14</v>
          </cell>
          <cell r="O871" t="str">
            <v>AOIC04</v>
          </cell>
          <cell r="P871" t="str">
            <v>B.3.b</v>
          </cell>
          <cell r="Q871" t="str">
            <v>(Rimborso degli oneri stipendiali del personale non sanitario che presta servizio in Azienda di altre Regioni)</v>
          </cell>
          <cell r="R871" t="str">
            <v>COLL</v>
          </cell>
          <cell r="S871" t="str">
            <v>ASLC14_30</v>
          </cell>
          <cell r="T871" t="str">
            <v>COLL</v>
          </cell>
          <cell r="U871" t="str">
            <v>AOIC04_30</v>
          </cell>
          <cell r="V871">
            <v>0</v>
          </cell>
          <cell r="W871">
            <v>0</v>
          </cell>
          <cell r="X871">
            <v>0</v>
          </cell>
        </row>
        <row r="872">
          <cell r="H872" t="str">
            <v>BA1790</v>
          </cell>
          <cell r="I872" t="str">
            <v>INPUTREG</v>
          </cell>
          <cell r="J872" t="str">
            <v>INPUTB.3.b</v>
          </cell>
          <cell r="K872" t="str">
            <v>INPUTBA1790</v>
          </cell>
          <cell r="L872" t="str">
            <v>INPUTREG</v>
          </cell>
          <cell r="P872" t="str">
            <v>B.3.b</v>
          </cell>
          <cell r="Q872" t="str">
            <v>(REGIONE: Spese dirette regionali - Consulenze, collaborazioni, altro non sanitarie)</v>
          </cell>
          <cell r="V872">
            <v>0</v>
          </cell>
          <cell r="W872">
            <v>0</v>
          </cell>
          <cell r="X872">
            <v>0</v>
          </cell>
        </row>
        <row r="873">
          <cell r="H873" t="str">
            <v/>
          </cell>
          <cell r="I873" t="str">
            <v>TOTALE</v>
          </cell>
          <cell r="J873" t="str">
            <v>TOTAL</v>
          </cell>
          <cell r="K873" t="str">
            <v>TOTAL</v>
          </cell>
          <cell r="L873" t="str">
            <v>TOTALE</v>
          </cell>
          <cell r="Q873" t="str">
            <v>(B.2.B.3) Formazione (esternalizzata e non) - Totale)</v>
          </cell>
          <cell r="V873">
            <v>114037</v>
          </cell>
          <cell r="W873">
            <v>110000</v>
          </cell>
          <cell r="X873">
            <v>27500</v>
          </cell>
        </row>
        <row r="874">
          <cell r="H874" t="str">
            <v>BA1890</v>
          </cell>
          <cell r="I874" t="str">
            <v>INPUTAOIC04</v>
          </cell>
          <cell r="J874" t="str">
            <v>INPUTB.3.c</v>
          </cell>
          <cell r="K874" t="str">
            <v>INPUTBA1890</v>
          </cell>
          <cell r="L874" t="str">
            <v>INPUT</v>
          </cell>
          <cell r="M874" t="str">
            <v>ASLC14</v>
          </cell>
          <cell r="N874" t="str">
            <v>ASLC14</v>
          </cell>
          <cell r="O874" t="str">
            <v>AOIC04</v>
          </cell>
          <cell r="P874" t="str">
            <v>B.3.c</v>
          </cell>
          <cell r="Q874" t="str">
            <v>(Formazione esternalizzata da pubblico (Iref, Università, …))</v>
          </cell>
          <cell r="R874" t="str">
            <v>AB&amp;S</v>
          </cell>
          <cell r="S874" t="str">
            <v>ASLC14_24</v>
          </cell>
          <cell r="T874" t="str">
            <v>AB&amp;S</v>
          </cell>
          <cell r="U874" t="str">
            <v>AOIC04_24</v>
          </cell>
          <cell r="V874">
            <v>0</v>
          </cell>
          <cell r="W874">
            <v>0</v>
          </cell>
          <cell r="X874">
            <v>0</v>
          </cell>
        </row>
        <row r="875">
          <cell r="H875" t="str">
            <v>BA1720</v>
          </cell>
          <cell r="I875" t="str">
            <v>INPUTAOIC04</v>
          </cell>
          <cell r="J875" t="str">
            <v>INPUTB.3.c</v>
          </cell>
          <cell r="K875" t="str">
            <v>INPUTBA1720</v>
          </cell>
          <cell r="L875" t="str">
            <v>INPUT</v>
          </cell>
          <cell r="M875" t="str">
            <v>ASLC14</v>
          </cell>
          <cell r="N875" t="str">
            <v>ASLC14</v>
          </cell>
          <cell r="O875" t="str">
            <v>AOIC04</v>
          </cell>
          <cell r="P875" t="str">
            <v>B.3.c</v>
          </cell>
          <cell r="Q875" t="str">
            <v>(Formazione esternalizzata da ATS/ASST/Fondazioni della Regione)</v>
          </cell>
          <cell r="R875" t="str">
            <v>AB&amp;S</v>
          </cell>
          <cell r="S875" t="str">
            <v>ASLC14_24</v>
          </cell>
          <cell r="T875" t="str">
            <v>AB&amp;S</v>
          </cell>
          <cell r="U875" t="str">
            <v>AOIC04_24</v>
          </cell>
          <cell r="V875">
            <v>0</v>
          </cell>
          <cell r="W875">
            <v>0</v>
          </cell>
          <cell r="X875">
            <v>0</v>
          </cell>
        </row>
        <row r="876">
          <cell r="H876" t="str">
            <v>BA1900</v>
          </cell>
          <cell r="I876" t="str">
            <v>INPUTAOIC04</v>
          </cell>
          <cell r="J876" t="str">
            <v>INPUTB.3.c</v>
          </cell>
          <cell r="K876" t="str">
            <v>INPUTBA1900</v>
          </cell>
          <cell r="L876" t="str">
            <v>INPUT</v>
          </cell>
          <cell r="M876" t="str">
            <v>ASLC14</v>
          </cell>
          <cell r="N876" t="str">
            <v>ASLC14</v>
          </cell>
          <cell r="O876" t="str">
            <v>AOIC04</v>
          </cell>
          <cell r="P876" t="str">
            <v>B.3.c</v>
          </cell>
          <cell r="Q876" t="str">
            <v>(Formazione esternalizzata da privato)</v>
          </cell>
          <cell r="R876" t="str">
            <v>AB&amp;S</v>
          </cell>
          <cell r="S876" t="str">
            <v>ASLC14_24</v>
          </cell>
          <cell r="T876" t="str">
            <v>AB&amp;S</v>
          </cell>
          <cell r="U876" t="str">
            <v>AOIC04_24</v>
          </cell>
          <cell r="V876">
            <v>78078</v>
          </cell>
          <cell r="W876">
            <v>74000</v>
          </cell>
          <cell r="X876">
            <v>18500</v>
          </cell>
        </row>
        <row r="877">
          <cell r="H877" t="str">
            <v>BA1900</v>
          </cell>
          <cell r="I877" t="str">
            <v>INPUTAOIC04</v>
          </cell>
          <cell r="J877" t="str">
            <v>INPUTB.3.c</v>
          </cell>
          <cell r="K877" t="str">
            <v>INPUTBA1900</v>
          </cell>
          <cell r="L877" t="str">
            <v>INPUT</v>
          </cell>
          <cell r="M877" t="str">
            <v>ASLC14</v>
          </cell>
          <cell r="N877" t="str">
            <v>ASLC14</v>
          </cell>
          <cell r="O877" t="str">
            <v>AOIC04</v>
          </cell>
          <cell r="P877" t="str">
            <v>B.3.c</v>
          </cell>
          <cell r="Q877" t="str">
            <v>(Formazione non esternalizzata da privato)</v>
          </cell>
          <cell r="R877" t="str">
            <v>AB&amp;S</v>
          </cell>
          <cell r="S877" t="str">
            <v>ASLC14_24</v>
          </cell>
          <cell r="T877" t="str">
            <v>AB&amp;S</v>
          </cell>
          <cell r="U877" t="str">
            <v>AOIC04_24</v>
          </cell>
          <cell r="V877">
            <v>35959</v>
          </cell>
          <cell r="W877">
            <v>36000</v>
          </cell>
          <cell r="X877">
            <v>9000</v>
          </cell>
        </row>
        <row r="878">
          <cell r="H878" t="str">
            <v>BA1900</v>
          </cell>
          <cell r="I878" t="str">
            <v>INPUTREG</v>
          </cell>
          <cell r="J878" t="str">
            <v>INPUTB.3.c</v>
          </cell>
          <cell r="K878" t="str">
            <v>INPUTBA1900</v>
          </cell>
          <cell r="L878" t="str">
            <v>INPUTREG</v>
          </cell>
          <cell r="P878" t="str">
            <v>B.3.c</v>
          </cell>
          <cell r="Q878" t="str">
            <v>(REGIONE: Spese dirette regionali - Formazione)</v>
          </cell>
          <cell r="V878">
            <v>0</v>
          </cell>
          <cell r="W878">
            <v>0</v>
          </cell>
          <cell r="X878">
            <v>0</v>
          </cell>
        </row>
        <row r="879">
          <cell r="H879" t="str">
            <v/>
          </cell>
          <cell r="I879" t="str">
            <v>TOTALE</v>
          </cell>
          <cell r="J879" t="str">
            <v>TOTAL</v>
          </cell>
          <cell r="K879" t="str">
            <v>TOTAL</v>
          </cell>
          <cell r="L879" t="str">
            <v>TOTALE</v>
          </cell>
          <cell r="Q879" t="str">
            <v>(B.3)  Manutenzione e riparazione (ordinaria esternalizzata) - Totale)</v>
          </cell>
          <cell r="V879">
            <v>9764445</v>
          </cell>
          <cell r="W879">
            <v>9452176</v>
          </cell>
          <cell r="X879">
            <v>2363044</v>
          </cell>
        </row>
        <row r="880">
          <cell r="H880" t="str">
            <v>BA1920</v>
          </cell>
          <cell r="I880" t="str">
            <v>INPUTAOIC04</v>
          </cell>
          <cell r="J880" t="str">
            <v>INPUTB4</v>
          </cell>
          <cell r="K880" t="str">
            <v>INPUTBA1920</v>
          </cell>
          <cell r="L880" t="str">
            <v>INPUT</v>
          </cell>
          <cell r="M880" t="str">
            <v>ASLC14</v>
          </cell>
          <cell r="N880" t="str">
            <v>ASLC14</v>
          </cell>
          <cell r="O880" t="str">
            <v>AOIC04</v>
          </cell>
          <cell r="P880" t="str">
            <v>B4</v>
          </cell>
          <cell r="Q880" t="str">
            <v>(Manutenzione e riparazione ordinaria esternalizzata per immobili e loro pertinenze)</v>
          </cell>
          <cell r="R880" t="str">
            <v>AB&amp;S</v>
          </cell>
          <cell r="S880" t="str">
            <v>ASLC14_6</v>
          </cell>
          <cell r="T880" t="str">
            <v>AB&amp;S</v>
          </cell>
          <cell r="U880" t="str">
            <v>AOIC04_6</v>
          </cell>
          <cell r="V880">
            <v>1051881</v>
          </cell>
          <cell r="W880">
            <v>962121</v>
          </cell>
          <cell r="X880">
            <v>240529</v>
          </cell>
        </row>
        <row r="881">
          <cell r="H881" t="str">
            <v>BA1930</v>
          </cell>
          <cell r="I881" t="str">
            <v>INPUTAOIC04</v>
          </cell>
          <cell r="J881" t="str">
            <v>INPUTB4</v>
          </cell>
          <cell r="K881" t="str">
            <v>INPUTBA1930</v>
          </cell>
          <cell r="L881" t="str">
            <v>INPUT</v>
          </cell>
          <cell r="M881" t="str">
            <v>ASLC14</v>
          </cell>
          <cell r="N881" t="str">
            <v>ASLC14</v>
          </cell>
          <cell r="O881" t="str">
            <v>AOIC04</v>
          </cell>
          <cell r="P881" t="str">
            <v>B4</v>
          </cell>
          <cell r="Q881" t="str">
            <v>(Manutenzione e riparazione ordinaria esternalizzata per impianti e macchinari)</v>
          </cell>
          <cell r="R881" t="str">
            <v>AB&amp;S</v>
          </cell>
          <cell r="S881" t="str">
            <v>ASLC14_7</v>
          </cell>
          <cell r="T881" t="str">
            <v>AB&amp;S</v>
          </cell>
          <cell r="U881" t="str">
            <v>AOIC04_7</v>
          </cell>
          <cell r="V881">
            <v>1039948</v>
          </cell>
          <cell r="W881">
            <v>951206</v>
          </cell>
          <cell r="X881">
            <v>237802</v>
          </cell>
        </row>
        <row r="882">
          <cell r="H882" t="str">
            <v>BA1950</v>
          </cell>
          <cell r="I882" t="str">
            <v>INPUTAOIC04</v>
          </cell>
          <cell r="J882" t="str">
            <v>INPUTB4</v>
          </cell>
          <cell r="K882" t="str">
            <v>INPUTBA1950</v>
          </cell>
          <cell r="L882" t="str">
            <v>INPUT</v>
          </cell>
          <cell r="M882" t="str">
            <v>ASLC14</v>
          </cell>
          <cell r="N882" t="str">
            <v>ASLC14</v>
          </cell>
          <cell r="O882" t="str">
            <v>AOIC04</v>
          </cell>
          <cell r="P882" t="str">
            <v>B4</v>
          </cell>
          <cell r="Q882" t="str">
            <v>(Manutenzione e riparazione ordinaria esternalizzata per mobili e macchine)</v>
          </cell>
          <cell r="R882" t="str">
            <v>AB&amp;S</v>
          </cell>
          <cell r="S882" t="str">
            <v>ASLC14_9</v>
          </cell>
          <cell r="T882" t="str">
            <v>AB&amp;S</v>
          </cell>
          <cell r="U882" t="str">
            <v>AOIC04_9</v>
          </cell>
          <cell r="V882">
            <v>0</v>
          </cell>
          <cell r="W882">
            <v>0</v>
          </cell>
          <cell r="X882">
            <v>0</v>
          </cell>
        </row>
        <row r="883">
          <cell r="H883" t="str">
            <v>BA1940</v>
          </cell>
          <cell r="I883" t="str">
            <v>INPUTAOIC04</v>
          </cell>
          <cell r="J883" t="str">
            <v>INPUTB4</v>
          </cell>
          <cell r="K883" t="str">
            <v>INPUTBA1940</v>
          </cell>
          <cell r="L883" t="str">
            <v>INPUT</v>
          </cell>
          <cell r="M883" t="str">
            <v>ASLC14</v>
          </cell>
          <cell r="N883" t="str">
            <v>ASLC14</v>
          </cell>
          <cell r="O883" t="str">
            <v>AOIC04</v>
          </cell>
          <cell r="P883" t="str">
            <v>B4</v>
          </cell>
          <cell r="Q883" t="str">
            <v>(Manutenzione e riparazione ordinaria esternalizzata per attrezzature tecnico-scientifiche sanitarie)</v>
          </cell>
          <cell r="R883" t="str">
            <v>AB&amp;S</v>
          </cell>
          <cell r="S883" t="str">
            <v>ASLC14_8</v>
          </cell>
          <cell r="T883" t="str">
            <v>AB&amp;S</v>
          </cell>
          <cell r="U883" t="str">
            <v>AOIC04_8</v>
          </cell>
          <cell r="V883">
            <v>6105023</v>
          </cell>
          <cell r="W883">
            <v>6105023</v>
          </cell>
          <cell r="X883">
            <v>1526256</v>
          </cell>
        </row>
        <row r="884">
          <cell r="H884" t="str">
            <v>BA1960</v>
          </cell>
          <cell r="I884" t="str">
            <v>INPUTAOIC04</v>
          </cell>
          <cell r="J884" t="str">
            <v>INPUTB4</v>
          </cell>
          <cell r="K884" t="str">
            <v>INPUTBA1960</v>
          </cell>
          <cell r="L884" t="str">
            <v>INPUT</v>
          </cell>
          <cell r="M884" t="str">
            <v>ASLC14</v>
          </cell>
          <cell r="N884" t="str">
            <v>ASLC14</v>
          </cell>
          <cell r="O884" t="str">
            <v>AOIC04</v>
          </cell>
          <cell r="P884" t="str">
            <v>B4</v>
          </cell>
          <cell r="Q884" t="str">
            <v>(Manutenzione e riparazione ordinaria esternalizzata per automezzi sanitari)</v>
          </cell>
          <cell r="R884" t="str">
            <v>AB&amp;S</v>
          </cell>
          <cell r="S884" t="str">
            <v>ASLC14_9</v>
          </cell>
          <cell r="T884" t="str">
            <v>AB&amp;S</v>
          </cell>
          <cell r="U884" t="str">
            <v>AOIC04_9</v>
          </cell>
          <cell r="V884">
            <v>0</v>
          </cell>
          <cell r="W884">
            <v>0</v>
          </cell>
          <cell r="X884">
            <v>0</v>
          </cell>
        </row>
        <row r="885">
          <cell r="H885" t="str">
            <v>BA1960</v>
          </cell>
          <cell r="I885" t="str">
            <v>INPUTAOIC04</v>
          </cell>
          <cell r="J885" t="str">
            <v>INPUTB4</v>
          </cell>
          <cell r="K885" t="str">
            <v>INPUTBA1960</v>
          </cell>
          <cell r="L885" t="str">
            <v>INPUT</v>
          </cell>
          <cell r="M885" t="str">
            <v>ASLC14</v>
          </cell>
          <cell r="N885" t="str">
            <v>ASLC14</v>
          </cell>
          <cell r="O885" t="str">
            <v>AOIC04</v>
          </cell>
          <cell r="P885" t="str">
            <v>B4</v>
          </cell>
          <cell r="Q885" t="str">
            <v>(Manutenzione e riparazione ordinaria esternalizzata per automezzi non sanitari)</v>
          </cell>
          <cell r="R885" t="str">
            <v>AB&amp;S</v>
          </cell>
          <cell r="S885" t="str">
            <v>ASLC14_9</v>
          </cell>
          <cell r="T885" t="str">
            <v>AB&amp;S</v>
          </cell>
          <cell r="U885" t="str">
            <v>AOIC04_9</v>
          </cell>
          <cell r="V885">
            <v>268</v>
          </cell>
          <cell r="W885">
            <v>268</v>
          </cell>
          <cell r="X885">
            <v>67</v>
          </cell>
        </row>
        <row r="886">
          <cell r="H886" t="str">
            <v>BA1970</v>
          </cell>
          <cell r="I886" t="str">
            <v>INPUTAOIC04</v>
          </cell>
          <cell r="J886" t="str">
            <v>INPUTB4</v>
          </cell>
          <cell r="K886" t="str">
            <v>INPUTBA1970</v>
          </cell>
          <cell r="L886" t="str">
            <v>INPUT</v>
          </cell>
          <cell r="M886" t="str">
            <v>ASLC14</v>
          </cell>
          <cell r="N886" t="str">
            <v>ASLC14</v>
          </cell>
          <cell r="O886" t="str">
            <v>AOIC04</v>
          </cell>
          <cell r="P886" t="str">
            <v>B4</v>
          </cell>
          <cell r="Q886" t="str">
            <v>(Altre manutenzioni e riparazioni)</v>
          </cell>
          <cell r="R886" t="str">
            <v>AB&amp;S</v>
          </cell>
          <cell r="S886" t="str">
            <v>ASLC14_9</v>
          </cell>
          <cell r="T886" t="str">
            <v>AB&amp;S</v>
          </cell>
          <cell r="U886" t="str">
            <v>AOIC04_9</v>
          </cell>
          <cell r="V886">
            <v>1567325</v>
          </cell>
          <cell r="W886">
            <v>1433558</v>
          </cell>
          <cell r="X886">
            <v>358390</v>
          </cell>
        </row>
        <row r="887">
          <cell r="H887" t="str">
            <v>BA1980</v>
          </cell>
          <cell r="I887" t="str">
            <v>INPUTAOIC04</v>
          </cell>
          <cell r="J887" t="str">
            <v>INPUTB4</v>
          </cell>
          <cell r="K887" t="str">
            <v>INPUTBA1980</v>
          </cell>
          <cell r="L887" t="str">
            <v>INPUT</v>
          </cell>
          <cell r="M887" t="str">
            <v>ASLC14</v>
          </cell>
          <cell r="N887" t="str">
            <v>ASLC14</v>
          </cell>
          <cell r="O887" t="str">
            <v>AOIC04</v>
          </cell>
          <cell r="P887" t="str">
            <v>B4</v>
          </cell>
          <cell r="Q887" t="str">
            <v>(Manutenzioni e riparazioni da ATS/ASST/Fondazioni della Regione)</v>
          </cell>
          <cell r="R887" t="str">
            <v>AB&amp;S</v>
          </cell>
          <cell r="S887" t="str">
            <v>ASLC14_9</v>
          </cell>
          <cell r="T887" t="str">
            <v>AB&amp;S</v>
          </cell>
          <cell r="U887" t="str">
            <v>AOIC04_9</v>
          </cell>
          <cell r="V887">
            <v>0</v>
          </cell>
          <cell r="W887">
            <v>0</v>
          </cell>
          <cell r="X887">
            <v>0</v>
          </cell>
        </row>
        <row r="888">
          <cell r="H888" t="str">
            <v/>
          </cell>
          <cell r="I888" t="str">
            <v>TOTALE</v>
          </cell>
          <cell r="J888" t="str">
            <v>TOTAL</v>
          </cell>
          <cell r="K888" t="str">
            <v>TOTAL</v>
          </cell>
          <cell r="L888" t="str">
            <v>TOTALE</v>
          </cell>
          <cell r="Q888" t="str">
            <v>(B.4)   Godimento di beni di terzi - Totale)</v>
          </cell>
          <cell r="V888">
            <v>1524806</v>
          </cell>
          <cell r="W888">
            <v>1522291</v>
          </cell>
          <cell r="X888">
            <v>380573</v>
          </cell>
        </row>
        <row r="889">
          <cell r="H889" t="str">
            <v>BA2000</v>
          </cell>
          <cell r="I889" t="str">
            <v>INPUTAOIC04</v>
          </cell>
          <cell r="J889" t="str">
            <v>INPUTB5</v>
          </cell>
          <cell r="K889" t="str">
            <v>INPUTBA2000</v>
          </cell>
          <cell r="L889" t="str">
            <v>INPUT</v>
          </cell>
          <cell r="M889" t="str">
            <v>ASLC14</v>
          </cell>
          <cell r="N889" t="str">
            <v>ASLC14</v>
          </cell>
          <cell r="O889" t="str">
            <v>AOIC04</v>
          </cell>
          <cell r="P889" t="str">
            <v>B5</v>
          </cell>
          <cell r="Q889" t="str">
            <v>(Affitti passivi)</v>
          </cell>
          <cell r="R889" t="str">
            <v>AB&amp;S</v>
          </cell>
          <cell r="S889" t="str">
            <v>ASLC14_25</v>
          </cell>
          <cell r="T889" t="str">
            <v>AB&amp;S</v>
          </cell>
          <cell r="U889" t="str">
            <v>AOIC04_25</v>
          </cell>
          <cell r="V889">
            <v>82000</v>
          </cell>
          <cell r="W889">
            <v>82000</v>
          </cell>
          <cell r="X889">
            <v>20500</v>
          </cell>
        </row>
        <row r="890">
          <cell r="H890" t="str">
            <v>BA2000</v>
          </cell>
          <cell r="I890" t="str">
            <v>INPUTAOIC04</v>
          </cell>
          <cell r="J890" t="str">
            <v>INPUTB5</v>
          </cell>
          <cell r="K890" t="str">
            <v>INPUTBA2000</v>
          </cell>
          <cell r="L890" t="str">
            <v>INPUT</v>
          </cell>
          <cell r="M890" t="str">
            <v>ASLC14</v>
          </cell>
          <cell r="N890" t="str">
            <v>ASLC14</v>
          </cell>
          <cell r="O890" t="str">
            <v>AOIC04</v>
          </cell>
          <cell r="P890" t="str">
            <v>B5</v>
          </cell>
          <cell r="Q890" t="str">
            <v>(Spese condominiali)</v>
          </cell>
          <cell r="R890" t="str">
            <v>AB&amp;S</v>
          </cell>
          <cell r="S890" t="str">
            <v>ASLC14_25</v>
          </cell>
          <cell r="T890" t="str">
            <v>AB&amp;S</v>
          </cell>
          <cell r="U890" t="str">
            <v>AOIC04_25</v>
          </cell>
          <cell r="V890">
            <v>0</v>
          </cell>
          <cell r="W890">
            <v>0</v>
          </cell>
          <cell r="X890">
            <v>0</v>
          </cell>
        </row>
        <row r="891">
          <cell r="H891" t="str">
            <v>BA2020</v>
          </cell>
          <cell r="I891" t="str">
            <v>INPUTAOIC04</v>
          </cell>
          <cell r="J891" t="str">
            <v>INPUTB5</v>
          </cell>
          <cell r="K891" t="str">
            <v>INPUTBA2020</v>
          </cell>
          <cell r="L891" t="str">
            <v>INPUT</v>
          </cell>
          <cell r="M891" t="str">
            <v>ASLC14</v>
          </cell>
          <cell r="N891" t="str">
            <v>ASLC14</v>
          </cell>
          <cell r="O891" t="str">
            <v>AOIC04</v>
          </cell>
          <cell r="P891" t="str">
            <v>B5</v>
          </cell>
          <cell r="Q891" t="str">
            <v>(Canoni di Noleggio sanitari (esclusa protesica))</v>
          </cell>
          <cell r="R891" t="str">
            <v>AB&amp;S</v>
          </cell>
          <cell r="S891" t="str">
            <v>ASLC14_26</v>
          </cell>
          <cell r="T891" t="str">
            <v>AB&amp;S</v>
          </cell>
          <cell r="U891" t="str">
            <v>AOIC04_26</v>
          </cell>
          <cell r="V891">
            <v>581513</v>
          </cell>
          <cell r="W891">
            <v>581513</v>
          </cell>
          <cell r="X891">
            <v>145378</v>
          </cell>
        </row>
        <row r="892">
          <cell r="H892" t="str">
            <v>BA2020</v>
          </cell>
          <cell r="I892" t="str">
            <v>INPUTAOIC04</v>
          </cell>
          <cell r="J892" t="str">
            <v>INPUTB5</v>
          </cell>
          <cell r="K892" t="str">
            <v>INPUTBA2020</v>
          </cell>
          <cell r="L892" t="str">
            <v>INPUT</v>
          </cell>
          <cell r="M892" t="str">
            <v>ASLC17</v>
          </cell>
          <cell r="N892" t="str">
            <v>ASLC17</v>
          </cell>
          <cell r="O892" t="str">
            <v>AOIC04</v>
          </cell>
          <cell r="P892" t="str">
            <v>B5</v>
          </cell>
          <cell r="Q892" t="str">
            <v>(Canoni di Noleggio sanitari relativi a protesica)</v>
          </cell>
          <cell r="T892" t="str">
            <v>AB&amp;S</v>
          </cell>
          <cell r="U892" t="str">
            <v>AOIC04_26</v>
          </cell>
          <cell r="V892">
            <v>0</v>
          </cell>
          <cell r="W892">
            <v>0</v>
          </cell>
          <cell r="X892">
            <v>0</v>
          </cell>
        </row>
        <row r="893">
          <cell r="H893" t="str">
            <v>BA2030</v>
          </cell>
          <cell r="I893" t="str">
            <v>INPUTAOIC04</v>
          </cell>
          <cell r="J893" t="str">
            <v>INPUTB5</v>
          </cell>
          <cell r="K893" t="str">
            <v>INPUTBA2030</v>
          </cell>
          <cell r="L893" t="str">
            <v>INPUT</v>
          </cell>
          <cell r="M893" t="str">
            <v>ASLC14</v>
          </cell>
          <cell r="N893" t="str">
            <v>ASLC14</v>
          </cell>
          <cell r="O893" t="str">
            <v>AOIC04</v>
          </cell>
          <cell r="P893" t="str">
            <v>B5</v>
          </cell>
          <cell r="Q893" t="str">
            <v>(Canoni di Noleggio non sanitari)</v>
          </cell>
          <cell r="R893" t="str">
            <v>AB&amp;S</v>
          </cell>
          <cell r="S893" t="str">
            <v>ASLC14_26</v>
          </cell>
          <cell r="T893" t="str">
            <v>AB&amp;S</v>
          </cell>
          <cell r="U893" t="str">
            <v>AOIC04_26</v>
          </cell>
          <cell r="V893">
            <v>857223</v>
          </cell>
          <cell r="W893">
            <v>855338</v>
          </cell>
          <cell r="X893">
            <v>213835</v>
          </cell>
        </row>
        <row r="894">
          <cell r="H894" t="str">
            <v>BA2050</v>
          </cell>
          <cell r="I894" t="str">
            <v>INPUTAOIC04</v>
          </cell>
          <cell r="J894" t="str">
            <v>INPUTB5</v>
          </cell>
          <cell r="K894" t="str">
            <v>INPUTBA2050</v>
          </cell>
          <cell r="L894" t="str">
            <v>INPUT</v>
          </cell>
          <cell r="M894" t="str">
            <v>ASLC14</v>
          </cell>
          <cell r="N894" t="str">
            <v>ASLC14</v>
          </cell>
          <cell r="O894" t="str">
            <v>AOIC04</v>
          </cell>
          <cell r="P894" t="str">
            <v>B5</v>
          </cell>
          <cell r="Q894" t="str">
            <v>(Canoni di leasing sanitari)</v>
          </cell>
          <cell r="R894" t="str">
            <v>AB&amp;S</v>
          </cell>
          <cell r="S894" t="str">
            <v>ASLC14_26</v>
          </cell>
          <cell r="T894" t="str">
            <v>AB&amp;S</v>
          </cell>
          <cell r="U894" t="str">
            <v>AOIC04_26</v>
          </cell>
          <cell r="V894">
            <v>0</v>
          </cell>
          <cell r="W894">
            <v>0</v>
          </cell>
          <cell r="X894">
            <v>0</v>
          </cell>
        </row>
        <row r="895">
          <cell r="H895" t="str">
            <v>BA2060</v>
          </cell>
          <cell r="I895" t="str">
            <v>INPUTAOIC04</v>
          </cell>
          <cell r="J895" t="str">
            <v>INPUTB5</v>
          </cell>
          <cell r="K895" t="str">
            <v>INPUTBA2060</v>
          </cell>
          <cell r="L895" t="str">
            <v>INPUT</v>
          </cell>
          <cell r="M895" t="str">
            <v>ASLC14</v>
          </cell>
          <cell r="N895" t="str">
            <v>ASLC14</v>
          </cell>
          <cell r="O895" t="str">
            <v>AOIC04</v>
          </cell>
          <cell r="P895" t="str">
            <v>B5</v>
          </cell>
          <cell r="Q895" t="str">
            <v>(Canoni di leasing non sanitari)</v>
          </cell>
          <cell r="R895" t="str">
            <v>AB&amp;S</v>
          </cell>
          <cell r="S895" t="str">
            <v>ASLC14_26</v>
          </cell>
          <cell r="T895" t="str">
            <v>AB&amp;S</v>
          </cell>
          <cell r="U895" t="str">
            <v>AOIC04_26</v>
          </cell>
          <cell r="V895">
            <v>4070</v>
          </cell>
          <cell r="W895">
            <v>3440</v>
          </cell>
          <cell r="X895">
            <v>860</v>
          </cell>
        </row>
        <row r="896">
          <cell r="H896" t="str">
            <v>BA2061</v>
          </cell>
          <cell r="I896" t="str">
            <v>INPUTAOIC04</v>
          </cell>
          <cell r="J896" t="str">
            <v>INPUTB5</v>
          </cell>
          <cell r="K896" t="str">
            <v>INPUTBA2061</v>
          </cell>
          <cell r="L896" t="str">
            <v>INPUT</v>
          </cell>
          <cell r="M896" t="str">
            <v>ASLC14</v>
          </cell>
          <cell r="N896" t="str">
            <v>ASLC14</v>
          </cell>
          <cell r="O896" t="str">
            <v>AOIC04</v>
          </cell>
          <cell r="P896" t="str">
            <v>B5</v>
          </cell>
          <cell r="Q896" t="str">
            <v>Canoni di project financing</v>
          </cell>
          <cell r="R896" t="str">
            <v>AB&amp;S</v>
          </cell>
          <cell r="S896" t="str">
            <v>ASLC14_26</v>
          </cell>
          <cell r="T896" t="str">
            <v>AB&amp;S</v>
          </cell>
          <cell r="U896" t="str">
            <v>AOIC04_26</v>
          </cell>
          <cell r="V896">
            <v>0</v>
          </cell>
          <cell r="W896">
            <v>0</v>
          </cell>
          <cell r="X896">
            <v>0</v>
          </cell>
        </row>
        <row r="897">
          <cell r="H897" t="str">
            <v>BA2070</v>
          </cell>
          <cell r="I897" t="str">
            <v>INPUTAOIC04</v>
          </cell>
          <cell r="J897" t="str">
            <v>INPUTB5</v>
          </cell>
          <cell r="K897" t="str">
            <v>INPUTBA2070</v>
          </cell>
          <cell r="L897" t="str">
            <v>INPUT</v>
          </cell>
          <cell r="M897" t="str">
            <v>ASLC14</v>
          </cell>
          <cell r="N897" t="str">
            <v>ASLC14</v>
          </cell>
          <cell r="O897" t="str">
            <v>AOIC04</v>
          </cell>
          <cell r="P897" t="str">
            <v>B5</v>
          </cell>
          <cell r="Q897" t="str">
            <v>(Locazioni e noleggi da ATS/ASST/Fondazioni della Regione)</v>
          </cell>
          <cell r="R897" t="str">
            <v>AB&amp;S</v>
          </cell>
          <cell r="S897" t="str">
            <v>ASLC14_26</v>
          </cell>
          <cell r="T897" t="str">
            <v>AB&amp;S</v>
          </cell>
          <cell r="U897" t="str">
            <v>AOIC04_26</v>
          </cell>
          <cell r="V897">
            <v>0</v>
          </cell>
          <cell r="W897">
            <v>0</v>
          </cell>
          <cell r="X897">
            <v>0</v>
          </cell>
        </row>
        <row r="898">
          <cell r="H898" t="str">
            <v/>
          </cell>
          <cell r="I898" t="str">
            <v>TOTALE</v>
          </cell>
          <cell r="J898" t="str">
            <v>TOTAL</v>
          </cell>
          <cell r="K898" t="str">
            <v>TOTAL</v>
          </cell>
          <cell r="L898" t="str">
            <v>TOTALE</v>
          </cell>
          <cell r="Q898" t="str">
            <v>(Costo del Personale (Totale))</v>
          </cell>
          <cell r="V898">
            <v>82837821</v>
          </cell>
          <cell r="W898">
            <v>82481235</v>
          </cell>
          <cell r="X898">
            <v>20620308</v>
          </cell>
        </row>
        <row r="899">
          <cell r="H899" t="str">
            <v/>
          </cell>
          <cell r="I899" t="str">
            <v>TOTALE</v>
          </cell>
          <cell r="J899" t="str">
            <v>TOTAL</v>
          </cell>
          <cell r="K899" t="str">
            <v>TOTAL</v>
          </cell>
          <cell r="L899" t="str">
            <v>TOTALE</v>
          </cell>
          <cell r="Q899" t="str">
            <v>(B.5 Personale del ruolo sanitario - Totale)</v>
          </cell>
          <cell r="V899">
            <v>60895815</v>
          </cell>
          <cell r="W899">
            <v>60775964</v>
          </cell>
          <cell r="X899">
            <v>15193991</v>
          </cell>
        </row>
        <row r="900">
          <cell r="H900" t="str">
            <v>BA2120</v>
          </cell>
          <cell r="I900" t="str">
            <v>INPUTAOIC01</v>
          </cell>
          <cell r="J900" t="str">
            <v>INPUTB.6.a</v>
          </cell>
          <cell r="K900" t="str">
            <v>INPUTBA2120</v>
          </cell>
          <cell r="L900" t="str">
            <v>INPUT</v>
          </cell>
          <cell r="M900" t="str">
            <v>ASLC09</v>
          </cell>
          <cell r="N900" t="str">
            <v>ASLC09</v>
          </cell>
          <cell r="O900" t="str">
            <v>AOIC01</v>
          </cell>
          <cell r="P900" t="str">
            <v>B.6.a</v>
          </cell>
          <cell r="Q900" t="str">
            <v>(Ruolo Sanitario - T.INDETERMINATO - - Personale dirigente medico / veterinario - Competenze fisse)</v>
          </cell>
          <cell r="V900">
            <v>14450147</v>
          </cell>
          <cell r="W900">
            <v>14907020</v>
          </cell>
          <cell r="X900">
            <v>3726755</v>
          </cell>
        </row>
        <row r="901">
          <cell r="H901" t="str">
            <v>BA2120</v>
          </cell>
          <cell r="I901" t="str">
            <v>INPUTAOIC01</v>
          </cell>
          <cell r="J901" t="str">
            <v>INPUTB.6.a</v>
          </cell>
          <cell r="K901" t="str">
            <v>INPUTBA2120</v>
          </cell>
          <cell r="L901" t="str">
            <v>INPUT</v>
          </cell>
          <cell r="M901" t="str">
            <v>ASLC09</v>
          </cell>
          <cell r="N901" t="str">
            <v>ASLC09</v>
          </cell>
          <cell r="O901" t="str">
            <v>AOIC01</v>
          </cell>
          <cell r="P901" t="str">
            <v>B.6.a</v>
          </cell>
          <cell r="Q901" t="str">
            <v>(Ruolo Sanitario - T.INDETERMINATO - - Personale dirigente medico / veterinario - Straordinario)</v>
          </cell>
          <cell r="V901">
            <v>920638</v>
          </cell>
          <cell r="W901">
            <v>961183</v>
          </cell>
          <cell r="X901">
            <v>240296</v>
          </cell>
        </row>
        <row r="902">
          <cell r="H902" t="str">
            <v>BA2120</v>
          </cell>
          <cell r="I902" t="str">
            <v>INPUTAOIC01</v>
          </cell>
          <cell r="J902" t="str">
            <v>INPUTB.6.a</v>
          </cell>
          <cell r="K902" t="str">
            <v>INPUTBA2120</v>
          </cell>
          <cell r="L902" t="str">
            <v>INPUT</v>
          </cell>
          <cell r="M902" t="str">
            <v>ASLC09</v>
          </cell>
          <cell r="N902" t="str">
            <v>ASLC09</v>
          </cell>
          <cell r="O902" t="str">
            <v>AOIC01</v>
          </cell>
          <cell r="P902" t="str">
            <v>B.6.a</v>
          </cell>
          <cell r="Q902" t="str">
            <v>(Ruolo Sanitario - T.INDETERMINATO - - Personale dirigente medico / veterinario - Retr. Posizione)</v>
          </cell>
          <cell r="V902">
            <v>3636156</v>
          </cell>
          <cell r="W902">
            <v>3811345</v>
          </cell>
          <cell r="X902">
            <v>952836</v>
          </cell>
        </row>
        <row r="903">
          <cell r="H903" t="str">
            <v>BA2120</v>
          </cell>
          <cell r="I903" t="str">
            <v>INPUTAOIC01</v>
          </cell>
          <cell r="J903" t="str">
            <v>INPUTB.6.a</v>
          </cell>
          <cell r="K903" t="str">
            <v>INPUTBA2120</v>
          </cell>
          <cell r="L903" t="str">
            <v>INPUT</v>
          </cell>
          <cell r="M903" t="str">
            <v>ASLC09</v>
          </cell>
          <cell r="N903" t="str">
            <v>ASLC09</v>
          </cell>
          <cell r="O903" t="str">
            <v>AOIC01</v>
          </cell>
          <cell r="P903" t="str">
            <v>B.6.a</v>
          </cell>
          <cell r="Q903" t="str">
            <v>(Ruolo Sanitario - T.INDETERMINATO - - Personale dirigente medico / veterinario - Indennità varie)</v>
          </cell>
          <cell r="V903">
            <v>71670</v>
          </cell>
          <cell r="W903">
            <v>0</v>
          </cell>
          <cell r="X903">
            <v>0</v>
          </cell>
        </row>
        <row r="904">
          <cell r="H904" t="str">
            <v>BA2120</v>
          </cell>
          <cell r="I904" t="str">
            <v>INPUTAOIC01</v>
          </cell>
          <cell r="J904" t="str">
            <v>INPUTB.6.a</v>
          </cell>
          <cell r="K904" t="str">
            <v>INPUTBA2120</v>
          </cell>
          <cell r="L904" t="str">
            <v>INPUT</v>
          </cell>
          <cell r="M904" t="str">
            <v>ASLC09</v>
          </cell>
          <cell r="N904" t="str">
            <v>ASLC09</v>
          </cell>
          <cell r="O904" t="str">
            <v>AOIC01</v>
          </cell>
          <cell r="P904" t="str">
            <v>B.6.a</v>
          </cell>
          <cell r="Q904" t="str">
            <v>(Ruolo Sanitario - T.INDETERMINATO - - Personale dirigente medico / veterinario - Competenze personale comandato)</v>
          </cell>
          <cell r="V904">
            <v>0</v>
          </cell>
          <cell r="W904">
            <v>0</v>
          </cell>
          <cell r="X904">
            <v>0</v>
          </cell>
        </row>
        <row r="905">
          <cell r="H905" t="str">
            <v>BA2120</v>
          </cell>
          <cell r="I905" t="str">
            <v>INPUTAOIC01</v>
          </cell>
          <cell r="J905" t="str">
            <v>INPUTB.6.a</v>
          </cell>
          <cell r="K905" t="str">
            <v>INPUTBA2120</v>
          </cell>
          <cell r="L905" t="str">
            <v>INPUT</v>
          </cell>
          <cell r="M905" t="str">
            <v>ASLC09</v>
          </cell>
          <cell r="N905" t="str">
            <v>ASLC09</v>
          </cell>
          <cell r="O905" t="str">
            <v>AOIC01</v>
          </cell>
          <cell r="P905" t="str">
            <v>B.6.a</v>
          </cell>
          <cell r="Q905" t="str">
            <v>(Ruolo Sanitario - T.INDETERMINATO - - Personale dirigente medico / veterinario - Incentivazione (retribuzione di risultato))</v>
          </cell>
          <cell r="V905">
            <v>1009786</v>
          </cell>
          <cell r="W905">
            <v>1036385</v>
          </cell>
          <cell r="X905">
            <v>259096</v>
          </cell>
        </row>
        <row r="906">
          <cell r="H906" t="str">
            <v>BA2120</v>
          </cell>
          <cell r="I906" t="str">
            <v>INPUTAOIC01</v>
          </cell>
          <cell r="J906" t="str">
            <v>INPUTB.6.a</v>
          </cell>
          <cell r="K906" t="str">
            <v>INPUTBA2120</v>
          </cell>
          <cell r="L906" t="str">
            <v>INPUT</v>
          </cell>
          <cell r="M906" t="str">
            <v>ASLC09</v>
          </cell>
          <cell r="N906" t="str">
            <v>ASLC09</v>
          </cell>
          <cell r="O906" t="str">
            <v>AOIC01</v>
          </cell>
          <cell r="P906" t="str">
            <v>B.6.a</v>
          </cell>
          <cell r="Q906" t="str">
            <v>(Ruolo Sanitario - T.INDETERMINATO - - Personale dirigente medico / veterinario - Risorse aggiuntive regionali)</v>
          </cell>
          <cell r="V906">
            <v>197593</v>
          </cell>
          <cell r="W906">
            <v>0</v>
          </cell>
          <cell r="X906">
            <v>0</v>
          </cell>
        </row>
        <row r="907">
          <cell r="H907" t="str">
            <v>BA2120</v>
          </cell>
          <cell r="I907" t="str">
            <v>INPUTAOIC01</v>
          </cell>
          <cell r="J907" t="str">
            <v>INPUTB.6.a</v>
          </cell>
          <cell r="K907" t="str">
            <v>INPUTBA2120</v>
          </cell>
          <cell r="L907" t="str">
            <v>INPUT</v>
          </cell>
          <cell r="M907" t="str">
            <v>ASLC09</v>
          </cell>
          <cell r="N907" t="str">
            <v>ASLC09</v>
          </cell>
          <cell r="O907" t="str">
            <v>AOIC01</v>
          </cell>
          <cell r="P907" t="str">
            <v>B.6.a</v>
          </cell>
          <cell r="Q907" t="str">
            <v>(Ruolo Sanitario - T.INDETERMINATO - - Personale dirigente medico / veterinario - Accantonamento per ferie maturate e non godute)</v>
          </cell>
          <cell r="V907">
            <v>0</v>
          </cell>
          <cell r="W907">
            <v>0</v>
          </cell>
          <cell r="X907">
            <v>0</v>
          </cell>
        </row>
        <row r="908">
          <cell r="H908" t="str">
            <v>BA2120</v>
          </cell>
          <cell r="I908" t="str">
            <v>INPUTAOIC01</v>
          </cell>
          <cell r="J908" t="str">
            <v>INPUTB.6.a</v>
          </cell>
          <cell r="K908" t="str">
            <v>INPUTBA2120</v>
          </cell>
          <cell r="L908" t="str">
            <v>INPUT</v>
          </cell>
          <cell r="M908" t="str">
            <v>ASLC09</v>
          </cell>
          <cell r="N908" t="str">
            <v>ASLC09</v>
          </cell>
          <cell r="O908" t="str">
            <v>AOIC01</v>
          </cell>
          <cell r="P908" t="str">
            <v>B.6.a</v>
          </cell>
          <cell r="Q908" t="str">
            <v>(Ruolo Sanitario - T.INDETERMINATO - - Personale dirigente medico / veterinario - Oneri sociali*)</v>
          </cell>
          <cell r="V908">
            <v>5589039</v>
          </cell>
          <cell r="W908">
            <v>5697127</v>
          </cell>
          <cell r="X908">
            <v>1424282</v>
          </cell>
        </row>
        <row r="909">
          <cell r="H909" t="str">
            <v>BA2881</v>
          </cell>
          <cell r="I909" t="str">
            <v>INPUTAOIC01</v>
          </cell>
          <cell r="J909" t="str">
            <v>INPUTB.6.a</v>
          </cell>
          <cell r="K909" t="str">
            <v>INPUTBA2881</v>
          </cell>
          <cell r="L909" t="str">
            <v>INPUT</v>
          </cell>
          <cell r="M909" t="str">
            <v>ASLC09</v>
          </cell>
          <cell r="N909" t="str">
            <v>ASLC09</v>
          </cell>
          <cell r="O909" t="str">
            <v>AOIC01</v>
          </cell>
          <cell r="P909" t="str">
            <v>B.6.a</v>
          </cell>
          <cell r="Q909" t="str">
            <v>(Ruolo Sanitario - T.INDETERMINATO - - Personale dirigente medico / veterinario - Accantonamento a TFR)</v>
          </cell>
          <cell r="V909">
            <v>0</v>
          </cell>
          <cell r="W909">
            <v>0</v>
          </cell>
          <cell r="X909">
            <v>0</v>
          </cell>
        </row>
        <row r="910">
          <cell r="H910" t="str">
            <v>BA2882</v>
          </cell>
          <cell r="I910" t="str">
            <v>INPUTAOIC01</v>
          </cell>
          <cell r="J910" t="str">
            <v>INPUTB.6.a</v>
          </cell>
          <cell r="K910" t="str">
            <v>INPUTBA2882</v>
          </cell>
          <cell r="L910" t="str">
            <v>INPUT</v>
          </cell>
          <cell r="M910" t="str">
            <v>ASLC09</v>
          </cell>
          <cell r="N910" t="str">
            <v>ASLC09</v>
          </cell>
          <cell r="O910" t="str">
            <v>AOIC01</v>
          </cell>
          <cell r="P910" t="str">
            <v>B.6.a</v>
          </cell>
          <cell r="Q910" t="str">
            <v>(Ruolo Sanitario - T.INDETERMINATO - - Personale dirigente medico / veterinario - Accantonamento trattamento quiescenza e simili)</v>
          </cell>
          <cell r="V910">
            <v>0</v>
          </cell>
          <cell r="W910">
            <v>0</v>
          </cell>
          <cell r="X910">
            <v>0</v>
          </cell>
        </row>
        <row r="911">
          <cell r="H911" t="str">
            <v>BA2120</v>
          </cell>
          <cell r="I911" t="str">
            <v>INPUTAOIC01</v>
          </cell>
          <cell r="J911" t="str">
            <v>INPUTB.6.a</v>
          </cell>
          <cell r="K911" t="str">
            <v>INPUTBA2120</v>
          </cell>
          <cell r="L911" t="str">
            <v>INPUT</v>
          </cell>
          <cell r="M911" t="str">
            <v>ASLC09</v>
          </cell>
          <cell r="N911" t="str">
            <v>ASLC09</v>
          </cell>
          <cell r="O911" t="str">
            <v>AOIC01</v>
          </cell>
          <cell r="P911" t="str">
            <v>B.6.a</v>
          </cell>
          <cell r="Q911" t="str">
            <v>(Ruolo Sanitario - T.INDETERMINATO - - Personale dirigente medico / veterinario - Altri costi del personale)</v>
          </cell>
          <cell r="V911">
            <v>0</v>
          </cell>
          <cell r="W911">
            <v>0</v>
          </cell>
          <cell r="X911">
            <v>0</v>
          </cell>
        </row>
        <row r="912">
          <cell r="H912" t="str">
            <v>BA2130</v>
          </cell>
          <cell r="I912" t="str">
            <v>INPUTAOIC01</v>
          </cell>
          <cell r="J912" t="str">
            <v>INPUTB.6.a</v>
          </cell>
          <cell r="K912" t="str">
            <v>INPUTBA2130</v>
          </cell>
          <cell r="L912" t="str">
            <v>INPUT</v>
          </cell>
          <cell r="M912" t="str">
            <v>ASLC09</v>
          </cell>
          <cell r="N912" t="str">
            <v>ASLC09</v>
          </cell>
          <cell r="O912" t="str">
            <v>AOIC01</v>
          </cell>
          <cell r="P912" t="str">
            <v>B.6.a</v>
          </cell>
          <cell r="Q912" t="str">
            <v>(Ruolo Sanitario - T.DETERMINATO - - Personale dirigente medico / veterinario - Competenze fisse)</v>
          </cell>
          <cell r="V912">
            <v>889460</v>
          </cell>
          <cell r="W912">
            <v>613220</v>
          </cell>
          <cell r="X912">
            <v>153305</v>
          </cell>
        </row>
        <row r="913">
          <cell r="H913" t="str">
            <v>BA2130</v>
          </cell>
          <cell r="I913" t="str">
            <v>INPUTAOIC01</v>
          </cell>
          <cell r="J913" t="str">
            <v>INPUTB.6.a</v>
          </cell>
          <cell r="K913" t="str">
            <v>INPUTBA2130</v>
          </cell>
          <cell r="L913" t="str">
            <v>INPUT</v>
          </cell>
          <cell r="M913" t="str">
            <v>ASLC09</v>
          </cell>
          <cell r="N913" t="str">
            <v>ASLC09</v>
          </cell>
          <cell r="O913" t="str">
            <v>AOIC01</v>
          </cell>
          <cell r="P913" t="str">
            <v>B.6.a</v>
          </cell>
          <cell r="Q913" t="str">
            <v>(Ruolo Sanitario - T.DETERMINATO - - Personale dirigente medico / veterinario - Straordinario)</v>
          </cell>
          <cell r="V913">
            <v>40545</v>
          </cell>
          <cell r="W913">
            <v>0</v>
          </cell>
          <cell r="X913">
            <v>0</v>
          </cell>
        </row>
        <row r="914">
          <cell r="H914" t="str">
            <v>BA2130</v>
          </cell>
          <cell r="I914" t="str">
            <v>INPUTAOIC01</v>
          </cell>
          <cell r="J914" t="str">
            <v>INPUTB.6.a</v>
          </cell>
          <cell r="K914" t="str">
            <v>INPUTBA2130</v>
          </cell>
          <cell r="L914" t="str">
            <v>INPUT</v>
          </cell>
          <cell r="M914" t="str">
            <v>ASLC09</v>
          </cell>
          <cell r="N914" t="str">
            <v>ASLC09</v>
          </cell>
          <cell r="O914" t="str">
            <v>AOIC01</v>
          </cell>
          <cell r="P914" t="str">
            <v>B.6.a</v>
          </cell>
          <cell r="Q914" t="str">
            <v>(Ruolo Sanitario - T.DETERMINATO - - Personale dirigente medico / veterinario - Retr. Posizione)</v>
          </cell>
          <cell r="V914">
            <v>175189</v>
          </cell>
          <cell r="W914">
            <v>0</v>
          </cell>
          <cell r="X914">
            <v>0</v>
          </cell>
        </row>
        <row r="915">
          <cell r="H915" t="str">
            <v>BA2130</v>
          </cell>
          <cell r="I915" t="str">
            <v>INPUTAOIC01</v>
          </cell>
          <cell r="J915" t="str">
            <v>INPUTB.6.a</v>
          </cell>
          <cell r="K915" t="str">
            <v>INPUTBA2130</v>
          </cell>
          <cell r="L915" t="str">
            <v>INPUT</v>
          </cell>
          <cell r="M915" t="str">
            <v>ASLC09</v>
          </cell>
          <cell r="N915" t="str">
            <v>ASLC09</v>
          </cell>
          <cell r="O915" t="str">
            <v>AOIC01</v>
          </cell>
          <cell r="P915" t="str">
            <v>B.6.a</v>
          </cell>
          <cell r="Q915" t="str">
            <v>(Ruolo Sanitario - T.DETERMINATO - - Personale dirigente medico / veterinario - Indennità varie)</v>
          </cell>
          <cell r="V915">
            <v>0</v>
          </cell>
          <cell r="W915">
            <v>0</v>
          </cell>
          <cell r="X915">
            <v>0</v>
          </cell>
        </row>
        <row r="916">
          <cell r="H916" t="str">
            <v>BA2130</v>
          </cell>
          <cell r="I916" t="str">
            <v>INPUTAOIC01</v>
          </cell>
          <cell r="J916" t="str">
            <v>INPUTB.6.a</v>
          </cell>
          <cell r="K916" t="str">
            <v>INPUTBA2130</v>
          </cell>
          <cell r="L916" t="str">
            <v>INPUT</v>
          </cell>
          <cell r="M916" t="str">
            <v>ASLC09</v>
          </cell>
          <cell r="N916" t="str">
            <v>ASLC09</v>
          </cell>
          <cell r="O916" t="str">
            <v>AOIC01</v>
          </cell>
          <cell r="P916" t="str">
            <v>B.6.a</v>
          </cell>
          <cell r="Q916" t="str">
            <v>(Ruolo Sanitario - T.DETERMINATO - - Personale dirigente medico / veterinario - Competenze personale comandato)</v>
          </cell>
          <cell r="V916">
            <v>0</v>
          </cell>
          <cell r="W916">
            <v>0</v>
          </cell>
          <cell r="X916">
            <v>0</v>
          </cell>
        </row>
        <row r="917">
          <cell r="H917" t="str">
            <v>BA2130</v>
          </cell>
          <cell r="I917" t="str">
            <v>INPUTAOIC01</v>
          </cell>
          <cell r="J917" t="str">
            <v>INPUTB.6.a</v>
          </cell>
          <cell r="K917" t="str">
            <v>INPUTBA2130</v>
          </cell>
          <cell r="L917" t="str">
            <v>INPUT</v>
          </cell>
          <cell r="M917" t="str">
            <v>ASLC09</v>
          </cell>
          <cell r="N917" t="str">
            <v>ASLC09</v>
          </cell>
          <cell r="O917" t="str">
            <v>AOIC01</v>
          </cell>
          <cell r="P917" t="str">
            <v>B.6.a</v>
          </cell>
          <cell r="Q917" t="str">
            <v>(Ruolo Sanitario - T.DETERMINATO - - Personale dirigente medico / veterinario - Incentivazione (retribuzione di risultato))</v>
          </cell>
          <cell r="V917">
            <v>26599</v>
          </cell>
          <cell r="W917">
            <v>0</v>
          </cell>
          <cell r="X917">
            <v>0</v>
          </cell>
        </row>
        <row r="918">
          <cell r="H918" t="str">
            <v>BA2130</v>
          </cell>
          <cell r="I918" t="str">
            <v>INPUTAOIC01</v>
          </cell>
          <cell r="J918" t="str">
            <v>INPUTB.6.a</v>
          </cell>
          <cell r="K918" t="str">
            <v>INPUTBA2130</v>
          </cell>
          <cell r="L918" t="str">
            <v>INPUT</v>
          </cell>
          <cell r="M918" t="str">
            <v>ASLC09</v>
          </cell>
          <cell r="N918" t="str">
            <v>ASLC09</v>
          </cell>
          <cell r="O918" t="str">
            <v>AOIC01</v>
          </cell>
          <cell r="P918" t="str">
            <v>B.6.a</v>
          </cell>
          <cell r="Q918" t="str">
            <v>(Ruolo Sanitario - T.DETERMINATO - - Personale dirigente medico / veterinario - Risorse aggiuntive regionali)</v>
          </cell>
          <cell r="V918">
            <v>0</v>
          </cell>
          <cell r="W918">
            <v>0</v>
          </cell>
          <cell r="X918">
            <v>0</v>
          </cell>
        </row>
        <row r="919">
          <cell r="H919" t="str">
            <v>BA2130</v>
          </cell>
          <cell r="I919" t="str">
            <v>INPUTAOIC01</v>
          </cell>
          <cell r="J919" t="str">
            <v>INPUTB.6.a</v>
          </cell>
          <cell r="K919" t="str">
            <v>INPUTBA2130</v>
          </cell>
          <cell r="L919" t="str">
            <v>INPUT</v>
          </cell>
          <cell r="M919" t="str">
            <v>ASLC09</v>
          </cell>
          <cell r="N919" t="str">
            <v>ASLC09</v>
          </cell>
          <cell r="O919" t="str">
            <v>AOIC01</v>
          </cell>
          <cell r="P919" t="str">
            <v>B.6.a</v>
          </cell>
          <cell r="Q919" t="str">
            <v>(Ruolo Sanitario - T.DETERMINATO - - Personale dirigente medico / veterinario - Accantonamento per ferie maturate e non godute)</v>
          </cell>
          <cell r="V919">
            <v>0</v>
          </cell>
          <cell r="W919">
            <v>0</v>
          </cell>
          <cell r="X919">
            <v>0</v>
          </cell>
        </row>
        <row r="920">
          <cell r="H920" t="str">
            <v>BA2130</v>
          </cell>
          <cell r="I920" t="str">
            <v>INPUTAOIC01</v>
          </cell>
          <cell r="J920" t="str">
            <v>INPUTB.6.a</v>
          </cell>
          <cell r="K920" t="str">
            <v>INPUTBA2130</v>
          </cell>
          <cell r="L920" t="str">
            <v>INPUT</v>
          </cell>
          <cell r="M920" t="str">
            <v>ASLC09</v>
          </cell>
          <cell r="N920" t="str">
            <v>ASLC09</v>
          </cell>
          <cell r="O920" t="str">
            <v>AOIC01</v>
          </cell>
          <cell r="P920" t="str">
            <v>B.6.a</v>
          </cell>
          <cell r="Q920" t="str">
            <v>(Ruolo Sanitario - T.DETERMINATO - - Personale dirigente medico / veterinario - Oneri sociali*)</v>
          </cell>
          <cell r="V920">
            <v>312177</v>
          </cell>
          <cell r="W920">
            <v>168636</v>
          </cell>
          <cell r="X920">
            <v>42159</v>
          </cell>
        </row>
        <row r="921">
          <cell r="H921" t="str">
            <v>BA2881</v>
          </cell>
          <cell r="I921" t="str">
            <v>INPUTAOIC01</v>
          </cell>
          <cell r="J921" t="str">
            <v>INPUTB.6.a</v>
          </cell>
          <cell r="K921" t="str">
            <v>INPUTBA2881</v>
          </cell>
          <cell r="L921" t="str">
            <v>INPUT</v>
          </cell>
          <cell r="M921" t="str">
            <v>ASLC09</v>
          </cell>
          <cell r="N921" t="str">
            <v>ASLC09</v>
          </cell>
          <cell r="O921" t="str">
            <v>AOIC01</v>
          </cell>
          <cell r="P921" t="str">
            <v>B.6.a</v>
          </cell>
          <cell r="Q921" t="str">
            <v>(Ruolo Sanitario - T.DETERMINATO - - Personale dirigente medico / veterinario - Accantonamento a TFR)</v>
          </cell>
          <cell r="V921">
            <v>0</v>
          </cell>
          <cell r="W921">
            <v>0</v>
          </cell>
          <cell r="X921">
            <v>0</v>
          </cell>
        </row>
        <row r="922">
          <cell r="H922" t="str">
            <v>BA2882</v>
          </cell>
          <cell r="I922" t="str">
            <v>INPUTAOIC01</v>
          </cell>
          <cell r="J922" t="str">
            <v>INPUTB.6.a</v>
          </cell>
          <cell r="K922" t="str">
            <v>INPUTBA2882</v>
          </cell>
          <cell r="L922" t="str">
            <v>INPUT</v>
          </cell>
          <cell r="M922" t="str">
            <v>ASLC09</v>
          </cell>
          <cell r="N922" t="str">
            <v>ASLC09</v>
          </cell>
          <cell r="O922" t="str">
            <v>AOIC01</v>
          </cell>
          <cell r="P922" t="str">
            <v>B.6.a</v>
          </cell>
          <cell r="Q922" t="str">
            <v>(Ruolo Sanitario - T.DETERMINATO - - Personale dirigente medico / veterinario - Accantonamento trattamento quiescenza e simili)</v>
          </cell>
          <cell r="V922">
            <v>0</v>
          </cell>
          <cell r="W922">
            <v>0</v>
          </cell>
          <cell r="X922">
            <v>0</v>
          </cell>
        </row>
        <row r="923">
          <cell r="H923" t="str">
            <v>BA2130</v>
          </cell>
          <cell r="I923" t="str">
            <v>INPUTAOIC01</v>
          </cell>
          <cell r="J923" t="str">
            <v>INPUTB.6.a</v>
          </cell>
          <cell r="K923" t="str">
            <v>INPUTBA2130</v>
          </cell>
          <cell r="L923" t="str">
            <v>INPUT</v>
          </cell>
          <cell r="M923" t="str">
            <v>ASLC09</v>
          </cell>
          <cell r="N923" t="str">
            <v>ASLC09</v>
          </cell>
          <cell r="O923" t="str">
            <v>AOIC01</v>
          </cell>
          <cell r="P923" t="str">
            <v>B.6.a</v>
          </cell>
          <cell r="Q923" t="str">
            <v>(Ruolo Sanitario - T.DETERMINATO - - Personale dirigente medico / veterinario - Altri costi del personale)</v>
          </cell>
          <cell r="V923">
            <v>0</v>
          </cell>
          <cell r="W923">
            <v>0</v>
          </cell>
          <cell r="X923">
            <v>0</v>
          </cell>
        </row>
        <row r="924">
          <cell r="H924" t="str">
            <v>BA2140</v>
          </cell>
          <cell r="I924" t="str">
            <v>INPUTAOIC01</v>
          </cell>
          <cell r="J924" t="str">
            <v>INPUTB.6.a</v>
          </cell>
          <cell r="K924" t="str">
            <v>INPUTBA2140</v>
          </cell>
          <cell r="L924" t="str">
            <v>INPUT</v>
          </cell>
          <cell r="M924" t="str">
            <v>ASLC09</v>
          </cell>
          <cell r="N924" t="str">
            <v>ASLC09</v>
          </cell>
          <cell r="O924" t="str">
            <v>AOIC01</v>
          </cell>
          <cell r="P924" t="str">
            <v>B.6.a</v>
          </cell>
          <cell r="Q924" t="str">
            <v>(Ruolo Sanitario - T.ALTRO - - Personale dirigente medico / veterinario - Competenze fisse)</v>
          </cell>
          <cell r="V924">
            <v>0</v>
          </cell>
          <cell r="W924">
            <v>0</v>
          </cell>
          <cell r="X924">
            <v>0</v>
          </cell>
        </row>
        <row r="925">
          <cell r="H925" t="str">
            <v>BA2140</v>
          </cell>
          <cell r="I925" t="str">
            <v>INPUTAOIC01</v>
          </cell>
          <cell r="J925" t="str">
            <v>INPUTB.6.a</v>
          </cell>
          <cell r="K925" t="str">
            <v>INPUTBA2140</v>
          </cell>
          <cell r="L925" t="str">
            <v>INPUT</v>
          </cell>
          <cell r="M925" t="str">
            <v>ASLC09</v>
          </cell>
          <cell r="N925" t="str">
            <v>ASLC09</v>
          </cell>
          <cell r="O925" t="str">
            <v>AOIC01</v>
          </cell>
          <cell r="P925" t="str">
            <v>B.6.a</v>
          </cell>
          <cell r="Q925" t="str">
            <v>(Ruolo Sanitario - T.ALTRO - - Personale dirigente medico / veterinario - Straordinario)</v>
          </cell>
          <cell r="V925">
            <v>0</v>
          </cell>
          <cell r="W925">
            <v>0</v>
          </cell>
          <cell r="X925">
            <v>0</v>
          </cell>
        </row>
        <row r="926">
          <cell r="H926" t="str">
            <v>BA2140</v>
          </cell>
          <cell r="I926" t="str">
            <v>INPUTAOIC01</v>
          </cell>
          <cell r="J926" t="str">
            <v>INPUTB.6.a</v>
          </cell>
          <cell r="K926" t="str">
            <v>INPUTBA2140</v>
          </cell>
          <cell r="L926" t="str">
            <v>INPUT</v>
          </cell>
          <cell r="M926" t="str">
            <v>ASLC09</v>
          </cell>
          <cell r="N926" t="str">
            <v>ASLC09</v>
          </cell>
          <cell r="O926" t="str">
            <v>AOIC01</v>
          </cell>
          <cell r="P926" t="str">
            <v>B.6.a</v>
          </cell>
          <cell r="Q926" t="str">
            <v>(Ruolo Sanitario - T.ALTRO - - Personale dirigente medico / veterinario - Retr. Posizione)</v>
          </cell>
          <cell r="V926">
            <v>0</v>
          </cell>
          <cell r="W926">
            <v>0</v>
          </cell>
          <cell r="X926">
            <v>0</v>
          </cell>
        </row>
        <row r="927">
          <cell r="H927" t="str">
            <v>BA2140</v>
          </cell>
          <cell r="I927" t="str">
            <v>INPUTAOIC01</v>
          </cell>
          <cell r="J927" t="str">
            <v>INPUTB.6.a</v>
          </cell>
          <cell r="K927" t="str">
            <v>INPUTBA2140</v>
          </cell>
          <cell r="L927" t="str">
            <v>INPUT</v>
          </cell>
          <cell r="M927" t="str">
            <v>ASLC09</v>
          </cell>
          <cell r="N927" t="str">
            <v>ASLC09</v>
          </cell>
          <cell r="O927" t="str">
            <v>AOIC01</v>
          </cell>
          <cell r="P927" t="str">
            <v>B.6.a</v>
          </cell>
          <cell r="Q927" t="str">
            <v>(Ruolo Sanitario - T.ALTRO - - Personale dirigente medico / veterinario - Indennità varie)</v>
          </cell>
          <cell r="V927">
            <v>0</v>
          </cell>
          <cell r="W927">
            <v>0</v>
          </cell>
          <cell r="X927">
            <v>0</v>
          </cell>
        </row>
        <row r="928">
          <cell r="H928" t="str">
            <v>BA2140</v>
          </cell>
          <cell r="I928" t="str">
            <v>INPUTAOIC01</v>
          </cell>
          <cell r="J928" t="str">
            <v>INPUTB.6.a</v>
          </cell>
          <cell r="K928" t="str">
            <v>INPUTBA2140</v>
          </cell>
          <cell r="L928" t="str">
            <v>INPUT</v>
          </cell>
          <cell r="M928" t="str">
            <v>ASLC09</v>
          </cell>
          <cell r="N928" t="str">
            <v>ASLC09</v>
          </cell>
          <cell r="O928" t="str">
            <v>AOIC01</v>
          </cell>
          <cell r="P928" t="str">
            <v>B.6.a</v>
          </cell>
          <cell r="Q928" t="str">
            <v>(Ruolo Sanitario - T.ALTRO - - Personale dirigente medico / veterinario - Competenze personale comandato)</v>
          </cell>
          <cell r="V928">
            <v>0</v>
          </cell>
          <cell r="W928">
            <v>0</v>
          </cell>
          <cell r="X928">
            <v>0</v>
          </cell>
        </row>
        <row r="929">
          <cell r="H929" t="str">
            <v>BA2140</v>
          </cell>
          <cell r="I929" t="str">
            <v>INPUTAOIC01</v>
          </cell>
          <cell r="J929" t="str">
            <v>INPUTB.6.a</v>
          </cell>
          <cell r="K929" t="str">
            <v>INPUTBA2140</v>
          </cell>
          <cell r="L929" t="str">
            <v>INPUT</v>
          </cell>
          <cell r="M929" t="str">
            <v>ASLC09</v>
          </cell>
          <cell r="N929" t="str">
            <v>ASLC09</v>
          </cell>
          <cell r="O929" t="str">
            <v>AOIC01</v>
          </cell>
          <cell r="P929" t="str">
            <v>B.6.a</v>
          </cell>
          <cell r="Q929" t="str">
            <v>(Ruolo Sanitario - T.ALTRO - - Personale dirigente medico / veterinario - Incentivazione (retribuzione di risultato))</v>
          </cell>
          <cell r="V929">
            <v>0</v>
          </cell>
          <cell r="W929">
            <v>0</v>
          </cell>
          <cell r="X929">
            <v>0</v>
          </cell>
        </row>
        <row r="930">
          <cell r="H930" t="str">
            <v>BA2140</v>
          </cell>
          <cell r="I930" t="str">
            <v>INPUTAOIC01</v>
          </cell>
          <cell r="J930" t="str">
            <v>INPUTB.6.a</v>
          </cell>
          <cell r="K930" t="str">
            <v>INPUTBA2140</v>
          </cell>
          <cell r="L930" t="str">
            <v>INPUT</v>
          </cell>
          <cell r="M930" t="str">
            <v>ASLC09</v>
          </cell>
          <cell r="N930" t="str">
            <v>ASLC09</v>
          </cell>
          <cell r="O930" t="str">
            <v>AOIC01</v>
          </cell>
          <cell r="P930" t="str">
            <v>B.6.a</v>
          </cell>
          <cell r="Q930" t="str">
            <v>(Ruolo Sanitario - T.ALTRO - - Personale dirigente medico / veterinario - Risorse aggiuntive regionali)</v>
          </cell>
          <cell r="V930">
            <v>0</v>
          </cell>
          <cell r="W930">
            <v>0</v>
          </cell>
          <cell r="X930">
            <v>0</v>
          </cell>
        </row>
        <row r="931">
          <cell r="H931" t="str">
            <v>BA2140</v>
          </cell>
          <cell r="I931" t="str">
            <v>INPUTAOIC01</v>
          </cell>
          <cell r="J931" t="str">
            <v>INPUTB.6.a</v>
          </cell>
          <cell r="K931" t="str">
            <v>INPUTBA2140</v>
          </cell>
          <cell r="L931" t="str">
            <v>INPUT</v>
          </cell>
          <cell r="M931" t="str">
            <v>ASLC09</v>
          </cell>
          <cell r="N931" t="str">
            <v>ASLC09</v>
          </cell>
          <cell r="O931" t="str">
            <v>AOIC01</v>
          </cell>
          <cell r="P931" t="str">
            <v>B.6.a</v>
          </cell>
          <cell r="Q931" t="str">
            <v>(Ruolo Sanitario - T.ALTRO - - Personale dirigente medico / veterinario - Accantonamento per ferie maturate e non godute)</v>
          </cell>
          <cell r="V931">
            <v>0</v>
          </cell>
          <cell r="W931">
            <v>0</v>
          </cell>
          <cell r="X931">
            <v>0</v>
          </cell>
        </row>
        <row r="932">
          <cell r="H932" t="str">
            <v>BA2140</v>
          </cell>
          <cell r="I932" t="str">
            <v>INPUTAOIC01</v>
          </cell>
          <cell r="J932" t="str">
            <v>INPUTB.6.a</v>
          </cell>
          <cell r="K932" t="str">
            <v>INPUTBA2140</v>
          </cell>
          <cell r="L932" t="str">
            <v>INPUT</v>
          </cell>
          <cell r="M932" t="str">
            <v>ASLC09</v>
          </cell>
          <cell r="N932" t="str">
            <v>ASLC09</v>
          </cell>
          <cell r="O932" t="str">
            <v>AOIC01</v>
          </cell>
          <cell r="P932" t="str">
            <v>B.6.a</v>
          </cell>
          <cell r="Q932" t="str">
            <v>(Ruolo Sanitario - T.ALTRO - - Personale dirigente medico / veterinario - Oneri sociali*)</v>
          </cell>
          <cell r="V932">
            <v>0</v>
          </cell>
          <cell r="W932">
            <v>0</v>
          </cell>
          <cell r="X932">
            <v>0</v>
          </cell>
        </row>
        <row r="933">
          <cell r="H933" t="str">
            <v>BA2881</v>
          </cell>
          <cell r="I933" t="str">
            <v>INPUTAOIC01</v>
          </cell>
          <cell r="J933" t="str">
            <v>INPUTB.6.a</v>
          </cell>
          <cell r="K933" t="str">
            <v>INPUTBA2881</v>
          </cell>
          <cell r="L933" t="str">
            <v>INPUT</v>
          </cell>
          <cell r="M933" t="str">
            <v>ASLC09</v>
          </cell>
          <cell r="N933" t="str">
            <v>ASLC09</v>
          </cell>
          <cell r="O933" t="str">
            <v>AOIC01</v>
          </cell>
          <cell r="P933" t="str">
            <v>B.6.a</v>
          </cell>
          <cell r="Q933" t="str">
            <v>(Ruolo Sanitario - T.ALTRO - - Personale dirigente medico / veterinario - Accantonamento a TFR)</v>
          </cell>
          <cell r="V933">
            <v>0</v>
          </cell>
          <cell r="W933">
            <v>0</v>
          </cell>
          <cell r="X933">
            <v>0</v>
          </cell>
        </row>
        <row r="934">
          <cell r="H934" t="str">
            <v>BA2882</v>
          </cell>
          <cell r="I934" t="str">
            <v>INPUTAOIC01</v>
          </cell>
          <cell r="J934" t="str">
            <v>INPUTB.6.a</v>
          </cell>
          <cell r="K934" t="str">
            <v>INPUTBA2882</v>
          </cell>
          <cell r="L934" t="str">
            <v>INPUT</v>
          </cell>
          <cell r="M934" t="str">
            <v>ASLC09</v>
          </cell>
          <cell r="N934" t="str">
            <v>ASLC09</v>
          </cell>
          <cell r="O934" t="str">
            <v>AOIC01</v>
          </cell>
          <cell r="P934" t="str">
            <v>B.6.a</v>
          </cell>
          <cell r="Q934" t="str">
            <v>(Ruolo Sanitario - T.ALTRO - - Personale dirigente medico / veterinario - Accantonamento trattamento quiescenza e simili)</v>
          </cell>
          <cell r="V934">
            <v>0</v>
          </cell>
          <cell r="W934">
            <v>0</v>
          </cell>
          <cell r="X934">
            <v>0</v>
          </cell>
        </row>
        <row r="935">
          <cell r="H935" t="str">
            <v>BA2140</v>
          </cell>
          <cell r="I935" t="str">
            <v>INPUTAOIC01</v>
          </cell>
          <cell r="J935" t="str">
            <v>INPUTB.6.a</v>
          </cell>
          <cell r="K935" t="str">
            <v>INPUTBA2140</v>
          </cell>
          <cell r="L935" t="str">
            <v>INPUT</v>
          </cell>
          <cell r="M935" t="str">
            <v>ASLC09</v>
          </cell>
          <cell r="N935" t="str">
            <v>ASLC09</v>
          </cell>
          <cell r="O935" t="str">
            <v>AOIC01</v>
          </cell>
          <cell r="P935" t="str">
            <v>B.6.a</v>
          </cell>
          <cell r="Q935" t="str">
            <v>(Ruolo Sanitario - T.ALTRO - - Personale dirigente medico / veterinario - Altri costi del personale)</v>
          </cell>
          <cell r="V935">
            <v>0</v>
          </cell>
          <cell r="W935">
            <v>0</v>
          </cell>
          <cell r="X935">
            <v>0</v>
          </cell>
        </row>
        <row r="936">
          <cell r="H936" t="str">
            <v>BA2160</v>
          </cell>
          <cell r="I936" t="str">
            <v>INPUTAOIC01</v>
          </cell>
          <cell r="J936" t="str">
            <v>INPUTB.6.b</v>
          </cell>
          <cell r="K936" t="str">
            <v>INPUTBA2160</v>
          </cell>
          <cell r="L936" t="str">
            <v>INPUT</v>
          </cell>
          <cell r="M936" t="str">
            <v>ASLC09</v>
          </cell>
          <cell r="N936" t="str">
            <v>ASLC09</v>
          </cell>
          <cell r="O936" t="str">
            <v>AOIC01</v>
          </cell>
          <cell r="P936" t="str">
            <v>B.6.b</v>
          </cell>
          <cell r="Q936" t="str">
            <v>(Ruolo Sanitario - T.INDETERMINATO- - Personale dirigente non medico - Competenze fisse)</v>
          </cell>
          <cell r="V936">
            <v>2335439</v>
          </cell>
          <cell r="W936">
            <v>2535871</v>
          </cell>
          <cell r="X936">
            <v>633968</v>
          </cell>
        </row>
        <row r="937">
          <cell r="H937" t="str">
            <v>BA2160</v>
          </cell>
          <cell r="I937" t="str">
            <v>INPUTAOIC01</v>
          </cell>
          <cell r="J937" t="str">
            <v>INPUTB.6.b</v>
          </cell>
          <cell r="K937" t="str">
            <v>INPUTBA2160</v>
          </cell>
          <cell r="L937" t="str">
            <v>INPUT</v>
          </cell>
          <cell r="M937" t="str">
            <v>ASLC09</v>
          </cell>
          <cell r="N937" t="str">
            <v>ASLC09</v>
          </cell>
          <cell r="O937" t="str">
            <v>AOIC01</v>
          </cell>
          <cell r="P937" t="str">
            <v>B.6.b</v>
          </cell>
          <cell r="Q937" t="str">
            <v>(Ruolo Sanitario - T.INDETERMINATO- - Personale dirigente non medico - Straordinario)</v>
          </cell>
          <cell r="V937">
            <v>117470</v>
          </cell>
          <cell r="W937">
            <v>118641</v>
          </cell>
          <cell r="X937">
            <v>29660</v>
          </cell>
        </row>
        <row r="938">
          <cell r="H938" t="str">
            <v>BA2160</v>
          </cell>
          <cell r="I938" t="str">
            <v>INPUTAOIC01</v>
          </cell>
          <cell r="J938" t="str">
            <v>INPUTB.6.b</v>
          </cell>
          <cell r="K938" t="str">
            <v>INPUTBA2160</v>
          </cell>
          <cell r="L938" t="str">
            <v>INPUT</v>
          </cell>
          <cell r="M938" t="str">
            <v>ASLC09</v>
          </cell>
          <cell r="N938" t="str">
            <v>ASLC09</v>
          </cell>
          <cell r="O938" t="str">
            <v>AOIC01</v>
          </cell>
          <cell r="P938" t="str">
            <v>B.6.b</v>
          </cell>
          <cell r="Q938" t="str">
            <v>(Ruolo Sanitario - T.INDETERMINATO- - Personale dirigente non medico - Retr. Posizione)</v>
          </cell>
          <cell r="V938">
            <v>571925</v>
          </cell>
          <cell r="W938">
            <v>597280</v>
          </cell>
          <cell r="X938">
            <v>149320</v>
          </cell>
        </row>
        <row r="939">
          <cell r="H939" t="str">
            <v>BA2160</v>
          </cell>
          <cell r="I939" t="str">
            <v>INPUTAOIC01</v>
          </cell>
          <cell r="J939" t="str">
            <v>INPUTB.6.b</v>
          </cell>
          <cell r="K939" t="str">
            <v>INPUTBA2160</v>
          </cell>
          <cell r="L939" t="str">
            <v>INPUT</v>
          </cell>
          <cell r="M939" t="str">
            <v>ASLC09</v>
          </cell>
          <cell r="N939" t="str">
            <v>ASLC09</v>
          </cell>
          <cell r="O939" t="str">
            <v>AOIC01</v>
          </cell>
          <cell r="P939" t="str">
            <v>B.6.b</v>
          </cell>
          <cell r="Q939" t="str">
            <v>(Ruolo Sanitario - T.INDETERMINATO- - Personale dirigente non medico - Indennità varie)</v>
          </cell>
          <cell r="V939">
            <v>0</v>
          </cell>
          <cell r="W939">
            <v>0</v>
          </cell>
          <cell r="X939">
            <v>0</v>
          </cell>
        </row>
        <row r="940">
          <cell r="H940" t="str">
            <v>BA2160</v>
          </cell>
          <cell r="I940" t="str">
            <v>INPUTAOIC01</v>
          </cell>
          <cell r="J940" t="str">
            <v>INPUTB.6.b</v>
          </cell>
          <cell r="K940" t="str">
            <v>INPUTBA2160</v>
          </cell>
          <cell r="L940" t="str">
            <v>INPUT</v>
          </cell>
          <cell r="M940" t="str">
            <v>ASLC09</v>
          </cell>
          <cell r="N940" t="str">
            <v>ASLC09</v>
          </cell>
          <cell r="O940" t="str">
            <v>AOIC01</v>
          </cell>
          <cell r="P940" t="str">
            <v>B.6.b</v>
          </cell>
          <cell r="Q940" t="str">
            <v>(Ruolo Sanitario - T.INDETERMINATO- - Personale dirigente non medico - Competenze personale comandato)</v>
          </cell>
          <cell r="V940">
            <v>0</v>
          </cell>
          <cell r="W940">
            <v>0</v>
          </cell>
          <cell r="X940">
            <v>0</v>
          </cell>
        </row>
        <row r="941">
          <cell r="H941" t="str">
            <v>BA2160</v>
          </cell>
          <cell r="I941" t="str">
            <v>INPUTAOIC01</v>
          </cell>
          <cell r="J941" t="str">
            <v>INPUTB.6.b</v>
          </cell>
          <cell r="K941" t="str">
            <v>INPUTBA2160</v>
          </cell>
          <cell r="L941" t="str">
            <v>INPUT</v>
          </cell>
          <cell r="M941" t="str">
            <v>ASLC09</v>
          </cell>
          <cell r="N941" t="str">
            <v>ASLC09</v>
          </cell>
          <cell r="O941" t="str">
            <v>AOIC01</v>
          </cell>
          <cell r="P941" t="str">
            <v>B.6.b</v>
          </cell>
          <cell r="Q941" t="str">
            <v>(Ruolo Sanitario - T.INDETERMINATO- - Personale dirigente non medico - Incentivazione (retribuzione di risultato))</v>
          </cell>
          <cell r="V941">
            <v>173578</v>
          </cell>
          <cell r="W941">
            <v>173578</v>
          </cell>
          <cell r="X941">
            <v>43395</v>
          </cell>
        </row>
        <row r="942">
          <cell r="H942" t="str">
            <v>BA2160</v>
          </cell>
          <cell r="I942" t="str">
            <v>INPUTAOIC01</v>
          </cell>
          <cell r="J942" t="str">
            <v>INPUTB.6.b</v>
          </cell>
          <cell r="K942" t="str">
            <v>INPUTBA2160</v>
          </cell>
          <cell r="L942" t="str">
            <v>INPUT</v>
          </cell>
          <cell r="M942" t="str">
            <v>ASLC09</v>
          </cell>
          <cell r="N942" t="str">
            <v>ASLC09</v>
          </cell>
          <cell r="O942" t="str">
            <v>AOIC01</v>
          </cell>
          <cell r="P942" t="str">
            <v>B.6.b</v>
          </cell>
          <cell r="Q942" t="str">
            <v>(Ruolo Sanitario - T.INDETERMINATO- - Personale dirigente non medico - Risorse aggiuntive regionali)</v>
          </cell>
          <cell r="V942">
            <v>51796</v>
          </cell>
          <cell r="W942">
            <v>0</v>
          </cell>
          <cell r="X942">
            <v>0</v>
          </cell>
        </row>
        <row r="943">
          <cell r="H943" t="str">
            <v>BA2160</v>
          </cell>
          <cell r="I943" t="str">
            <v>INPUTAOIC01</v>
          </cell>
          <cell r="J943" t="str">
            <v>INPUTB.6.b</v>
          </cell>
          <cell r="K943" t="str">
            <v>INPUTBA2160</v>
          </cell>
          <cell r="L943" t="str">
            <v>INPUT</v>
          </cell>
          <cell r="M943" t="str">
            <v>ASLC09</v>
          </cell>
          <cell r="N943" t="str">
            <v>ASLC09</v>
          </cell>
          <cell r="O943" t="str">
            <v>AOIC01</v>
          </cell>
          <cell r="P943" t="str">
            <v>B.6.b</v>
          </cell>
          <cell r="Q943" t="str">
            <v>(Ruolo Sanitario - T.INDETERMINATO- - Personale dirigente non medico - Accantonamento per ferie maturate e non godute)</v>
          </cell>
          <cell r="V943">
            <v>0</v>
          </cell>
          <cell r="W943">
            <v>0</v>
          </cell>
          <cell r="X943">
            <v>0</v>
          </cell>
        </row>
        <row r="944">
          <cell r="H944" t="str">
            <v>BA2160</v>
          </cell>
          <cell r="I944" t="str">
            <v>INPUTAOIC01</v>
          </cell>
          <cell r="J944" t="str">
            <v>INPUTB.6.b</v>
          </cell>
          <cell r="K944" t="str">
            <v>INPUTBA2160</v>
          </cell>
          <cell r="L944" t="str">
            <v>INPUT</v>
          </cell>
          <cell r="M944" t="str">
            <v>ASLC09</v>
          </cell>
          <cell r="N944" t="str">
            <v>ASLC09</v>
          </cell>
          <cell r="O944" t="str">
            <v>AOIC01</v>
          </cell>
          <cell r="P944" t="str">
            <v>B.6.b</v>
          </cell>
          <cell r="Q944" t="str">
            <v>(Ruolo Sanitario - T.INDETERMINATO- - Personale dirigente non medico - Oneri sociali*)</v>
          </cell>
          <cell r="V944">
            <v>895569</v>
          </cell>
          <cell r="W944">
            <v>941977</v>
          </cell>
          <cell r="X944">
            <v>235494</v>
          </cell>
        </row>
        <row r="945">
          <cell r="H945" t="str">
            <v>BA2881</v>
          </cell>
          <cell r="I945" t="str">
            <v>INPUTAOIC01</v>
          </cell>
          <cell r="J945" t="str">
            <v>INPUTB.6.b</v>
          </cell>
          <cell r="K945" t="str">
            <v>INPUTBA2881</v>
          </cell>
          <cell r="L945" t="str">
            <v>INPUT</v>
          </cell>
          <cell r="M945" t="str">
            <v>ASLC09</v>
          </cell>
          <cell r="N945" t="str">
            <v>ASLC09</v>
          </cell>
          <cell r="O945" t="str">
            <v>AOIC01</v>
          </cell>
          <cell r="P945" t="str">
            <v>B.6.b</v>
          </cell>
          <cell r="Q945" t="str">
            <v>(Ruolo Sanitario - T.INDETERMINATO- - Personale dirigente non medico - Accantonamento a TFR)</v>
          </cell>
          <cell r="V945">
            <v>0</v>
          </cell>
          <cell r="W945">
            <v>0</v>
          </cell>
          <cell r="X945">
            <v>0</v>
          </cell>
        </row>
        <row r="946">
          <cell r="H946" t="str">
            <v>BA2882</v>
          </cell>
          <cell r="I946" t="str">
            <v>INPUTAOIC01</v>
          </cell>
          <cell r="J946" t="str">
            <v>INPUTB.6.b</v>
          </cell>
          <cell r="K946" t="str">
            <v>INPUTBA2882</v>
          </cell>
          <cell r="L946" t="str">
            <v>INPUT</v>
          </cell>
          <cell r="M946" t="str">
            <v>ASLC09</v>
          </cell>
          <cell r="N946" t="str">
            <v>ASLC09</v>
          </cell>
          <cell r="O946" t="str">
            <v>AOIC01</v>
          </cell>
          <cell r="P946" t="str">
            <v>B.6.b</v>
          </cell>
          <cell r="Q946" t="str">
            <v>(Ruolo Sanitario - T.INDETERMINATO- - Personale dirigente non medico - Accantonamento trattamento quiescenza e simili)</v>
          </cell>
          <cell r="V946">
            <v>0</v>
          </cell>
          <cell r="W946">
            <v>0</v>
          </cell>
          <cell r="X946">
            <v>0</v>
          </cell>
        </row>
        <row r="947">
          <cell r="H947" t="str">
            <v>BA2160</v>
          </cell>
          <cell r="I947" t="str">
            <v>INPUTAOIC01</v>
          </cell>
          <cell r="J947" t="str">
            <v>INPUTB.6.b</v>
          </cell>
          <cell r="K947" t="str">
            <v>INPUTBA2160</v>
          </cell>
          <cell r="L947" t="str">
            <v>INPUT</v>
          </cell>
          <cell r="M947" t="str">
            <v>ASLC09</v>
          </cell>
          <cell r="N947" t="str">
            <v>ASLC09</v>
          </cell>
          <cell r="O947" t="str">
            <v>AOIC01</v>
          </cell>
          <cell r="P947" t="str">
            <v>B.6.b</v>
          </cell>
          <cell r="Q947" t="str">
            <v>(Ruolo Sanitario - T.INDETERMINATO- - Personale dirigente non medico - Altri costi del personale)</v>
          </cell>
          <cell r="V947">
            <v>0</v>
          </cell>
          <cell r="W947">
            <v>0</v>
          </cell>
          <cell r="X947">
            <v>0</v>
          </cell>
        </row>
        <row r="948">
          <cell r="H948" t="str">
            <v>BA2170</v>
          </cell>
          <cell r="I948" t="str">
            <v>INPUTAOIC01</v>
          </cell>
          <cell r="J948" t="str">
            <v>INPUTB.6.b</v>
          </cell>
          <cell r="K948" t="str">
            <v>INPUTBA2170</v>
          </cell>
          <cell r="L948" t="str">
            <v>INPUT</v>
          </cell>
          <cell r="M948" t="str">
            <v>ASLC09</v>
          </cell>
          <cell r="N948" t="str">
            <v>ASLC09</v>
          </cell>
          <cell r="O948" t="str">
            <v>AOIC01</v>
          </cell>
          <cell r="P948" t="str">
            <v>B.6.b</v>
          </cell>
          <cell r="Q948" t="str">
            <v>(Ruolo Sanitario - T.DETERMINATO - - Personale dirigente non medico - Competenze fisse)</v>
          </cell>
          <cell r="V948">
            <v>138624</v>
          </cell>
          <cell r="W948">
            <v>99944</v>
          </cell>
          <cell r="X948">
            <v>24986</v>
          </cell>
        </row>
        <row r="949">
          <cell r="H949" t="str">
            <v>BA2170</v>
          </cell>
          <cell r="I949" t="str">
            <v>INPUTAOIC01</v>
          </cell>
          <cell r="J949" t="str">
            <v>INPUTB.6.b</v>
          </cell>
          <cell r="K949" t="str">
            <v>INPUTBA2170</v>
          </cell>
          <cell r="L949" t="str">
            <v>INPUT</v>
          </cell>
          <cell r="M949" t="str">
            <v>ASLC09</v>
          </cell>
          <cell r="N949" t="str">
            <v>ASLC09</v>
          </cell>
          <cell r="O949" t="str">
            <v>AOIC01</v>
          </cell>
          <cell r="P949" t="str">
            <v>B.6.b</v>
          </cell>
          <cell r="Q949" t="str">
            <v>(Ruolo Sanitario - T.DETERMINATO - - Personale dirigente non medico - Straordinario)</v>
          </cell>
          <cell r="V949">
            <v>1171</v>
          </cell>
          <cell r="W949">
            <v>0</v>
          </cell>
          <cell r="X949">
            <v>0</v>
          </cell>
        </row>
        <row r="950">
          <cell r="H950" t="str">
            <v>BA2170</v>
          </cell>
          <cell r="I950" t="str">
            <v>INPUTAOIC01</v>
          </cell>
          <cell r="J950" t="str">
            <v>INPUTB.6.b</v>
          </cell>
          <cell r="K950" t="str">
            <v>INPUTBA2170</v>
          </cell>
          <cell r="L950" t="str">
            <v>INPUT</v>
          </cell>
          <cell r="M950" t="str">
            <v>ASLC09</v>
          </cell>
          <cell r="N950" t="str">
            <v>ASLC09</v>
          </cell>
          <cell r="O950" t="str">
            <v>AOIC01</v>
          </cell>
          <cell r="P950" t="str">
            <v>B.6.b</v>
          </cell>
          <cell r="Q950" t="str">
            <v>(Ruolo Sanitario - T.DETERMINATO - - Personale dirigente non medico - Retr. Posizione)</v>
          </cell>
          <cell r="V950">
            <v>25355</v>
          </cell>
          <cell r="W950">
            <v>0</v>
          </cell>
          <cell r="X950">
            <v>0</v>
          </cell>
        </row>
        <row r="951">
          <cell r="H951" t="str">
            <v>BA2170</v>
          </cell>
          <cell r="I951" t="str">
            <v>INPUTAOIC01</v>
          </cell>
          <cell r="J951" t="str">
            <v>INPUTB.6.b</v>
          </cell>
          <cell r="K951" t="str">
            <v>INPUTBA2170</v>
          </cell>
          <cell r="L951" t="str">
            <v>INPUT</v>
          </cell>
          <cell r="M951" t="str">
            <v>ASLC09</v>
          </cell>
          <cell r="N951" t="str">
            <v>ASLC09</v>
          </cell>
          <cell r="O951" t="str">
            <v>AOIC01</v>
          </cell>
          <cell r="P951" t="str">
            <v>B.6.b</v>
          </cell>
          <cell r="Q951" t="str">
            <v>(Ruolo Sanitario - T.DETERMINATO - - Personale dirigente non medico - Indennità varie)</v>
          </cell>
          <cell r="V951">
            <v>0</v>
          </cell>
          <cell r="W951">
            <v>0</v>
          </cell>
          <cell r="X951">
            <v>0</v>
          </cell>
        </row>
        <row r="952">
          <cell r="H952" t="str">
            <v>BA2170</v>
          </cell>
          <cell r="I952" t="str">
            <v>INPUTAOIC01</v>
          </cell>
          <cell r="J952" t="str">
            <v>INPUTB.6.b</v>
          </cell>
          <cell r="K952" t="str">
            <v>INPUTBA2170</v>
          </cell>
          <cell r="L952" t="str">
            <v>INPUT</v>
          </cell>
          <cell r="M952" t="str">
            <v>ASLC09</v>
          </cell>
          <cell r="N952" t="str">
            <v>ASLC09</v>
          </cell>
          <cell r="O952" t="str">
            <v>AOIC01</v>
          </cell>
          <cell r="P952" t="str">
            <v>B.6.b</v>
          </cell>
          <cell r="Q952" t="str">
            <v>(Ruolo Sanitario - T.DETERMINATO - - Personale dirigente non medico - Competenze personale comandato)</v>
          </cell>
          <cell r="V952">
            <v>0</v>
          </cell>
          <cell r="W952">
            <v>0</v>
          </cell>
          <cell r="X952">
            <v>0</v>
          </cell>
        </row>
        <row r="953">
          <cell r="H953" t="str">
            <v>BA2170</v>
          </cell>
          <cell r="I953" t="str">
            <v>INPUTAOIC01</v>
          </cell>
          <cell r="J953" t="str">
            <v>INPUTB.6.b</v>
          </cell>
          <cell r="K953" t="str">
            <v>INPUTBA2170</v>
          </cell>
          <cell r="L953" t="str">
            <v>INPUT</v>
          </cell>
          <cell r="M953" t="str">
            <v>ASLC09</v>
          </cell>
          <cell r="N953" t="str">
            <v>ASLC09</v>
          </cell>
          <cell r="O953" t="str">
            <v>AOIC01</v>
          </cell>
          <cell r="P953" t="str">
            <v>B.6.b</v>
          </cell>
          <cell r="Q953" t="str">
            <v>(Ruolo Sanitario - T.DETERMINATO - - Personale dirigente non medico - Incentivazione (retribuzione di risultato))</v>
          </cell>
          <cell r="V953">
            <v>0</v>
          </cell>
          <cell r="W953">
            <v>0</v>
          </cell>
          <cell r="X953">
            <v>0</v>
          </cell>
        </row>
        <row r="954">
          <cell r="H954" t="str">
            <v>BA2170</v>
          </cell>
          <cell r="I954" t="str">
            <v>INPUTAOIC01</v>
          </cell>
          <cell r="J954" t="str">
            <v>INPUTB.6.b</v>
          </cell>
          <cell r="K954" t="str">
            <v>INPUTBA2170</v>
          </cell>
          <cell r="L954" t="str">
            <v>INPUT</v>
          </cell>
          <cell r="M954" t="str">
            <v>ASLC09</v>
          </cell>
          <cell r="N954" t="str">
            <v>ASLC09</v>
          </cell>
          <cell r="O954" t="str">
            <v>AOIC01</v>
          </cell>
          <cell r="P954" t="str">
            <v>B.6.b</v>
          </cell>
          <cell r="Q954" t="str">
            <v>(Ruolo Sanitario - T.DETERMINATO - - Personale dirigente non medico - Risorse aggiuntive regionali)</v>
          </cell>
          <cell r="V954">
            <v>0</v>
          </cell>
          <cell r="W954">
            <v>0</v>
          </cell>
          <cell r="X954">
            <v>0</v>
          </cell>
        </row>
        <row r="955">
          <cell r="H955" t="str">
            <v>BA2170</v>
          </cell>
          <cell r="I955" t="str">
            <v>INPUTAOIC01</v>
          </cell>
          <cell r="J955" t="str">
            <v>INPUTB.6.b</v>
          </cell>
          <cell r="K955" t="str">
            <v>INPUTBA2170</v>
          </cell>
          <cell r="L955" t="str">
            <v>INPUT</v>
          </cell>
          <cell r="M955" t="str">
            <v>ASLC09</v>
          </cell>
          <cell r="N955" t="str">
            <v>ASLC09</v>
          </cell>
          <cell r="O955" t="str">
            <v>AOIC01</v>
          </cell>
          <cell r="P955" t="str">
            <v>B.6.b</v>
          </cell>
          <cell r="Q955" t="str">
            <v>(Ruolo Sanitario - T.DETERMINATO - - Personale dirigente non medico - Accantonamento per ferie maturate e non godute)</v>
          </cell>
          <cell r="V955">
            <v>0</v>
          </cell>
          <cell r="W955">
            <v>0</v>
          </cell>
          <cell r="X955">
            <v>0</v>
          </cell>
        </row>
        <row r="956">
          <cell r="H956" t="str">
            <v>BA2170</v>
          </cell>
          <cell r="I956" t="str">
            <v>INPUTAOIC01</v>
          </cell>
          <cell r="J956" t="str">
            <v>INPUTB.6.b</v>
          </cell>
          <cell r="K956" t="str">
            <v>INPUTBA2170</v>
          </cell>
          <cell r="L956" t="str">
            <v>INPUT</v>
          </cell>
          <cell r="M956" t="str">
            <v>ASLC09</v>
          </cell>
          <cell r="N956" t="str">
            <v>ASLC09</v>
          </cell>
          <cell r="O956" t="str">
            <v>AOIC01</v>
          </cell>
          <cell r="P956" t="str">
            <v>B.6.b</v>
          </cell>
          <cell r="Q956" t="str">
            <v>(Ruolo Sanitario - T.DETERMINATO - - Personale dirigente non medico - Oneri sociali*)</v>
          </cell>
          <cell r="V956">
            <v>45416</v>
          </cell>
          <cell r="W956">
            <v>27485</v>
          </cell>
          <cell r="X956">
            <v>6871</v>
          </cell>
        </row>
        <row r="957">
          <cell r="H957" t="str">
            <v>BA2881</v>
          </cell>
          <cell r="I957" t="str">
            <v>INPUTAOIC01</v>
          </cell>
          <cell r="J957" t="str">
            <v>INPUTB.6.b</v>
          </cell>
          <cell r="K957" t="str">
            <v>INPUTBA2881</v>
          </cell>
          <cell r="L957" t="str">
            <v>INPUT</v>
          </cell>
          <cell r="M957" t="str">
            <v>ASLC09</v>
          </cell>
          <cell r="N957" t="str">
            <v>ASLC09</v>
          </cell>
          <cell r="O957" t="str">
            <v>AOIC01</v>
          </cell>
          <cell r="P957" t="str">
            <v>B.6.b</v>
          </cell>
          <cell r="Q957" t="str">
            <v>(Ruolo Sanitario - T.DETERMINATO - - Personale dirigente non medico - Accantonamento a TFR)</v>
          </cell>
          <cell r="V957">
            <v>0</v>
          </cell>
          <cell r="W957">
            <v>0</v>
          </cell>
          <cell r="X957">
            <v>0</v>
          </cell>
        </row>
        <row r="958">
          <cell r="H958" t="str">
            <v>BA2882</v>
          </cell>
          <cell r="I958" t="str">
            <v>INPUTAOIC01</v>
          </cell>
          <cell r="J958" t="str">
            <v>INPUTB.6.b</v>
          </cell>
          <cell r="K958" t="str">
            <v>INPUTBA2882</v>
          </cell>
          <cell r="L958" t="str">
            <v>INPUT</v>
          </cell>
          <cell r="M958" t="str">
            <v>ASLC09</v>
          </cell>
          <cell r="N958" t="str">
            <v>ASLC09</v>
          </cell>
          <cell r="O958" t="str">
            <v>AOIC01</v>
          </cell>
          <cell r="P958" t="str">
            <v>B.6.b</v>
          </cell>
          <cell r="Q958" t="str">
            <v>(Ruolo Sanitario - T.DETERMINATO - - Personale dirigente non medico - Accantonamento trattamento quiescenza e simili)</v>
          </cell>
          <cell r="V958">
            <v>0</v>
          </cell>
          <cell r="W958">
            <v>0</v>
          </cell>
          <cell r="X958">
            <v>0</v>
          </cell>
        </row>
        <row r="959">
          <cell r="H959" t="str">
            <v>BA2170</v>
          </cell>
          <cell r="I959" t="str">
            <v>INPUTAOIC01</v>
          </cell>
          <cell r="J959" t="str">
            <v>INPUTB.6.b</v>
          </cell>
          <cell r="K959" t="str">
            <v>INPUTBA2170</v>
          </cell>
          <cell r="L959" t="str">
            <v>INPUT</v>
          </cell>
          <cell r="M959" t="str">
            <v>ASLC09</v>
          </cell>
          <cell r="N959" t="str">
            <v>ASLC09</v>
          </cell>
          <cell r="O959" t="str">
            <v>AOIC01</v>
          </cell>
          <cell r="P959" t="str">
            <v>B.6.b</v>
          </cell>
          <cell r="Q959" t="str">
            <v>(Ruolo Sanitario - T.DETERMINATO - - Personale dirigente non medico - Altri costi del personale)</v>
          </cell>
          <cell r="V959">
            <v>0</v>
          </cell>
          <cell r="W959">
            <v>0</v>
          </cell>
          <cell r="X959">
            <v>0</v>
          </cell>
        </row>
        <row r="960">
          <cell r="H960" t="str">
            <v>BA2180</v>
          </cell>
          <cell r="I960" t="str">
            <v>INPUTAOIC01</v>
          </cell>
          <cell r="J960" t="str">
            <v>INPUTB.6.b</v>
          </cell>
          <cell r="K960" t="str">
            <v>INPUTBA2180</v>
          </cell>
          <cell r="L960" t="str">
            <v>INPUT</v>
          </cell>
          <cell r="M960" t="str">
            <v>ASLC09</v>
          </cell>
          <cell r="N960" t="str">
            <v>ASLC09</v>
          </cell>
          <cell r="O960" t="str">
            <v>AOIC01</v>
          </cell>
          <cell r="P960" t="str">
            <v>B.6.b</v>
          </cell>
          <cell r="Q960" t="str">
            <v>(Ruolo Sanitario - ALTRO - - Personale dirigente non medico - Competenze fisse)</v>
          </cell>
          <cell r="V960">
            <v>0</v>
          </cell>
          <cell r="W960">
            <v>0</v>
          </cell>
          <cell r="X960">
            <v>0</v>
          </cell>
        </row>
        <row r="961">
          <cell r="H961" t="str">
            <v>BA2180</v>
          </cell>
          <cell r="I961" t="str">
            <v>INPUTAOIC01</v>
          </cell>
          <cell r="J961" t="str">
            <v>INPUTB.6.b</v>
          </cell>
          <cell r="K961" t="str">
            <v>INPUTBA2180</v>
          </cell>
          <cell r="L961" t="str">
            <v>INPUT</v>
          </cell>
          <cell r="M961" t="str">
            <v>ASLC09</v>
          </cell>
          <cell r="N961" t="str">
            <v>ASLC09</v>
          </cell>
          <cell r="O961" t="str">
            <v>AOIC01</v>
          </cell>
          <cell r="P961" t="str">
            <v>B.6.b</v>
          </cell>
          <cell r="Q961" t="str">
            <v>(Ruolo Sanitario - ALTRO - - Personale dirigente non medico - Straordinario)</v>
          </cell>
          <cell r="V961">
            <v>0</v>
          </cell>
          <cell r="W961">
            <v>0</v>
          </cell>
          <cell r="X961">
            <v>0</v>
          </cell>
        </row>
        <row r="962">
          <cell r="H962" t="str">
            <v>BA2180</v>
          </cell>
          <cell r="I962" t="str">
            <v>INPUTAOIC01</v>
          </cell>
          <cell r="J962" t="str">
            <v>INPUTB.6.b</v>
          </cell>
          <cell r="K962" t="str">
            <v>INPUTBA2180</v>
          </cell>
          <cell r="L962" t="str">
            <v>INPUT</v>
          </cell>
          <cell r="M962" t="str">
            <v>ASLC09</v>
          </cell>
          <cell r="N962" t="str">
            <v>ASLC09</v>
          </cell>
          <cell r="O962" t="str">
            <v>AOIC01</v>
          </cell>
          <cell r="P962" t="str">
            <v>B.6.b</v>
          </cell>
          <cell r="Q962" t="str">
            <v>(Ruolo Sanitario - ALTRO - - Personale dirigente non medico - Retr. Posizione)</v>
          </cell>
          <cell r="V962">
            <v>0</v>
          </cell>
          <cell r="W962">
            <v>0</v>
          </cell>
          <cell r="X962">
            <v>0</v>
          </cell>
        </row>
        <row r="963">
          <cell r="H963" t="str">
            <v>BA2180</v>
          </cell>
          <cell r="I963" t="str">
            <v>INPUTAOIC01</v>
          </cell>
          <cell r="J963" t="str">
            <v>INPUTB.6.b</v>
          </cell>
          <cell r="K963" t="str">
            <v>INPUTBA2180</v>
          </cell>
          <cell r="L963" t="str">
            <v>INPUT</v>
          </cell>
          <cell r="M963" t="str">
            <v>ASLC09</v>
          </cell>
          <cell r="N963" t="str">
            <v>ASLC09</v>
          </cell>
          <cell r="O963" t="str">
            <v>AOIC01</v>
          </cell>
          <cell r="P963" t="str">
            <v>B.6.b</v>
          </cell>
          <cell r="Q963" t="str">
            <v>(Ruolo Sanitario - ALTRO - - Personale dirigente non medico - Indennità varie)</v>
          </cell>
          <cell r="V963">
            <v>0</v>
          </cell>
          <cell r="W963">
            <v>0</v>
          </cell>
          <cell r="X963">
            <v>0</v>
          </cell>
        </row>
        <row r="964">
          <cell r="H964" t="str">
            <v>BA2180</v>
          </cell>
          <cell r="I964" t="str">
            <v>INPUTAOIC01</v>
          </cell>
          <cell r="J964" t="str">
            <v>INPUTB.6.b</v>
          </cell>
          <cell r="K964" t="str">
            <v>INPUTBA2180</v>
          </cell>
          <cell r="L964" t="str">
            <v>INPUT</v>
          </cell>
          <cell r="M964" t="str">
            <v>ASLC09</v>
          </cell>
          <cell r="N964" t="str">
            <v>ASLC09</v>
          </cell>
          <cell r="O964" t="str">
            <v>AOIC01</v>
          </cell>
          <cell r="P964" t="str">
            <v>B.6.b</v>
          </cell>
          <cell r="Q964" t="str">
            <v>(Ruolo Sanitario - ALTRO - - Personale dirigente non medico - Competenze personale comandato)</v>
          </cell>
          <cell r="V964">
            <v>0</v>
          </cell>
          <cell r="W964">
            <v>0</v>
          </cell>
          <cell r="X964">
            <v>0</v>
          </cell>
        </row>
        <row r="965">
          <cell r="H965" t="str">
            <v>BA2180</v>
          </cell>
          <cell r="I965" t="str">
            <v>INPUTAOIC01</v>
          </cell>
          <cell r="J965" t="str">
            <v>INPUTB.6.b</v>
          </cell>
          <cell r="K965" t="str">
            <v>INPUTBA2180</v>
          </cell>
          <cell r="L965" t="str">
            <v>INPUT</v>
          </cell>
          <cell r="M965" t="str">
            <v>ASLC09</v>
          </cell>
          <cell r="N965" t="str">
            <v>ASLC09</v>
          </cell>
          <cell r="O965" t="str">
            <v>AOIC01</v>
          </cell>
          <cell r="P965" t="str">
            <v>B.6.b</v>
          </cell>
          <cell r="Q965" t="str">
            <v>(Ruolo Sanitario - ALTRO - - Personale dirigente non medico - Incentivazione (retribuzione di risultato))</v>
          </cell>
          <cell r="V965">
            <v>0</v>
          </cell>
          <cell r="W965">
            <v>0</v>
          </cell>
          <cell r="X965">
            <v>0</v>
          </cell>
        </row>
        <row r="966">
          <cell r="H966" t="str">
            <v>BA2180</v>
          </cell>
          <cell r="I966" t="str">
            <v>INPUTAOIC01</v>
          </cell>
          <cell r="J966" t="str">
            <v>INPUTB.6.b</v>
          </cell>
          <cell r="K966" t="str">
            <v>INPUTBA2180</v>
          </cell>
          <cell r="L966" t="str">
            <v>INPUT</v>
          </cell>
          <cell r="M966" t="str">
            <v>ASLC09</v>
          </cell>
          <cell r="N966" t="str">
            <v>ASLC09</v>
          </cell>
          <cell r="O966" t="str">
            <v>AOIC01</v>
          </cell>
          <cell r="P966" t="str">
            <v>B.6.b</v>
          </cell>
          <cell r="Q966" t="str">
            <v>(Ruolo Sanitario - ALTRO - - Personale dirigente non medico - Risorse aggiuntive regionali)</v>
          </cell>
          <cell r="V966">
            <v>0</v>
          </cell>
          <cell r="W966">
            <v>0</v>
          </cell>
          <cell r="X966">
            <v>0</v>
          </cell>
        </row>
        <row r="967">
          <cell r="H967" t="str">
            <v>BA2180</v>
          </cell>
          <cell r="I967" t="str">
            <v>INPUTAOIC01</v>
          </cell>
          <cell r="J967" t="str">
            <v>INPUTB.6.b</v>
          </cell>
          <cell r="K967" t="str">
            <v>INPUTBA2180</v>
          </cell>
          <cell r="L967" t="str">
            <v>INPUT</v>
          </cell>
          <cell r="M967" t="str">
            <v>ASLC09</v>
          </cell>
          <cell r="N967" t="str">
            <v>ASLC09</v>
          </cell>
          <cell r="O967" t="str">
            <v>AOIC01</v>
          </cell>
          <cell r="P967" t="str">
            <v>B.6.b</v>
          </cell>
          <cell r="Q967" t="str">
            <v>(Ruolo Sanitario - ALTRO - - Personale dirigente non medico - Accantonamento per ferie maturate e non godute)</v>
          </cell>
          <cell r="V967">
            <v>0</v>
          </cell>
          <cell r="W967">
            <v>0</v>
          </cell>
          <cell r="X967">
            <v>0</v>
          </cell>
        </row>
        <row r="968">
          <cell r="H968" t="str">
            <v>BA2180</v>
          </cell>
          <cell r="I968" t="str">
            <v>INPUTAOIC01</v>
          </cell>
          <cell r="J968" t="str">
            <v>INPUTB.6.b</v>
          </cell>
          <cell r="K968" t="str">
            <v>INPUTBA2180</v>
          </cell>
          <cell r="L968" t="str">
            <v>INPUT</v>
          </cell>
          <cell r="M968" t="str">
            <v>ASLC09</v>
          </cell>
          <cell r="N968" t="str">
            <v>ASLC09</v>
          </cell>
          <cell r="O968" t="str">
            <v>AOIC01</v>
          </cell>
          <cell r="P968" t="str">
            <v>B.6.b</v>
          </cell>
          <cell r="Q968" t="str">
            <v>(Ruolo Sanitario - ALTRO - - Personale dirigente non medico - Oneri sociali*)</v>
          </cell>
          <cell r="V968">
            <v>0</v>
          </cell>
          <cell r="W968">
            <v>0</v>
          </cell>
          <cell r="X968">
            <v>0</v>
          </cell>
        </row>
        <row r="969">
          <cell r="H969" t="str">
            <v>BA2881</v>
          </cell>
          <cell r="I969" t="str">
            <v>INPUTAOIC01</v>
          </cell>
          <cell r="J969" t="str">
            <v>INPUTB.6.b</v>
          </cell>
          <cell r="K969" t="str">
            <v>INPUTBA2881</v>
          </cell>
          <cell r="L969" t="str">
            <v>INPUT</v>
          </cell>
          <cell r="M969" t="str">
            <v>ASLC09</v>
          </cell>
          <cell r="N969" t="str">
            <v>ASLC09</v>
          </cell>
          <cell r="O969" t="str">
            <v>AOIC01</v>
          </cell>
          <cell r="P969" t="str">
            <v>B.6.b</v>
          </cell>
          <cell r="Q969" t="str">
            <v>(Ruolo Sanitario - ALTRO - - Personale dirigente non medico - Accantonamento a TFR)</v>
          </cell>
          <cell r="V969">
            <v>0</v>
          </cell>
          <cell r="W969">
            <v>0</v>
          </cell>
          <cell r="X969">
            <v>0</v>
          </cell>
        </row>
        <row r="970">
          <cell r="H970" t="str">
            <v>BA2882</v>
          </cell>
          <cell r="I970" t="str">
            <v>INPUTAOIC01</v>
          </cell>
          <cell r="J970" t="str">
            <v>INPUTB.6.b</v>
          </cell>
          <cell r="K970" t="str">
            <v>INPUTBA2882</v>
          </cell>
          <cell r="L970" t="str">
            <v>INPUT</v>
          </cell>
          <cell r="M970" t="str">
            <v>ASLC09</v>
          </cell>
          <cell r="N970" t="str">
            <v>ASLC09</v>
          </cell>
          <cell r="O970" t="str">
            <v>AOIC01</v>
          </cell>
          <cell r="P970" t="str">
            <v>B.6.b</v>
          </cell>
          <cell r="Q970" t="str">
            <v>(Ruolo Sanitario - ALTRO - - Personale dirigente non medico - Accantonamento trattamento quiescenza e simili)</v>
          </cell>
          <cell r="V970">
            <v>0</v>
          </cell>
          <cell r="W970">
            <v>0</v>
          </cell>
          <cell r="X970">
            <v>0</v>
          </cell>
        </row>
        <row r="971">
          <cell r="H971" t="str">
            <v>BA2180</v>
          </cell>
          <cell r="I971" t="str">
            <v>INPUTAOIC01</v>
          </cell>
          <cell r="J971" t="str">
            <v>INPUTB.6.b</v>
          </cell>
          <cell r="K971" t="str">
            <v>INPUTBA2180</v>
          </cell>
          <cell r="L971" t="str">
            <v>INPUT</v>
          </cell>
          <cell r="M971" t="str">
            <v>ASLC09</v>
          </cell>
          <cell r="N971" t="str">
            <v>ASLC09</v>
          </cell>
          <cell r="O971" t="str">
            <v>AOIC01</v>
          </cell>
          <cell r="P971" t="str">
            <v>B.6.b</v>
          </cell>
          <cell r="Q971" t="str">
            <v>(Ruolo Sanitario - ALTRO - - Personale dirigente non medico - Altri costi del personale)</v>
          </cell>
          <cell r="V971">
            <v>0</v>
          </cell>
          <cell r="W971">
            <v>0</v>
          </cell>
          <cell r="X971">
            <v>0</v>
          </cell>
        </row>
        <row r="972">
          <cell r="H972" t="str">
            <v>BA2200</v>
          </cell>
          <cell r="I972" t="str">
            <v>INPUTAOIC01</v>
          </cell>
          <cell r="J972" t="str">
            <v>INPUTB.6.c</v>
          </cell>
          <cell r="K972" t="str">
            <v>INPUTBA2200</v>
          </cell>
          <cell r="L972" t="str">
            <v>INPUT</v>
          </cell>
          <cell r="M972" t="str">
            <v>ASLC09</v>
          </cell>
          <cell r="N972" t="str">
            <v>ASLC09</v>
          </cell>
          <cell r="O972" t="str">
            <v>AOIC01</v>
          </cell>
          <cell r="P972" t="str">
            <v>B.6.c</v>
          </cell>
          <cell r="Q972" t="str">
            <v>(Ruolo Sanitario - T.INDETERMINATO- - Personale comparto - Competenze fisse)</v>
          </cell>
          <cell r="V972">
            <v>19610665</v>
          </cell>
          <cell r="W972">
            <v>20209152</v>
          </cell>
          <cell r="X972">
            <v>5052287</v>
          </cell>
        </row>
        <row r="973">
          <cell r="H973" t="str">
            <v>BA2200</v>
          </cell>
          <cell r="I973" t="str">
            <v>INPUTAOIC01</v>
          </cell>
          <cell r="J973" t="str">
            <v>INPUTB.6.c</v>
          </cell>
          <cell r="K973" t="str">
            <v>INPUTBA2200</v>
          </cell>
          <cell r="L973" t="str">
            <v>INPUT</v>
          </cell>
          <cell r="M973" t="str">
            <v>ASLC09</v>
          </cell>
          <cell r="N973" t="str">
            <v>ASLC09</v>
          </cell>
          <cell r="O973" t="str">
            <v>AOIC01</v>
          </cell>
          <cell r="P973" t="str">
            <v>B.6.c</v>
          </cell>
          <cell r="Q973" t="str">
            <v>(Ruolo Sanitario - T.INDETERMINATO- - Personale comparto - Straordinario)</v>
          </cell>
          <cell r="V973">
            <v>1257654</v>
          </cell>
          <cell r="W973">
            <v>1293227</v>
          </cell>
          <cell r="X973">
            <v>323307</v>
          </cell>
        </row>
        <row r="974">
          <cell r="H974" t="str">
            <v>BA2200</v>
          </cell>
          <cell r="I974" t="str">
            <v>INPUTAOIC01</v>
          </cell>
          <cell r="J974" t="str">
            <v>INPUTB.6.c</v>
          </cell>
          <cell r="K974" t="str">
            <v>INPUTBA2200</v>
          </cell>
          <cell r="L974" t="str">
            <v>INPUT</v>
          </cell>
          <cell r="M974" t="str">
            <v>ASLC09</v>
          </cell>
          <cell r="N974" t="str">
            <v>ASLC09</v>
          </cell>
          <cell r="O974" t="str">
            <v>AOIC01</v>
          </cell>
          <cell r="P974" t="str">
            <v>B.6.c</v>
          </cell>
          <cell r="Q974" t="str">
            <v>(Ruolo Sanitario - T.INDETERMINATO- - Personale comparto - Indennità varie)</v>
          </cell>
          <cell r="V974">
            <v>59774</v>
          </cell>
          <cell r="W974">
            <v>0</v>
          </cell>
          <cell r="X974">
            <v>0</v>
          </cell>
        </row>
        <row r="975">
          <cell r="H975" t="str">
            <v>BA2200</v>
          </cell>
          <cell r="I975" t="str">
            <v>INPUTAOIC01</v>
          </cell>
          <cell r="J975" t="str">
            <v>INPUTB.6.c</v>
          </cell>
          <cell r="K975" t="str">
            <v>INPUTBA2200</v>
          </cell>
          <cell r="L975" t="str">
            <v>INPUT</v>
          </cell>
          <cell r="M975" t="str">
            <v>ASLC09</v>
          </cell>
          <cell r="N975" t="str">
            <v>ASLC09</v>
          </cell>
          <cell r="O975" t="str">
            <v>AOIC01</v>
          </cell>
          <cell r="P975" t="str">
            <v>B.6.c</v>
          </cell>
          <cell r="Q975" t="str">
            <v>(Ruolo Sanitario - T.INDETERMINATO- - Personale comparto - Incentivazione alla produttività collettiva)</v>
          </cell>
          <cell r="V975">
            <v>1046980</v>
          </cell>
          <cell r="W975">
            <v>1065281</v>
          </cell>
          <cell r="X975">
            <v>266320</v>
          </cell>
        </row>
        <row r="976">
          <cell r="H976" t="str">
            <v>BA2200</v>
          </cell>
          <cell r="I976" t="str">
            <v>INPUTAOIC01</v>
          </cell>
          <cell r="J976" t="str">
            <v>INPUTB.6.c</v>
          </cell>
          <cell r="K976" t="str">
            <v>INPUTBA2200</v>
          </cell>
          <cell r="L976" t="str">
            <v>INPUT</v>
          </cell>
          <cell r="M976" t="str">
            <v>ASLC09</v>
          </cell>
          <cell r="N976" t="str">
            <v>ASLC09</v>
          </cell>
          <cell r="O976" t="str">
            <v>AOIC01</v>
          </cell>
          <cell r="P976" t="str">
            <v>B.6.c</v>
          </cell>
          <cell r="Q976" t="str">
            <v>(Ruolo Sanitario - T.INDETERMINATO- - Personale comparto - Competenze personale comandato)</v>
          </cell>
          <cell r="V976">
            <v>28207</v>
          </cell>
          <cell r="W976">
            <v>30062</v>
          </cell>
          <cell r="X976">
            <v>7516</v>
          </cell>
        </row>
        <row r="977">
          <cell r="H977" t="str">
            <v>BA2200</v>
          </cell>
          <cell r="I977" t="str">
            <v>INPUTAOIC01</v>
          </cell>
          <cell r="J977" t="str">
            <v>INPUTB.6.c</v>
          </cell>
          <cell r="K977" t="str">
            <v>INPUTBA2200</v>
          </cell>
          <cell r="L977" t="str">
            <v>INPUT</v>
          </cell>
          <cell r="M977" t="str">
            <v>ASLC09</v>
          </cell>
          <cell r="N977" t="str">
            <v>ASLC09</v>
          </cell>
          <cell r="O977" t="str">
            <v>AOIC01</v>
          </cell>
          <cell r="P977" t="str">
            <v>B.6.c</v>
          </cell>
          <cell r="Q977" t="str">
            <v>(Ruolo Sanitario - T.INDETERMINATO- - Personale comparto - Risorse aggiuntive regionali)</v>
          </cell>
          <cell r="V977">
            <v>529751</v>
          </cell>
          <cell r="W977">
            <v>0</v>
          </cell>
          <cell r="X977">
            <v>0</v>
          </cell>
        </row>
        <row r="978">
          <cell r="H978" t="str">
            <v>BA2200</v>
          </cell>
          <cell r="I978" t="str">
            <v>INPUTAOIC01</v>
          </cell>
          <cell r="J978" t="str">
            <v>INPUTB.6.c</v>
          </cell>
          <cell r="K978" t="str">
            <v>INPUTBA2200</v>
          </cell>
          <cell r="L978" t="str">
            <v>INPUT</v>
          </cell>
          <cell r="M978" t="str">
            <v>ASLC09</v>
          </cell>
          <cell r="N978" t="str">
            <v>ASLC09</v>
          </cell>
          <cell r="O978" t="str">
            <v>AOIC01</v>
          </cell>
          <cell r="P978" t="str">
            <v>B.6.c</v>
          </cell>
          <cell r="Q978" t="str">
            <v>(Ruolo Sanitario - T.INDETERMINATO- - Personale comparto - Accantonamento per ferie maturate e non godute)</v>
          </cell>
          <cell r="V978">
            <v>0</v>
          </cell>
          <cell r="W978">
            <v>0</v>
          </cell>
          <cell r="X978">
            <v>0</v>
          </cell>
        </row>
        <row r="979">
          <cell r="H979" t="str">
            <v>BA2200</v>
          </cell>
          <cell r="I979" t="str">
            <v>INPUTAOIC01</v>
          </cell>
          <cell r="J979" t="str">
            <v>INPUTB.6.c</v>
          </cell>
          <cell r="K979" t="str">
            <v>INPUTBA2200</v>
          </cell>
          <cell r="L979" t="str">
            <v>INPUT</v>
          </cell>
          <cell r="M979" t="str">
            <v>ASLC09</v>
          </cell>
          <cell r="N979" t="str">
            <v>ASLC09</v>
          </cell>
          <cell r="O979" t="str">
            <v>AOIC01</v>
          </cell>
          <cell r="P979" t="str">
            <v>B.6.c</v>
          </cell>
          <cell r="Q979" t="str">
            <v>(Ruolo Sanitario - T.INDETERMINATO- - Personale comparto - Oneri sociali*)</v>
          </cell>
          <cell r="V979">
            <v>6193782</v>
          </cell>
          <cell r="W979">
            <v>6214374</v>
          </cell>
          <cell r="X979">
            <v>1553594</v>
          </cell>
        </row>
        <row r="980">
          <cell r="H980" t="str">
            <v>BA2881</v>
          </cell>
          <cell r="I980" t="str">
            <v>INPUTAOIC01</v>
          </cell>
          <cell r="J980" t="str">
            <v>INPUTB.6.c</v>
          </cell>
          <cell r="K980" t="str">
            <v>INPUTBA2881</v>
          </cell>
          <cell r="L980" t="str">
            <v>INPUT</v>
          </cell>
          <cell r="M980" t="str">
            <v>ASLC09</v>
          </cell>
          <cell r="N980" t="str">
            <v>ASLC09</v>
          </cell>
          <cell r="O980" t="str">
            <v>AOIC01</v>
          </cell>
          <cell r="P980" t="str">
            <v>B.6.c</v>
          </cell>
          <cell r="Q980" t="str">
            <v>(Ruolo Sanitario - T.INDETERMINATO- - Personale comparto - Accantonamento a TFR)</v>
          </cell>
          <cell r="V980">
            <v>0</v>
          </cell>
          <cell r="W980">
            <v>0</v>
          </cell>
          <cell r="X980">
            <v>0</v>
          </cell>
        </row>
        <row r="981">
          <cell r="H981" t="str">
            <v>BA2882</v>
          </cell>
          <cell r="I981" t="str">
            <v>INPUTAOIC01</v>
          </cell>
          <cell r="J981" t="str">
            <v>INPUTB.6.c</v>
          </cell>
          <cell r="K981" t="str">
            <v>INPUTBA2882</v>
          </cell>
          <cell r="L981" t="str">
            <v>INPUT</v>
          </cell>
          <cell r="M981" t="str">
            <v>ASLC09</v>
          </cell>
          <cell r="N981" t="str">
            <v>ASLC09</v>
          </cell>
          <cell r="O981" t="str">
            <v>AOIC01</v>
          </cell>
          <cell r="P981" t="str">
            <v>B.6.c</v>
          </cell>
          <cell r="Q981" t="str">
            <v>(Ruolo Sanitario - T.INDETERMINATO- - Personale comparto - Accantonamento trattamento quiescenza e simili)</v>
          </cell>
          <cell r="V981">
            <v>0</v>
          </cell>
          <cell r="W981">
            <v>0</v>
          </cell>
          <cell r="X981">
            <v>0</v>
          </cell>
        </row>
        <row r="982">
          <cell r="H982" t="str">
            <v>BA2200</v>
          </cell>
          <cell r="I982" t="str">
            <v>INPUTAOIC01</v>
          </cell>
          <cell r="J982" t="str">
            <v>INPUTB.6.c</v>
          </cell>
          <cell r="K982" t="str">
            <v>INPUTBA2200</v>
          </cell>
          <cell r="L982" t="str">
            <v>INPUT</v>
          </cell>
          <cell r="M982" t="str">
            <v>ASLC09</v>
          </cell>
          <cell r="N982" t="str">
            <v>ASLC09</v>
          </cell>
          <cell r="O982" t="str">
            <v>AOIC01</v>
          </cell>
          <cell r="P982" t="str">
            <v>B.6.c</v>
          </cell>
          <cell r="Q982" t="str">
            <v>(Ruolo Sanitario - T.INDETERMINATO- - Personale comparto - Altri costi del personale)</v>
          </cell>
          <cell r="V982">
            <v>0</v>
          </cell>
          <cell r="W982">
            <v>0</v>
          </cell>
          <cell r="X982">
            <v>0</v>
          </cell>
        </row>
        <row r="983">
          <cell r="H983" t="str">
            <v>BA2210</v>
          </cell>
          <cell r="I983" t="str">
            <v>INPUTAOIC01</v>
          </cell>
          <cell r="J983" t="str">
            <v>INPUTB.6.c</v>
          </cell>
          <cell r="K983" t="str">
            <v>INPUTBA2210</v>
          </cell>
          <cell r="L983" t="str">
            <v>INPUT</v>
          </cell>
          <cell r="M983" t="str">
            <v>ASLC09</v>
          </cell>
          <cell r="N983" t="str">
            <v>ASLC09</v>
          </cell>
          <cell r="O983" t="str">
            <v>AOIC01</v>
          </cell>
          <cell r="P983" t="str">
            <v>B.6.c</v>
          </cell>
          <cell r="Q983" t="str">
            <v>(Ruolo Sanitario - T.DETERMINATO- - Personale comparto - Competenze fisse)</v>
          </cell>
          <cell r="V983">
            <v>337536</v>
          </cell>
          <cell r="W983">
            <v>215040</v>
          </cell>
          <cell r="X983">
            <v>53760</v>
          </cell>
        </row>
        <row r="984">
          <cell r="H984" t="str">
            <v>BA2210</v>
          </cell>
          <cell r="I984" t="str">
            <v>INPUTAOIC01</v>
          </cell>
          <cell r="J984" t="str">
            <v>INPUTB.6.c</v>
          </cell>
          <cell r="K984" t="str">
            <v>INPUTBA2210</v>
          </cell>
          <cell r="L984" t="str">
            <v>INPUT</v>
          </cell>
          <cell r="M984" t="str">
            <v>ASLC09</v>
          </cell>
          <cell r="N984" t="str">
            <v>ASLC09</v>
          </cell>
          <cell r="O984" t="str">
            <v>AOIC01</v>
          </cell>
          <cell r="P984" t="str">
            <v>B.6.c</v>
          </cell>
          <cell r="Q984" t="str">
            <v>(Ruolo Sanitario - T.DETERMINATO- - Personale comparto - Straordinario)</v>
          </cell>
          <cell r="V984">
            <v>35573</v>
          </cell>
          <cell r="W984">
            <v>0</v>
          </cell>
          <cell r="X984">
            <v>0</v>
          </cell>
        </row>
        <row r="985">
          <cell r="H985" t="str">
            <v>BA2210</v>
          </cell>
          <cell r="I985" t="str">
            <v>INPUTAOIC01</v>
          </cell>
          <cell r="J985" t="str">
            <v>INPUTB.6.c</v>
          </cell>
          <cell r="K985" t="str">
            <v>INPUTBA2210</v>
          </cell>
          <cell r="L985" t="str">
            <v>INPUT</v>
          </cell>
          <cell r="M985" t="str">
            <v>ASLC09</v>
          </cell>
          <cell r="N985" t="str">
            <v>ASLC09</v>
          </cell>
          <cell r="O985" t="str">
            <v>AOIC01</v>
          </cell>
          <cell r="P985" t="str">
            <v>B.6.c</v>
          </cell>
          <cell r="Q985" t="str">
            <v>(Ruolo Sanitario - T.DETERMINATO- - Personale comparto - Indennità varie)</v>
          </cell>
          <cell r="V985">
            <v>0</v>
          </cell>
          <cell r="W985">
            <v>0</v>
          </cell>
          <cell r="X985">
            <v>0</v>
          </cell>
        </row>
        <row r="986">
          <cell r="H986" t="str">
            <v>BA2210</v>
          </cell>
          <cell r="I986" t="str">
            <v>INPUTAOIC01</v>
          </cell>
          <cell r="J986" t="str">
            <v>INPUTB.6.c</v>
          </cell>
          <cell r="K986" t="str">
            <v>INPUTBA2210</v>
          </cell>
          <cell r="L986" t="str">
            <v>INPUT</v>
          </cell>
          <cell r="M986" t="str">
            <v>ASLC09</v>
          </cell>
          <cell r="N986" t="str">
            <v>ASLC09</v>
          </cell>
          <cell r="O986" t="str">
            <v>AOIC01</v>
          </cell>
          <cell r="P986" t="str">
            <v>B.6.c</v>
          </cell>
          <cell r="Q986" t="str">
            <v>(Ruolo Sanitario - T.DETERMINATO- - Personale comparto - Incentivazione alla produttività collettiva)</v>
          </cell>
          <cell r="V986">
            <v>18301</v>
          </cell>
          <cell r="W986">
            <v>0</v>
          </cell>
          <cell r="X986">
            <v>0</v>
          </cell>
        </row>
        <row r="987">
          <cell r="H987" t="str">
            <v>BA2210</v>
          </cell>
          <cell r="I987" t="str">
            <v>INPUTAOIC01</v>
          </cell>
          <cell r="J987" t="str">
            <v>INPUTB.6.c</v>
          </cell>
          <cell r="K987" t="str">
            <v>INPUTBA2210</v>
          </cell>
          <cell r="L987" t="str">
            <v>INPUT</v>
          </cell>
          <cell r="M987" t="str">
            <v>ASLC09</v>
          </cell>
          <cell r="N987" t="str">
            <v>ASLC09</v>
          </cell>
          <cell r="O987" t="str">
            <v>AOIC01</v>
          </cell>
          <cell r="P987" t="str">
            <v>B.6.c</v>
          </cell>
          <cell r="Q987" t="str">
            <v>(Ruolo Sanitario - T.DETERMINATO- - Personale comparto - Competenze personale comandato)</v>
          </cell>
          <cell r="V987">
            <v>0</v>
          </cell>
          <cell r="W987">
            <v>0</v>
          </cell>
          <cell r="X987">
            <v>0</v>
          </cell>
        </row>
        <row r="988">
          <cell r="H988" t="str">
            <v>BA2210</v>
          </cell>
          <cell r="I988" t="str">
            <v>INPUTAOIC01</v>
          </cell>
          <cell r="J988" t="str">
            <v>INPUTB.6.c</v>
          </cell>
          <cell r="K988" t="str">
            <v>INPUTBA2210</v>
          </cell>
          <cell r="L988" t="str">
            <v>INPUT</v>
          </cell>
          <cell r="M988" t="str">
            <v>ASLC09</v>
          </cell>
          <cell r="N988" t="str">
            <v>ASLC09</v>
          </cell>
          <cell r="O988" t="str">
            <v>AOIC01</v>
          </cell>
          <cell r="P988" t="str">
            <v>B.6.c</v>
          </cell>
          <cell r="Q988" t="str">
            <v>(Ruolo Sanitario - T.DETERMINATO- - Personale comparto - Risorse aggiuntive regionali)</v>
          </cell>
          <cell r="V988">
            <v>0</v>
          </cell>
          <cell r="W988">
            <v>0</v>
          </cell>
          <cell r="X988">
            <v>0</v>
          </cell>
        </row>
        <row r="989">
          <cell r="H989" t="str">
            <v>BA2210</v>
          </cell>
          <cell r="I989" t="str">
            <v>INPUTAOIC01</v>
          </cell>
          <cell r="J989" t="str">
            <v>INPUTB.6.c</v>
          </cell>
          <cell r="K989" t="str">
            <v>INPUTBA2210</v>
          </cell>
          <cell r="L989" t="str">
            <v>INPUT</v>
          </cell>
          <cell r="M989" t="str">
            <v>ASLC09</v>
          </cell>
          <cell r="N989" t="str">
            <v>ASLC09</v>
          </cell>
          <cell r="O989" t="str">
            <v>AOIC01</v>
          </cell>
          <cell r="P989" t="str">
            <v>B.6.c</v>
          </cell>
          <cell r="Q989" t="str">
            <v>(Ruolo Sanitario - T.DETERMINATO- - Personale comparto - Accantonamento per ferie maturate e non godute)</v>
          </cell>
          <cell r="V989">
            <v>0</v>
          </cell>
          <cell r="W989">
            <v>0</v>
          </cell>
          <cell r="X989">
            <v>0</v>
          </cell>
        </row>
        <row r="990">
          <cell r="H990" t="str">
            <v>BA2210</v>
          </cell>
          <cell r="I990" t="str">
            <v>INPUTAOIC01</v>
          </cell>
          <cell r="J990" t="str">
            <v>INPUTB.6.c</v>
          </cell>
          <cell r="K990" t="str">
            <v>INPUTBA2210</v>
          </cell>
          <cell r="L990" t="str">
            <v>INPUT</v>
          </cell>
          <cell r="M990" t="str">
            <v>ASLC09</v>
          </cell>
          <cell r="N990" t="str">
            <v>ASLC09</v>
          </cell>
          <cell r="O990" t="str">
            <v>AOIC01</v>
          </cell>
          <cell r="P990" t="str">
            <v>B.6.c</v>
          </cell>
          <cell r="Q990" t="str">
            <v>(Ruolo Sanitario - T.DETERMINATO- - Personale comparto - Oneri sociali*)</v>
          </cell>
          <cell r="V990">
            <v>102250</v>
          </cell>
          <cell r="W990">
            <v>59136</v>
          </cell>
          <cell r="X990">
            <v>14784</v>
          </cell>
        </row>
        <row r="991">
          <cell r="H991" t="str">
            <v>BA2881</v>
          </cell>
          <cell r="I991" t="str">
            <v>INPUTAOIC01</v>
          </cell>
          <cell r="J991" t="str">
            <v>INPUTB.6.c</v>
          </cell>
          <cell r="K991" t="str">
            <v>INPUTBA2881</v>
          </cell>
          <cell r="L991" t="str">
            <v>INPUT</v>
          </cell>
          <cell r="M991" t="str">
            <v>ASLC09</v>
          </cell>
          <cell r="N991" t="str">
            <v>ASLC09</v>
          </cell>
          <cell r="O991" t="str">
            <v>AOIC01</v>
          </cell>
          <cell r="P991" t="str">
            <v>B.6.c</v>
          </cell>
          <cell r="Q991" t="str">
            <v>(Ruolo Sanitario - T.DETERMINATO- - Personale comparto - Accantonamento a TFR)</v>
          </cell>
          <cell r="V991">
            <v>0</v>
          </cell>
          <cell r="W991">
            <v>0</v>
          </cell>
          <cell r="X991">
            <v>0</v>
          </cell>
        </row>
        <row r="992">
          <cell r="H992" t="str">
            <v>BA2882</v>
          </cell>
          <cell r="I992" t="str">
            <v>INPUTAOIC01</v>
          </cell>
          <cell r="J992" t="str">
            <v>INPUTB.6.c</v>
          </cell>
          <cell r="K992" t="str">
            <v>INPUTBA2882</v>
          </cell>
          <cell r="L992" t="str">
            <v>INPUT</v>
          </cell>
          <cell r="M992" t="str">
            <v>ASLC09</v>
          </cell>
          <cell r="N992" t="str">
            <v>ASLC09</v>
          </cell>
          <cell r="O992" t="str">
            <v>AOIC01</v>
          </cell>
          <cell r="P992" t="str">
            <v>B.6.c</v>
          </cell>
          <cell r="Q992" t="str">
            <v>(Ruolo Sanitario - T.DETERMINATO- - Personale comparto - Accantonamento trattamento quiescenza e simili)</v>
          </cell>
          <cell r="V992">
            <v>0</v>
          </cell>
          <cell r="W992">
            <v>0</v>
          </cell>
          <cell r="X992">
            <v>0</v>
          </cell>
        </row>
        <row r="993">
          <cell r="H993" t="str">
            <v>BA2210</v>
          </cell>
          <cell r="I993" t="str">
            <v>INPUTAOIC01</v>
          </cell>
          <cell r="J993" t="str">
            <v>INPUTB.6.c</v>
          </cell>
          <cell r="K993" t="str">
            <v>INPUTBA2210</v>
          </cell>
          <cell r="L993" t="str">
            <v>INPUT</v>
          </cell>
          <cell r="M993" t="str">
            <v>ASLC09</v>
          </cell>
          <cell r="N993" t="str">
            <v>ASLC09</v>
          </cell>
          <cell r="O993" t="str">
            <v>AOIC01</v>
          </cell>
          <cell r="P993" t="str">
            <v>B.6.c</v>
          </cell>
          <cell r="Q993" t="str">
            <v>(Ruolo Sanitario - T.DETERMINATO- - Personale comparto - Altri costi del personale)</v>
          </cell>
          <cell r="V993">
            <v>0</v>
          </cell>
          <cell r="W993">
            <v>0</v>
          </cell>
          <cell r="X993">
            <v>0</v>
          </cell>
        </row>
        <row r="994">
          <cell r="H994" t="str">
            <v>BA2220</v>
          </cell>
          <cell r="I994" t="str">
            <v>INPUTAOIC01</v>
          </cell>
          <cell r="J994" t="str">
            <v>INPUTB.6.c</v>
          </cell>
          <cell r="K994" t="str">
            <v>INPUTBA2220</v>
          </cell>
          <cell r="L994" t="str">
            <v>INPUT</v>
          </cell>
          <cell r="M994" t="str">
            <v>ASLC09</v>
          </cell>
          <cell r="N994" t="str">
            <v>ASLC09</v>
          </cell>
          <cell r="O994" t="str">
            <v>AOIC01</v>
          </cell>
          <cell r="P994" t="str">
            <v>B.6.c</v>
          </cell>
          <cell r="Q994" t="str">
            <v>(Ruolo Sanitario - T.ALTRO- - Personale comparto - Competenze fisse)</v>
          </cell>
          <cell r="V994">
            <v>0</v>
          </cell>
          <cell r="W994">
            <v>0</v>
          </cell>
          <cell r="X994">
            <v>0</v>
          </cell>
        </row>
        <row r="995">
          <cell r="H995" t="str">
            <v>BA2220</v>
          </cell>
          <cell r="I995" t="str">
            <v>INPUTAOIC01</v>
          </cell>
          <cell r="J995" t="str">
            <v>INPUTB.6.c</v>
          </cell>
          <cell r="K995" t="str">
            <v>INPUTBA2220</v>
          </cell>
          <cell r="L995" t="str">
            <v>INPUT</v>
          </cell>
          <cell r="M995" t="str">
            <v>ASLC09</v>
          </cell>
          <cell r="N995" t="str">
            <v>ASLC09</v>
          </cell>
          <cell r="O995" t="str">
            <v>AOIC01</v>
          </cell>
          <cell r="P995" t="str">
            <v>B.6.c</v>
          </cell>
          <cell r="Q995" t="str">
            <v>(Ruolo Sanitario - T.ALTRO- - Personale comparto - Straordinario)</v>
          </cell>
          <cell r="V995">
            <v>0</v>
          </cell>
          <cell r="W995">
            <v>0</v>
          </cell>
          <cell r="X995">
            <v>0</v>
          </cell>
        </row>
        <row r="996">
          <cell r="H996" t="str">
            <v>BA2220</v>
          </cell>
          <cell r="I996" t="str">
            <v>INPUTAOIC01</v>
          </cell>
          <cell r="J996" t="str">
            <v>INPUTB.6.c</v>
          </cell>
          <cell r="K996" t="str">
            <v>INPUTBA2220</v>
          </cell>
          <cell r="L996" t="str">
            <v>INPUT</v>
          </cell>
          <cell r="M996" t="str">
            <v>ASLC09</v>
          </cell>
          <cell r="N996" t="str">
            <v>ASLC09</v>
          </cell>
          <cell r="O996" t="str">
            <v>AOIC01</v>
          </cell>
          <cell r="P996" t="str">
            <v>B.6.c</v>
          </cell>
          <cell r="Q996" t="str">
            <v>(Ruolo Sanitario - T.ALTRO- - Personale comparto - Indennità varie)</v>
          </cell>
          <cell r="V996">
            <v>0</v>
          </cell>
          <cell r="W996">
            <v>0</v>
          </cell>
          <cell r="X996">
            <v>0</v>
          </cell>
        </row>
        <row r="997">
          <cell r="H997" t="str">
            <v>BA2220</v>
          </cell>
          <cell r="I997" t="str">
            <v>INPUTAOIC01</v>
          </cell>
          <cell r="J997" t="str">
            <v>INPUTB.6.c</v>
          </cell>
          <cell r="K997" t="str">
            <v>INPUTBA2220</v>
          </cell>
          <cell r="L997" t="str">
            <v>INPUT</v>
          </cell>
          <cell r="M997" t="str">
            <v>ASLC09</v>
          </cell>
          <cell r="N997" t="str">
            <v>ASLC09</v>
          </cell>
          <cell r="O997" t="str">
            <v>AOIC01</v>
          </cell>
          <cell r="P997" t="str">
            <v>B.6.c</v>
          </cell>
          <cell r="Q997" t="str">
            <v>(Ruolo Sanitario - T.ALTRO- - Personale comparto - Incentivazione alla produttività collettiva)</v>
          </cell>
          <cell r="V997">
            <v>0</v>
          </cell>
          <cell r="W997">
            <v>0</v>
          </cell>
          <cell r="X997">
            <v>0</v>
          </cell>
        </row>
        <row r="998">
          <cell r="H998" t="str">
            <v>BA2220</v>
          </cell>
          <cell r="I998" t="str">
            <v>INPUTAOIC01</v>
          </cell>
          <cell r="J998" t="str">
            <v>INPUTB.6.c</v>
          </cell>
          <cell r="K998" t="str">
            <v>INPUTBA2220</v>
          </cell>
          <cell r="L998" t="str">
            <v>INPUT</v>
          </cell>
          <cell r="M998" t="str">
            <v>ASLC09</v>
          </cell>
          <cell r="N998" t="str">
            <v>ASLC09</v>
          </cell>
          <cell r="O998" t="str">
            <v>AOIC01</v>
          </cell>
          <cell r="P998" t="str">
            <v>B.6.c</v>
          </cell>
          <cell r="Q998" t="str">
            <v>(Ruolo Sanitario - T.ALTRO- - Personale comparto - Competenze personale comandato)</v>
          </cell>
          <cell r="V998">
            <v>0</v>
          </cell>
          <cell r="W998">
            <v>0</v>
          </cell>
          <cell r="X998">
            <v>0</v>
          </cell>
        </row>
        <row r="999">
          <cell r="H999" t="str">
            <v>BA2220</v>
          </cell>
          <cell r="I999" t="str">
            <v>INPUTAOIC01</v>
          </cell>
          <cell r="J999" t="str">
            <v>INPUTB.6.c</v>
          </cell>
          <cell r="K999" t="str">
            <v>INPUTBA2220</v>
          </cell>
          <cell r="L999" t="str">
            <v>INPUT</v>
          </cell>
          <cell r="M999" t="str">
            <v>ASLC09</v>
          </cell>
          <cell r="N999" t="str">
            <v>ASLC09</v>
          </cell>
          <cell r="O999" t="str">
            <v>AOIC01</v>
          </cell>
          <cell r="P999" t="str">
            <v>B.6.c</v>
          </cell>
          <cell r="Q999" t="str">
            <v>(Ruolo Sanitario - T.ALTRO- - Personale comparto - Risorse aggiuntive regionali)</v>
          </cell>
          <cell r="V999">
            <v>0</v>
          </cell>
          <cell r="W999">
            <v>0</v>
          </cell>
          <cell r="X999">
            <v>0</v>
          </cell>
        </row>
        <row r="1000">
          <cell r="H1000" t="str">
            <v>BA2220</v>
          </cell>
          <cell r="I1000" t="str">
            <v>INPUTAOIC01</v>
          </cell>
          <cell r="J1000" t="str">
            <v>INPUTB.6.c</v>
          </cell>
          <cell r="K1000" t="str">
            <v>INPUTBA2220</v>
          </cell>
          <cell r="L1000" t="str">
            <v>INPUT</v>
          </cell>
          <cell r="M1000" t="str">
            <v>ASLC09</v>
          </cell>
          <cell r="N1000" t="str">
            <v>ASLC09</v>
          </cell>
          <cell r="O1000" t="str">
            <v>AOIC01</v>
          </cell>
          <cell r="P1000" t="str">
            <v>B.6.c</v>
          </cell>
          <cell r="Q1000" t="str">
            <v>(Ruolo Sanitario - T.ALTRO- - Personale comparto - Accantonamento per ferie maturate e non godute)</v>
          </cell>
          <cell r="V1000">
            <v>0</v>
          </cell>
          <cell r="W1000">
            <v>0</v>
          </cell>
          <cell r="X1000">
            <v>0</v>
          </cell>
        </row>
        <row r="1001">
          <cell r="H1001" t="str">
            <v>BA2220</v>
          </cell>
          <cell r="I1001" t="str">
            <v>INPUTAOIC01</v>
          </cell>
          <cell r="J1001" t="str">
            <v>INPUTB.6.c</v>
          </cell>
          <cell r="K1001" t="str">
            <v>INPUTBA2220</v>
          </cell>
          <cell r="L1001" t="str">
            <v>INPUT</v>
          </cell>
          <cell r="M1001" t="str">
            <v>ASLC09</v>
          </cell>
          <cell r="N1001" t="str">
            <v>ASLC09</v>
          </cell>
          <cell r="O1001" t="str">
            <v>AOIC01</v>
          </cell>
          <cell r="P1001" t="str">
            <v>B.6.c</v>
          </cell>
          <cell r="Q1001" t="str">
            <v>(Ruolo Sanitario - T.ALTRO- - Personale comparto - Oneri sociali*)</v>
          </cell>
          <cell r="V1001">
            <v>0</v>
          </cell>
          <cell r="W1001">
            <v>0</v>
          </cell>
          <cell r="X1001">
            <v>0</v>
          </cell>
        </row>
        <row r="1002">
          <cell r="H1002" t="str">
            <v>BA2881</v>
          </cell>
          <cell r="I1002" t="str">
            <v>INPUTAOIC01</v>
          </cell>
          <cell r="J1002" t="str">
            <v>INPUTB.6.c</v>
          </cell>
          <cell r="K1002" t="str">
            <v>INPUTBA2881</v>
          </cell>
          <cell r="L1002" t="str">
            <v>INPUT</v>
          </cell>
          <cell r="M1002" t="str">
            <v>ASLC09</v>
          </cell>
          <cell r="N1002" t="str">
            <v>ASLC09</v>
          </cell>
          <cell r="O1002" t="str">
            <v>AOIC01</v>
          </cell>
          <cell r="P1002" t="str">
            <v>B.6.c</v>
          </cell>
          <cell r="Q1002" t="str">
            <v>(Ruolo Sanitario - T.ALTRO- - Personale comparto - Accantonamento a TFR)</v>
          </cell>
          <cell r="V1002">
            <v>0</v>
          </cell>
          <cell r="W1002">
            <v>0</v>
          </cell>
          <cell r="X1002">
            <v>0</v>
          </cell>
        </row>
        <row r="1003">
          <cell r="H1003" t="str">
            <v>BA2882</v>
          </cell>
          <cell r="I1003" t="str">
            <v>INPUTAOIC01</v>
          </cell>
          <cell r="J1003" t="str">
            <v>INPUTB.6.c</v>
          </cell>
          <cell r="K1003" t="str">
            <v>INPUTBA2882</v>
          </cell>
          <cell r="L1003" t="str">
            <v>INPUT</v>
          </cell>
          <cell r="M1003" t="str">
            <v>ASLC09</v>
          </cell>
          <cell r="N1003" t="str">
            <v>ASLC09</v>
          </cell>
          <cell r="O1003" t="str">
            <v>AOIC01</v>
          </cell>
          <cell r="P1003" t="str">
            <v>B.6.c</v>
          </cell>
          <cell r="Q1003" t="str">
            <v>(Ruolo Sanitario - T.ALTRO- - Personale comparto - Accantonamento trattamento quiescenza e simili)</v>
          </cell>
          <cell r="V1003">
            <v>0</v>
          </cell>
          <cell r="W1003">
            <v>0</v>
          </cell>
          <cell r="X1003">
            <v>0</v>
          </cell>
        </row>
        <row r="1004">
          <cell r="H1004" t="str">
            <v>BA2220</v>
          </cell>
          <cell r="I1004" t="str">
            <v>INPUTAOIC01</v>
          </cell>
          <cell r="J1004" t="str">
            <v>INPUTB.6.c</v>
          </cell>
          <cell r="K1004" t="str">
            <v>INPUTBA2220</v>
          </cell>
          <cell r="L1004" t="str">
            <v>INPUT</v>
          </cell>
          <cell r="M1004" t="str">
            <v>ASLC09</v>
          </cell>
          <cell r="N1004" t="str">
            <v>ASLC09</v>
          </cell>
          <cell r="O1004" t="str">
            <v>AOIC01</v>
          </cell>
          <cell r="P1004" t="str">
            <v>B.6.c</v>
          </cell>
          <cell r="Q1004" t="str">
            <v>(Ruolo Sanitario - T.ALTRO- - Personale comparto - Altri costi del personale)</v>
          </cell>
          <cell r="V1004">
            <v>0</v>
          </cell>
          <cell r="W1004">
            <v>0</v>
          </cell>
          <cell r="X1004">
            <v>0</v>
          </cell>
        </row>
        <row r="1005">
          <cell r="H1005" t="str">
            <v/>
          </cell>
          <cell r="I1005" t="str">
            <v>TOTALE</v>
          </cell>
          <cell r="J1005" t="str">
            <v>TOTAL</v>
          </cell>
          <cell r="K1005" t="str">
            <v>TOTAL</v>
          </cell>
          <cell r="L1005" t="str">
            <v>TOTALE</v>
          </cell>
          <cell r="Q1005" t="str">
            <v>(B.6 Personale del ruolo professionale - Totale)</v>
          </cell>
          <cell r="V1005">
            <v>385588</v>
          </cell>
          <cell r="W1005">
            <v>425554</v>
          </cell>
          <cell r="X1005">
            <v>106388</v>
          </cell>
        </row>
        <row r="1006">
          <cell r="H1006" t="str">
            <v>BA2250</v>
          </cell>
          <cell r="I1006" t="str">
            <v>INPUTAOIC01</v>
          </cell>
          <cell r="J1006" t="str">
            <v>INPUTB.6.d</v>
          </cell>
          <cell r="K1006" t="str">
            <v>INPUTBA2250</v>
          </cell>
          <cell r="L1006" t="str">
            <v>INPUT</v>
          </cell>
          <cell r="M1006" t="str">
            <v>ASLC09</v>
          </cell>
          <cell r="N1006" t="str">
            <v>ASLC09</v>
          </cell>
          <cell r="O1006" t="str">
            <v>AOIC01</v>
          </cell>
          <cell r="P1006" t="str">
            <v>B.6.d</v>
          </cell>
          <cell r="Q1006" t="str">
            <v>(Ruolo professionale - T.INDETERMINATO- Personale dirigente - Competenze fisse)</v>
          </cell>
          <cell r="V1006">
            <v>158408</v>
          </cell>
          <cell r="W1006">
            <v>149015</v>
          </cell>
          <cell r="X1006">
            <v>37254</v>
          </cell>
        </row>
        <row r="1007">
          <cell r="H1007" t="str">
            <v>BA2250</v>
          </cell>
          <cell r="I1007" t="str">
            <v>INPUTAOIC01</v>
          </cell>
          <cell r="J1007" t="str">
            <v>INPUTB.6.d</v>
          </cell>
          <cell r="K1007" t="str">
            <v>INPUTBA2250</v>
          </cell>
          <cell r="L1007" t="str">
            <v>INPUT</v>
          </cell>
          <cell r="M1007" t="str">
            <v>ASLC09</v>
          </cell>
          <cell r="N1007" t="str">
            <v>ASLC09</v>
          </cell>
          <cell r="O1007" t="str">
            <v>AOIC01</v>
          </cell>
          <cell r="P1007" t="str">
            <v>B.6.d</v>
          </cell>
          <cell r="Q1007" t="str">
            <v>(Ruolo professionale - T.INDETERMINATO- Personale dirigente - Straordinario)</v>
          </cell>
          <cell r="V1007">
            <v>0</v>
          </cell>
          <cell r="W1007">
            <v>0</v>
          </cell>
          <cell r="X1007">
            <v>0</v>
          </cell>
        </row>
        <row r="1008">
          <cell r="H1008" t="str">
            <v>BA2250</v>
          </cell>
          <cell r="I1008" t="str">
            <v>INPUTAOIC01</v>
          </cell>
          <cell r="J1008" t="str">
            <v>INPUTB.6.d</v>
          </cell>
          <cell r="K1008" t="str">
            <v>INPUTBA2250</v>
          </cell>
          <cell r="L1008" t="str">
            <v>INPUT</v>
          </cell>
          <cell r="M1008" t="str">
            <v>ASLC09</v>
          </cell>
          <cell r="N1008" t="str">
            <v>ASLC09</v>
          </cell>
          <cell r="O1008" t="str">
            <v>AOIC01</v>
          </cell>
          <cell r="P1008" t="str">
            <v>B.6.d</v>
          </cell>
          <cell r="Q1008" t="str">
            <v>(Ruolo professionale - T.INDETERMINATO- Personale dirigente - Retr. Posizione)</v>
          </cell>
          <cell r="V1008">
            <v>102581</v>
          </cell>
          <cell r="W1008">
            <v>102581</v>
          </cell>
          <cell r="X1008">
            <v>25645</v>
          </cell>
        </row>
        <row r="1009">
          <cell r="H1009" t="str">
            <v>BA2250</v>
          </cell>
          <cell r="I1009" t="str">
            <v>INPUTAOIC01</v>
          </cell>
          <cell r="J1009" t="str">
            <v>INPUTB.6.d</v>
          </cell>
          <cell r="K1009" t="str">
            <v>INPUTBA2250</v>
          </cell>
          <cell r="L1009" t="str">
            <v>INPUT</v>
          </cell>
          <cell r="M1009" t="str">
            <v>ASLC09</v>
          </cell>
          <cell r="N1009" t="str">
            <v>ASLC09</v>
          </cell>
          <cell r="O1009" t="str">
            <v>AOIC01</v>
          </cell>
          <cell r="P1009" t="str">
            <v>B.6.d</v>
          </cell>
          <cell r="Q1009" t="str">
            <v>(Ruolo professionale - T.INDETERMINATO- Personale dirigente - Indennità varie)</v>
          </cell>
          <cell r="V1009">
            <v>0</v>
          </cell>
          <cell r="W1009">
            <v>0</v>
          </cell>
          <cell r="X1009">
            <v>0</v>
          </cell>
        </row>
        <row r="1010">
          <cell r="H1010" t="str">
            <v>BA2250</v>
          </cell>
          <cell r="I1010" t="str">
            <v>INPUTAOIC01</v>
          </cell>
          <cell r="J1010" t="str">
            <v>INPUTB.6.d</v>
          </cell>
          <cell r="K1010" t="str">
            <v>INPUTBA2250</v>
          </cell>
          <cell r="L1010" t="str">
            <v>INPUT</v>
          </cell>
          <cell r="M1010" t="str">
            <v>ASLC09</v>
          </cell>
          <cell r="N1010" t="str">
            <v>ASLC09</v>
          </cell>
          <cell r="O1010" t="str">
            <v>AOIC01</v>
          </cell>
          <cell r="P1010" t="str">
            <v>B.6.d</v>
          </cell>
          <cell r="Q1010" t="str">
            <v>(Ruolo professionale - T.INDETERMINATO- Personale dirigente - Competenze Personale comandato)</v>
          </cell>
          <cell r="V1010">
            <v>6963</v>
          </cell>
          <cell r="W1010">
            <v>57102</v>
          </cell>
          <cell r="X1010">
            <v>14275</v>
          </cell>
        </row>
        <row r="1011">
          <cell r="H1011" t="str">
            <v>BA2250</v>
          </cell>
          <cell r="I1011" t="str">
            <v>INPUTAOIC01</v>
          </cell>
          <cell r="J1011" t="str">
            <v>INPUTB.6.d</v>
          </cell>
          <cell r="K1011" t="str">
            <v>INPUTBA2250</v>
          </cell>
          <cell r="L1011" t="str">
            <v>INPUT</v>
          </cell>
          <cell r="M1011" t="str">
            <v>ASLC09</v>
          </cell>
          <cell r="N1011" t="str">
            <v>ASLC09</v>
          </cell>
          <cell r="O1011" t="str">
            <v>AOIC01</v>
          </cell>
          <cell r="P1011" t="str">
            <v>B.6.d</v>
          </cell>
          <cell r="Q1011" t="str">
            <v>(Ruolo professionale - T.INDETERMINATO- Personale dirigente - Incentivazione (retribuzione di risultato))</v>
          </cell>
          <cell r="V1011">
            <v>25070</v>
          </cell>
          <cell r="W1011">
            <v>25070</v>
          </cell>
          <cell r="X1011">
            <v>6268</v>
          </cell>
        </row>
        <row r="1012">
          <cell r="H1012" t="str">
            <v>BA2250</v>
          </cell>
          <cell r="I1012" t="str">
            <v>INPUTAOIC01</v>
          </cell>
          <cell r="J1012" t="str">
            <v>INPUTB.6.d</v>
          </cell>
          <cell r="K1012" t="str">
            <v>INPUTBA2250</v>
          </cell>
          <cell r="L1012" t="str">
            <v>INPUT</v>
          </cell>
          <cell r="M1012" t="str">
            <v>ASLC09</v>
          </cell>
          <cell r="N1012" t="str">
            <v>ASLC09</v>
          </cell>
          <cell r="O1012" t="str">
            <v>AOIC01</v>
          </cell>
          <cell r="P1012" t="str">
            <v>B.6.d</v>
          </cell>
          <cell r="Q1012" t="str">
            <v>(Ruolo professionale - T.INDETERMINATO- Personale dirigente - Risorse aggiuntive regionali)</v>
          </cell>
          <cell r="V1012">
            <v>9400</v>
          </cell>
          <cell r="W1012">
            <v>0</v>
          </cell>
          <cell r="X1012">
            <v>0</v>
          </cell>
        </row>
        <row r="1013">
          <cell r="H1013" t="str">
            <v>BA2250</v>
          </cell>
          <cell r="I1013" t="str">
            <v>INPUTAOIC01</v>
          </cell>
          <cell r="J1013" t="str">
            <v>INPUTB.6.d</v>
          </cell>
          <cell r="K1013" t="str">
            <v>INPUTBA2250</v>
          </cell>
          <cell r="L1013" t="str">
            <v>INPUT</v>
          </cell>
          <cell r="M1013" t="str">
            <v>ASLC09</v>
          </cell>
          <cell r="N1013" t="str">
            <v>ASLC09</v>
          </cell>
          <cell r="O1013" t="str">
            <v>AOIC01</v>
          </cell>
          <cell r="P1013" t="str">
            <v>B.6.d</v>
          </cell>
          <cell r="Q1013" t="str">
            <v>(Ruolo professionale - T.INDETERMINATO- Personale dirigente - Accantonamento per ferie maturate e non godute)</v>
          </cell>
          <cell r="V1013">
            <v>0</v>
          </cell>
          <cell r="W1013">
            <v>0</v>
          </cell>
          <cell r="X1013">
            <v>0</v>
          </cell>
        </row>
        <row r="1014">
          <cell r="H1014" t="str">
            <v>BA2250</v>
          </cell>
          <cell r="I1014" t="str">
            <v>INPUTAOIC01</v>
          </cell>
          <cell r="J1014" t="str">
            <v>INPUTB.6.d</v>
          </cell>
          <cell r="K1014" t="str">
            <v>INPUTBA2250</v>
          </cell>
          <cell r="L1014" t="str">
            <v>INPUT</v>
          </cell>
          <cell r="M1014" t="str">
            <v>ASLC09</v>
          </cell>
          <cell r="N1014" t="str">
            <v>ASLC09</v>
          </cell>
          <cell r="O1014" t="str">
            <v>AOIC01</v>
          </cell>
          <cell r="P1014" t="str">
            <v>B.6.d</v>
          </cell>
          <cell r="Q1014" t="str">
            <v>(Ruolo professionale - T.INDETERMINATO- Personale dirigente - Oneri sociali*)</v>
          </cell>
          <cell r="V1014">
            <v>83166</v>
          </cell>
          <cell r="W1014">
            <v>91786</v>
          </cell>
          <cell r="X1014">
            <v>22946</v>
          </cell>
        </row>
        <row r="1015">
          <cell r="H1015" t="str">
            <v>BA2881</v>
          </cell>
          <cell r="I1015" t="str">
            <v>INPUTAOIC01</v>
          </cell>
          <cell r="J1015" t="str">
            <v>INPUTB.6.d</v>
          </cell>
          <cell r="K1015" t="str">
            <v>INPUTBA2881</v>
          </cell>
          <cell r="L1015" t="str">
            <v>INPUT</v>
          </cell>
          <cell r="M1015" t="str">
            <v>ASLC09</v>
          </cell>
          <cell r="N1015" t="str">
            <v>ASLC09</v>
          </cell>
          <cell r="O1015" t="str">
            <v>AOIC01</v>
          </cell>
          <cell r="P1015" t="str">
            <v>B.6.d</v>
          </cell>
          <cell r="Q1015" t="str">
            <v>(Ruolo professionale - T.INDETERMINATO- Personale dirigente - Accantonamento a TFR)</v>
          </cell>
          <cell r="V1015">
            <v>0</v>
          </cell>
          <cell r="W1015">
            <v>0</v>
          </cell>
          <cell r="X1015">
            <v>0</v>
          </cell>
        </row>
        <row r="1016">
          <cell r="H1016" t="str">
            <v>BA2882</v>
          </cell>
          <cell r="I1016" t="str">
            <v>INPUTAOIC01</v>
          </cell>
          <cell r="J1016" t="str">
            <v>INPUTB.6.d</v>
          </cell>
          <cell r="K1016" t="str">
            <v>INPUTBA2882</v>
          </cell>
          <cell r="L1016" t="str">
            <v>INPUT</v>
          </cell>
          <cell r="M1016" t="str">
            <v>ASLC09</v>
          </cell>
          <cell r="N1016" t="str">
            <v>ASLC09</v>
          </cell>
          <cell r="O1016" t="str">
            <v>AOIC01</v>
          </cell>
          <cell r="P1016" t="str">
            <v>B.6.d</v>
          </cell>
          <cell r="Q1016" t="str">
            <v>(Ruolo professionale - T.INDETERMINATO- Personale dirigente - Accantonamento trattamento quiescenza e simili)</v>
          </cell>
          <cell r="V1016">
            <v>0</v>
          </cell>
          <cell r="W1016">
            <v>0</v>
          </cell>
          <cell r="X1016">
            <v>0</v>
          </cell>
        </row>
        <row r="1017">
          <cell r="H1017" t="str">
            <v>BA2250</v>
          </cell>
          <cell r="I1017" t="str">
            <v>INPUTAOIC01</v>
          </cell>
          <cell r="J1017" t="str">
            <v>INPUTB.6.d</v>
          </cell>
          <cell r="K1017" t="str">
            <v>INPUTBA2250</v>
          </cell>
          <cell r="L1017" t="str">
            <v>INPUT</v>
          </cell>
          <cell r="M1017" t="str">
            <v>ASLC09</v>
          </cell>
          <cell r="N1017" t="str">
            <v>ASLC09</v>
          </cell>
          <cell r="O1017" t="str">
            <v>AOIC01</v>
          </cell>
          <cell r="P1017" t="str">
            <v>B.6.d</v>
          </cell>
          <cell r="Q1017" t="str">
            <v>(Ruolo professionale - T.INDETERMINATO- Personale dirigente - Altri costi del Ruolo professionale -)</v>
          </cell>
          <cell r="V1017">
            <v>0</v>
          </cell>
          <cell r="W1017">
            <v>0</v>
          </cell>
          <cell r="X1017">
            <v>0</v>
          </cell>
        </row>
        <row r="1018">
          <cell r="H1018" t="str">
            <v>BA2260</v>
          </cell>
          <cell r="I1018" t="str">
            <v>INPUTAOIC01</v>
          </cell>
          <cell r="J1018" t="str">
            <v>INPUTB.6.d</v>
          </cell>
          <cell r="K1018" t="str">
            <v>INPUTBA2260</v>
          </cell>
          <cell r="L1018" t="str">
            <v>INPUT</v>
          </cell>
          <cell r="M1018" t="str">
            <v>ASLC09</v>
          </cell>
          <cell r="N1018" t="str">
            <v>ASLC09</v>
          </cell>
          <cell r="O1018" t="str">
            <v>AOIC01</v>
          </cell>
          <cell r="P1018" t="str">
            <v>B.6.d</v>
          </cell>
          <cell r="Q1018" t="str">
            <v>(Ruolo professionale - T.DETERMINATO- Personale dirigente - Competenze fisse)</v>
          </cell>
          <cell r="V1018">
            <v>0</v>
          </cell>
          <cell r="W1018">
            <v>0</v>
          </cell>
          <cell r="X1018">
            <v>0</v>
          </cell>
        </row>
        <row r="1019">
          <cell r="H1019" t="str">
            <v>BA2260</v>
          </cell>
          <cell r="I1019" t="str">
            <v>INPUTAOIC01</v>
          </cell>
          <cell r="J1019" t="str">
            <v>INPUTB.6.d</v>
          </cell>
          <cell r="K1019" t="str">
            <v>INPUTBA2260</v>
          </cell>
          <cell r="L1019" t="str">
            <v>INPUT</v>
          </cell>
          <cell r="M1019" t="str">
            <v>ASLC09</v>
          </cell>
          <cell r="N1019" t="str">
            <v>ASLC09</v>
          </cell>
          <cell r="O1019" t="str">
            <v>AOIC01</v>
          </cell>
          <cell r="P1019" t="str">
            <v>B.6.d</v>
          </cell>
          <cell r="Q1019" t="str">
            <v>(Ruolo professionale - T.DETERMINATO- Personale dirigente - Straordinario)</v>
          </cell>
          <cell r="V1019">
            <v>0</v>
          </cell>
          <cell r="W1019">
            <v>0</v>
          </cell>
          <cell r="X1019">
            <v>0</v>
          </cell>
        </row>
        <row r="1020">
          <cell r="H1020" t="str">
            <v>BA2260</v>
          </cell>
          <cell r="I1020" t="str">
            <v>INPUTAOIC01</v>
          </cell>
          <cell r="J1020" t="str">
            <v>INPUTB.6.d</v>
          </cell>
          <cell r="K1020" t="str">
            <v>INPUTBA2260</v>
          </cell>
          <cell r="L1020" t="str">
            <v>INPUT</v>
          </cell>
          <cell r="M1020" t="str">
            <v>ASLC09</v>
          </cell>
          <cell r="N1020" t="str">
            <v>ASLC09</v>
          </cell>
          <cell r="O1020" t="str">
            <v>AOIC01</v>
          </cell>
          <cell r="P1020" t="str">
            <v>B.6.d</v>
          </cell>
          <cell r="Q1020" t="str">
            <v>(Ruolo professionale - T.DETERMINATO- Personale dirigente - Retr. Posizione)</v>
          </cell>
          <cell r="V1020">
            <v>0</v>
          </cell>
          <cell r="W1020">
            <v>0</v>
          </cell>
          <cell r="X1020">
            <v>0</v>
          </cell>
        </row>
        <row r="1021">
          <cell r="H1021" t="str">
            <v>BA2260</v>
          </cell>
          <cell r="I1021" t="str">
            <v>INPUTAOIC01</v>
          </cell>
          <cell r="J1021" t="str">
            <v>INPUTB.6.d</v>
          </cell>
          <cell r="K1021" t="str">
            <v>INPUTBA2260</v>
          </cell>
          <cell r="L1021" t="str">
            <v>INPUT</v>
          </cell>
          <cell r="M1021" t="str">
            <v>ASLC09</v>
          </cell>
          <cell r="N1021" t="str">
            <v>ASLC09</v>
          </cell>
          <cell r="O1021" t="str">
            <v>AOIC01</v>
          </cell>
          <cell r="P1021" t="str">
            <v>B.6.d</v>
          </cell>
          <cell r="Q1021" t="str">
            <v>(Ruolo professionale - T.DETERMINATO- Personale dirigente - Indennità varie)</v>
          </cell>
          <cell r="V1021">
            <v>0</v>
          </cell>
          <cell r="W1021">
            <v>0</v>
          </cell>
          <cell r="X1021">
            <v>0</v>
          </cell>
        </row>
        <row r="1022">
          <cell r="H1022" t="str">
            <v>BA2260</v>
          </cell>
          <cell r="I1022" t="str">
            <v>INPUTAOIC01</v>
          </cell>
          <cell r="J1022" t="str">
            <v>INPUTB.6.d</v>
          </cell>
          <cell r="K1022" t="str">
            <v>INPUTBA2260</v>
          </cell>
          <cell r="L1022" t="str">
            <v>INPUT</v>
          </cell>
          <cell r="M1022" t="str">
            <v>ASLC09</v>
          </cell>
          <cell r="N1022" t="str">
            <v>ASLC09</v>
          </cell>
          <cell r="O1022" t="str">
            <v>AOIC01</v>
          </cell>
          <cell r="P1022" t="str">
            <v>B.6.d</v>
          </cell>
          <cell r="Q1022" t="str">
            <v>(Ruolo professionale - T.DETERMINATO- Personale dirigente - Competenze Personale comandato)</v>
          </cell>
          <cell r="V1022">
            <v>0</v>
          </cell>
          <cell r="W1022">
            <v>0</v>
          </cell>
          <cell r="X1022">
            <v>0</v>
          </cell>
        </row>
        <row r="1023">
          <cell r="H1023" t="str">
            <v>BA2260</v>
          </cell>
          <cell r="I1023" t="str">
            <v>INPUTAOIC01</v>
          </cell>
          <cell r="J1023" t="str">
            <v>INPUTB.6.d</v>
          </cell>
          <cell r="K1023" t="str">
            <v>INPUTBA2260</v>
          </cell>
          <cell r="L1023" t="str">
            <v>INPUT</v>
          </cell>
          <cell r="M1023" t="str">
            <v>ASLC09</v>
          </cell>
          <cell r="N1023" t="str">
            <v>ASLC09</v>
          </cell>
          <cell r="O1023" t="str">
            <v>AOIC01</v>
          </cell>
          <cell r="P1023" t="str">
            <v>B.6.d</v>
          </cell>
          <cell r="Q1023" t="str">
            <v>(Ruolo professionale - T.DETERMINATO- Personale dirigente - Incentivazione (retribuzione di risultato))</v>
          </cell>
          <cell r="V1023">
            <v>0</v>
          </cell>
          <cell r="W1023">
            <v>0</v>
          </cell>
          <cell r="X1023">
            <v>0</v>
          </cell>
        </row>
        <row r="1024">
          <cell r="H1024" t="str">
            <v>BA2260</v>
          </cell>
          <cell r="I1024" t="str">
            <v>INPUTAOIC01</v>
          </cell>
          <cell r="J1024" t="str">
            <v>INPUTB.6.d</v>
          </cell>
          <cell r="K1024" t="str">
            <v>INPUTBA2260</v>
          </cell>
          <cell r="L1024" t="str">
            <v>INPUT</v>
          </cell>
          <cell r="M1024" t="str">
            <v>ASLC09</v>
          </cell>
          <cell r="N1024" t="str">
            <v>ASLC09</v>
          </cell>
          <cell r="O1024" t="str">
            <v>AOIC01</v>
          </cell>
          <cell r="P1024" t="str">
            <v>B.6.d</v>
          </cell>
          <cell r="Q1024" t="str">
            <v>(Ruolo professionale - T.DETERMINATO- Personale dirigente - Risorse aggiuntive regionali)</v>
          </cell>
          <cell r="V1024">
            <v>0</v>
          </cell>
          <cell r="W1024">
            <v>0</v>
          </cell>
          <cell r="X1024">
            <v>0</v>
          </cell>
        </row>
        <row r="1025">
          <cell r="H1025" t="str">
            <v>BA2260</v>
          </cell>
          <cell r="I1025" t="str">
            <v>INPUTAOIC01</v>
          </cell>
          <cell r="J1025" t="str">
            <v>INPUTB.6.d</v>
          </cell>
          <cell r="K1025" t="str">
            <v>INPUTBA2260</v>
          </cell>
          <cell r="L1025" t="str">
            <v>INPUT</v>
          </cell>
          <cell r="M1025" t="str">
            <v>ASLC09</v>
          </cell>
          <cell r="N1025" t="str">
            <v>ASLC09</v>
          </cell>
          <cell r="O1025" t="str">
            <v>AOIC01</v>
          </cell>
          <cell r="P1025" t="str">
            <v>B.6.d</v>
          </cell>
          <cell r="Q1025" t="str">
            <v>(Ruolo professionale - T.DETERMINATO- Personale dirigente - Accantonamento per ferie maturate e non godute)</v>
          </cell>
          <cell r="V1025">
            <v>0</v>
          </cell>
          <cell r="W1025">
            <v>0</v>
          </cell>
          <cell r="X1025">
            <v>0</v>
          </cell>
        </row>
        <row r="1026">
          <cell r="H1026" t="str">
            <v>BA2260</v>
          </cell>
          <cell r="I1026" t="str">
            <v>INPUTAOIC01</v>
          </cell>
          <cell r="J1026" t="str">
            <v>INPUTB.6.d</v>
          </cell>
          <cell r="K1026" t="str">
            <v>INPUTBA2260</v>
          </cell>
          <cell r="L1026" t="str">
            <v>INPUT</v>
          </cell>
          <cell r="M1026" t="str">
            <v>ASLC09</v>
          </cell>
          <cell r="N1026" t="str">
            <v>ASLC09</v>
          </cell>
          <cell r="O1026" t="str">
            <v>AOIC01</v>
          </cell>
          <cell r="P1026" t="str">
            <v>B.6.d</v>
          </cell>
          <cell r="Q1026" t="str">
            <v>(Ruolo professionale - T.DETERMINATO- Personale dirigente - Oneri sociali*)</v>
          </cell>
          <cell r="V1026">
            <v>0</v>
          </cell>
          <cell r="W1026">
            <v>0</v>
          </cell>
          <cell r="X1026">
            <v>0</v>
          </cell>
        </row>
        <row r="1027">
          <cell r="H1027" t="str">
            <v>BA2881</v>
          </cell>
          <cell r="I1027" t="str">
            <v>INPUTAOIC01</v>
          </cell>
          <cell r="J1027" t="str">
            <v>INPUTB.6.d</v>
          </cell>
          <cell r="K1027" t="str">
            <v>INPUTBA2881</v>
          </cell>
          <cell r="L1027" t="str">
            <v>INPUT</v>
          </cell>
          <cell r="M1027" t="str">
            <v>ASLC09</v>
          </cell>
          <cell r="N1027" t="str">
            <v>ASLC09</v>
          </cell>
          <cell r="O1027" t="str">
            <v>AOIC01</v>
          </cell>
          <cell r="P1027" t="str">
            <v>B.6.d</v>
          </cell>
          <cell r="Q1027" t="str">
            <v>(Ruolo professionale - T.DETERMINATO- Personale dirigente - Accantonamento a TFR)</v>
          </cell>
          <cell r="V1027">
            <v>0</v>
          </cell>
          <cell r="W1027">
            <v>0</v>
          </cell>
          <cell r="X1027">
            <v>0</v>
          </cell>
        </row>
        <row r="1028">
          <cell r="H1028" t="str">
            <v>BA2882</v>
          </cell>
          <cell r="I1028" t="str">
            <v>INPUTAOIC01</v>
          </cell>
          <cell r="J1028" t="str">
            <v>INPUTB.6.d</v>
          </cell>
          <cell r="K1028" t="str">
            <v>INPUTBA2882</v>
          </cell>
          <cell r="L1028" t="str">
            <v>INPUT</v>
          </cell>
          <cell r="M1028" t="str">
            <v>ASLC09</v>
          </cell>
          <cell r="N1028" t="str">
            <v>ASLC09</v>
          </cell>
          <cell r="O1028" t="str">
            <v>AOIC01</v>
          </cell>
          <cell r="P1028" t="str">
            <v>B.6.d</v>
          </cell>
          <cell r="Q1028" t="str">
            <v>(Ruolo professionale - T.DETERMINATO- Personale dirigente - Accantonamento trattamento quiescenza e simili)</v>
          </cell>
          <cell r="V1028">
            <v>0</v>
          </cell>
          <cell r="W1028">
            <v>0</v>
          </cell>
          <cell r="X1028">
            <v>0</v>
          </cell>
        </row>
        <row r="1029">
          <cell r="H1029" t="str">
            <v>BA2260</v>
          </cell>
          <cell r="I1029" t="str">
            <v>INPUTAOIC01</v>
          </cell>
          <cell r="J1029" t="str">
            <v>INPUTB.6.d</v>
          </cell>
          <cell r="K1029" t="str">
            <v>INPUTBA2260</v>
          </cell>
          <cell r="L1029" t="str">
            <v>INPUT</v>
          </cell>
          <cell r="M1029" t="str">
            <v>ASLC09</v>
          </cell>
          <cell r="N1029" t="str">
            <v>ASLC09</v>
          </cell>
          <cell r="O1029" t="str">
            <v>AOIC01</v>
          </cell>
          <cell r="P1029" t="str">
            <v>B.6.d</v>
          </cell>
          <cell r="Q1029" t="str">
            <v>(Ruolo professionale - T.DETERMINATO- Personale dirigente - Altri costi del Ruolo professionale -)</v>
          </cell>
          <cell r="V1029">
            <v>0</v>
          </cell>
          <cell r="W1029">
            <v>0</v>
          </cell>
          <cell r="X1029">
            <v>0</v>
          </cell>
        </row>
        <row r="1030">
          <cell r="H1030" t="str">
            <v>BA2270</v>
          </cell>
          <cell r="I1030" t="str">
            <v>INPUTAOIC01</v>
          </cell>
          <cell r="J1030" t="str">
            <v>INPUTB.6.d</v>
          </cell>
          <cell r="K1030" t="str">
            <v>INPUTBA2270</v>
          </cell>
          <cell r="L1030" t="str">
            <v>INPUT</v>
          </cell>
          <cell r="M1030" t="str">
            <v>ASLC09</v>
          </cell>
          <cell r="N1030" t="str">
            <v>ASLC09</v>
          </cell>
          <cell r="O1030" t="str">
            <v>AOIC01</v>
          </cell>
          <cell r="P1030" t="str">
            <v>B.6.d</v>
          </cell>
          <cell r="Q1030" t="str">
            <v>(Ruolo professionale - T.ALTRO- Personale dirigente - Competenze fisse)</v>
          </cell>
          <cell r="V1030">
            <v>0</v>
          </cell>
          <cell r="W1030">
            <v>0</v>
          </cell>
          <cell r="X1030">
            <v>0</v>
          </cell>
        </row>
        <row r="1031">
          <cell r="H1031" t="str">
            <v>BA2270</v>
          </cell>
          <cell r="I1031" t="str">
            <v>INPUTAOIC01</v>
          </cell>
          <cell r="J1031" t="str">
            <v>INPUTB.6.d</v>
          </cell>
          <cell r="K1031" t="str">
            <v>INPUTBA2270</v>
          </cell>
          <cell r="L1031" t="str">
            <v>INPUT</v>
          </cell>
          <cell r="M1031" t="str">
            <v>ASLC09</v>
          </cell>
          <cell r="N1031" t="str">
            <v>ASLC09</v>
          </cell>
          <cell r="O1031" t="str">
            <v>AOIC01</v>
          </cell>
          <cell r="P1031" t="str">
            <v>B.6.d</v>
          </cell>
          <cell r="Q1031" t="str">
            <v>(Ruolo professionale - T.ALTRO- Personale dirigente - Straordinario)</v>
          </cell>
          <cell r="V1031">
            <v>0</v>
          </cell>
          <cell r="W1031">
            <v>0</v>
          </cell>
          <cell r="X1031">
            <v>0</v>
          </cell>
        </row>
        <row r="1032">
          <cell r="H1032" t="str">
            <v>BA2270</v>
          </cell>
          <cell r="I1032" t="str">
            <v>INPUTAOIC01</v>
          </cell>
          <cell r="J1032" t="str">
            <v>INPUTB.6.d</v>
          </cell>
          <cell r="K1032" t="str">
            <v>INPUTBA2270</v>
          </cell>
          <cell r="L1032" t="str">
            <v>INPUT</v>
          </cell>
          <cell r="M1032" t="str">
            <v>ASLC09</v>
          </cell>
          <cell r="N1032" t="str">
            <v>ASLC09</v>
          </cell>
          <cell r="O1032" t="str">
            <v>AOIC01</v>
          </cell>
          <cell r="P1032" t="str">
            <v>B.6.d</v>
          </cell>
          <cell r="Q1032" t="str">
            <v>(Ruolo professionale - T.ALTRO- Personale dirigente - Retr. Posizione)</v>
          </cell>
          <cell r="V1032">
            <v>0</v>
          </cell>
          <cell r="W1032">
            <v>0</v>
          </cell>
          <cell r="X1032">
            <v>0</v>
          </cell>
        </row>
        <row r="1033">
          <cell r="H1033" t="str">
            <v>BA2270</v>
          </cell>
          <cell r="I1033" t="str">
            <v>INPUTAOIC01</v>
          </cell>
          <cell r="J1033" t="str">
            <v>INPUTB.6.d</v>
          </cell>
          <cell r="K1033" t="str">
            <v>INPUTBA2270</v>
          </cell>
          <cell r="L1033" t="str">
            <v>INPUT</v>
          </cell>
          <cell r="M1033" t="str">
            <v>ASLC09</v>
          </cell>
          <cell r="N1033" t="str">
            <v>ASLC09</v>
          </cell>
          <cell r="O1033" t="str">
            <v>AOIC01</v>
          </cell>
          <cell r="P1033" t="str">
            <v>B.6.d</v>
          </cell>
          <cell r="Q1033" t="str">
            <v>(Ruolo professionale - T.ALTRO- Personale dirigente - Indennità varie)</v>
          </cell>
          <cell r="V1033">
            <v>0</v>
          </cell>
          <cell r="W1033">
            <v>0</v>
          </cell>
          <cell r="X1033">
            <v>0</v>
          </cell>
        </row>
        <row r="1034">
          <cell r="H1034" t="str">
            <v>BA2270</v>
          </cell>
          <cell r="I1034" t="str">
            <v>INPUTAOIC01</v>
          </cell>
          <cell r="J1034" t="str">
            <v>INPUTB.6.d</v>
          </cell>
          <cell r="K1034" t="str">
            <v>INPUTBA2270</v>
          </cell>
          <cell r="L1034" t="str">
            <v>INPUT</v>
          </cell>
          <cell r="M1034" t="str">
            <v>ASLC09</v>
          </cell>
          <cell r="N1034" t="str">
            <v>ASLC09</v>
          </cell>
          <cell r="O1034" t="str">
            <v>AOIC01</v>
          </cell>
          <cell r="P1034" t="str">
            <v>B.6.d</v>
          </cell>
          <cell r="Q1034" t="str">
            <v>(Ruolo professionale - T.ALTRO- Personale dirigente - Competenze Ruolo professionale - T.ALTRO- Personale comandato)</v>
          </cell>
          <cell r="V1034">
            <v>0</v>
          </cell>
          <cell r="W1034">
            <v>0</v>
          </cell>
          <cell r="X1034">
            <v>0</v>
          </cell>
        </row>
        <row r="1035">
          <cell r="H1035" t="str">
            <v>BA2270</v>
          </cell>
          <cell r="I1035" t="str">
            <v>INPUTAOIC01</v>
          </cell>
          <cell r="J1035" t="str">
            <v>INPUTB.6.d</v>
          </cell>
          <cell r="K1035" t="str">
            <v>INPUTBA2270</v>
          </cell>
          <cell r="L1035" t="str">
            <v>INPUT</v>
          </cell>
          <cell r="M1035" t="str">
            <v>ASLC09</v>
          </cell>
          <cell r="N1035" t="str">
            <v>ASLC09</v>
          </cell>
          <cell r="O1035" t="str">
            <v>AOIC01</v>
          </cell>
          <cell r="P1035" t="str">
            <v>B.6.d</v>
          </cell>
          <cell r="Q1035" t="str">
            <v>(Ruolo professionale - T.ALTRO- Personale dirigente - Incentivazione (retribuzione di risultato))</v>
          </cell>
          <cell r="V1035">
            <v>0</v>
          </cell>
          <cell r="W1035">
            <v>0</v>
          </cell>
          <cell r="X1035">
            <v>0</v>
          </cell>
        </row>
        <row r="1036">
          <cell r="H1036" t="str">
            <v>BA2270</v>
          </cell>
          <cell r="I1036" t="str">
            <v>INPUTAOIC01</v>
          </cell>
          <cell r="J1036" t="str">
            <v>INPUTB.6.d</v>
          </cell>
          <cell r="K1036" t="str">
            <v>INPUTBA2270</v>
          </cell>
          <cell r="L1036" t="str">
            <v>INPUT</v>
          </cell>
          <cell r="M1036" t="str">
            <v>ASLC09</v>
          </cell>
          <cell r="N1036" t="str">
            <v>ASLC09</v>
          </cell>
          <cell r="O1036" t="str">
            <v>AOIC01</v>
          </cell>
          <cell r="P1036" t="str">
            <v>B.6.d</v>
          </cell>
          <cell r="Q1036" t="str">
            <v>(Ruolo professionale - T.ALTRO- Personale dirigente - Risorse aggiuntive regionali)</v>
          </cell>
          <cell r="V1036">
            <v>0</v>
          </cell>
          <cell r="W1036">
            <v>0</v>
          </cell>
          <cell r="X1036">
            <v>0</v>
          </cell>
        </row>
        <row r="1037">
          <cell r="H1037" t="str">
            <v>BA2270</v>
          </cell>
          <cell r="I1037" t="str">
            <v>INPUTAOIC01</v>
          </cell>
          <cell r="J1037" t="str">
            <v>INPUTB.6.d</v>
          </cell>
          <cell r="K1037" t="str">
            <v>INPUTBA2270</v>
          </cell>
          <cell r="L1037" t="str">
            <v>INPUT</v>
          </cell>
          <cell r="M1037" t="str">
            <v>ASLC09</v>
          </cell>
          <cell r="N1037" t="str">
            <v>ASLC09</v>
          </cell>
          <cell r="O1037" t="str">
            <v>AOIC01</v>
          </cell>
          <cell r="P1037" t="str">
            <v>B.6.d</v>
          </cell>
          <cell r="Q1037" t="str">
            <v>(Ruolo professionale - T.ALTRO- Personale dirigente - Accantonamento per ferie maturate e non godute)</v>
          </cell>
          <cell r="V1037">
            <v>0</v>
          </cell>
          <cell r="W1037">
            <v>0</v>
          </cell>
          <cell r="X1037">
            <v>0</v>
          </cell>
        </row>
        <row r="1038">
          <cell r="H1038" t="str">
            <v>BA2270</v>
          </cell>
          <cell r="I1038" t="str">
            <v>INPUTAOIC01</v>
          </cell>
          <cell r="J1038" t="str">
            <v>INPUTB.6.d</v>
          </cell>
          <cell r="K1038" t="str">
            <v>INPUTBA2270</v>
          </cell>
          <cell r="L1038" t="str">
            <v>INPUT</v>
          </cell>
          <cell r="M1038" t="str">
            <v>ASLC09</v>
          </cell>
          <cell r="N1038" t="str">
            <v>ASLC09</v>
          </cell>
          <cell r="O1038" t="str">
            <v>AOIC01</v>
          </cell>
          <cell r="P1038" t="str">
            <v>B.6.d</v>
          </cell>
          <cell r="Q1038" t="str">
            <v>(Ruolo professionale - T.ALTRO- Personale dirigente - Oneri sociali*)</v>
          </cell>
          <cell r="V1038">
            <v>0</v>
          </cell>
          <cell r="W1038">
            <v>0</v>
          </cell>
          <cell r="X1038">
            <v>0</v>
          </cell>
        </row>
        <row r="1039">
          <cell r="H1039" t="str">
            <v>BA2881</v>
          </cell>
          <cell r="I1039" t="str">
            <v>INPUTAOIC01</v>
          </cell>
          <cell r="J1039" t="str">
            <v>INPUTB.6.d</v>
          </cell>
          <cell r="K1039" t="str">
            <v>INPUTBA2881</v>
          </cell>
          <cell r="L1039" t="str">
            <v>INPUT</v>
          </cell>
          <cell r="M1039" t="str">
            <v>ASLC09</v>
          </cell>
          <cell r="N1039" t="str">
            <v>ASLC09</v>
          </cell>
          <cell r="O1039" t="str">
            <v>AOIC01</v>
          </cell>
          <cell r="P1039" t="str">
            <v>B.6.d</v>
          </cell>
          <cell r="Q1039" t="str">
            <v>(Ruolo professionale - T.ALTRO- Personale dirigente - Accantonamento a TFR)</v>
          </cell>
          <cell r="V1039">
            <v>0</v>
          </cell>
          <cell r="W1039">
            <v>0</v>
          </cell>
          <cell r="X1039">
            <v>0</v>
          </cell>
        </row>
        <row r="1040">
          <cell r="H1040" t="str">
            <v>BA2882</v>
          </cell>
          <cell r="I1040" t="str">
            <v>INPUTAOIC01</v>
          </cell>
          <cell r="J1040" t="str">
            <v>INPUTB.6.d</v>
          </cell>
          <cell r="K1040" t="str">
            <v>INPUTBA2882</v>
          </cell>
          <cell r="L1040" t="str">
            <v>INPUT</v>
          </cell>
          <cell r="M1040" t="str">
            <v>ASLC09</v>
          </cell>
          <cell r="N1040" t="str">
            <v>ASLC09</v>
          </cell>
          <cell r="O1040" t="str">
            <v>AOIC01</v>
          </cell>
          <cell r="P1040" t="str">
            <v>B.6.d</v>
          </cell>
          <cell r="Q1040" t="str">
            <v>(Ruolo professionale - T.ALTRO- Personale dirigente - Accantonamento trattamento quiescenza e simili)</v>
          </cell>
          <cell r="V1040">
            <v>0</v>
          </cell>
          <cell r="W1040">
            <v>0</v>
          </cell>
          <cell r="X1040">
            <v>0</v>
          </cell>
        </row>
        <row r="1041">
          <cell r="H1041" t="str">
            <v>BA2270</v>
          </cell>
          <cell r="I1041" t="str">
            <v>INPUTAOIC01</v>
          </cell>
          <cell r="J1041" t="str">
            <v>INPUTB.6.d</v>
          </cell>
          <cell r="K1041" t="str">
            <v>INPUTBA2270</v>
          </cell>
          <cell r="L1041" t="str">
            <v>INPUT</v>
          </cell>
          <cell r="M1041" t="str">
            <v>ASLC09</v>
          </cell>
          <cell r="N1041" t="str">
            <v>ASLC09</v>
          </cell>
          <cell r="O1041" t="str">
            <v>AOIC01</v>
          </cell>
          <cell r="P1041" t="str">
            <v>B.6.d</v>
          </cell>
          <cell r="Q1041" t="str">
            <v>(Ruolo professionale - T.ALTRO- Personale dirigente - Altri costi del Ruolo professionale -)</v>
          </cell>
          <cell r="V1041">
            <v>0</v>
          </cell>
          <cell r="W1041">
            <v>0</v>
          </cell>
          <cell r="X1041">
            <v>0</v>
          </cell>
        </row>
        <row r="1042">
          <cell r="H1042" t="str">
            <v>BA2290</v>
          </cell>
          <cell r="I1042" t="str">
            <v>INPUTAOIC01</v>
          </cell>
          <cell r="J1042" t="str">
            <v>INPUTB.6.e</v>
          </cell>
          <cell r="K1042" t="str">
            <v>INPUTBA2290</v>
          </cell>
          <cell r="L1042" t="str">
            <v>INPUT</v>
          </cell>
          <cell r="M1042" t="str">
            <v>ASLC09</v>
          </cell>
          <cell r="N1042" t="str">
            <v>ASLC09</v>
          </cell>
          <cell r="O1042" t="str">
            <v>AOIC01</v>
          </cell>
          <cell r="P1042" t="str">
            <v>B.6.e</v>
          </cell>
          <cell r="Q1042" t="str">
            <v>(Ruolo professionale - T.INDETERMINATO - Personale comparto - Competenze fisse)</v>
          </cell>
          <cell r="V1042">
            <v>0</v>
          </cell>
          <cell r="W1042">
            <v>0</v>
          </cell>
          <cell r="X1042">
            <v>0</v>
          </cell>
        </row>
        <row r="1043">
          <cell r="H1043" t="str">
            <v>BA2290</v>
          </cell>
          <cell r="I1043" t="str">
            <v>INPUTAOIC01</v>
          </cell>
          <cell r="J1043" t="str">
            <v>INPUTB.6.e</v>
          </cell>
          <cell r="K1043" t="str">
            <v>INPUTBA2290</v>
          </cell>
          <cell r="L1043" t="str">
            <v>INPUT</v>
          </cell>
          <cell r="M1043" t="str">
            <v>ASLC09</v>
          </cell>
          <cell r="N1043" t="str">
            <v>ASLC09</v>
          </cell>
          <cell r="O1043" t="str">
            <v>AOIC01</v>
          </cell>
          <cell r="P1043" t="str">
            <v>B.6.e</v>
          </cell>
          <cell r="Q1043" t="str">
            <v>(Ruolo professionale - T.INDETERMINATO - Personale comparto - Straordinario)</v>
          </cell>
          <cell r="V1043">
            <v>0</v>
          </cell>
          <cell r="W1043">
            <v>0</v>
          </cell>
          <cell r="X1043">
            <v>0</v>
          </cell>
        </row>
        <row r="1044">
          <cell r="H1044" t="str">
            <v>BA2290</v>
          </cell>
          <cell r="I1044" t="str">
            <v>INPUTAOIC01</v>
          </cell>
          <cell r="J1044" t="str">
            <v>INPUTB.6.e</v>
          </cell>
          <cell r="K1044" t="str">
            <v>INPUTBA2290</v>
          </cell>
          <cell r="L1044" t="str">
            <v>INPUT</v>
          </cell>
          <cell r="M1044" t="str">
            <v>ASLC09</v>
          </cell>
          <cell r="N1044" t="str">
            <v>ASLC09</v>
          </cell>
          <cell r="O1044" t="str">
            <v>AOIC01</v>
          </cell>
          <cell r="P1044" t="str">
            <v>B.6.e</v>
          </cell>
          <cell r="Q1044" t="str">
            <v>(Ruolo professionale - T.INDETERMINATO - Personale comparto - Indennità varie)</v>
          </cell>
          <cell r="V1044">
            <v>0</v>
          </cell>
          <cell r="W1044">
            <v>0</v>
          </cell>
          <cell r="X1044">
            <v>0</v>
          </cell>
        </row>
        <row r="1045">
          <cell r="H1045" t="str">
            <v>BA2290</v>
          </cell>
          <cell r="I1045" t="str">
            <v>INPUTAOIC01</v>
          </cell>
          <cell r="J1045" t="str">
            <v>INPUTB.6.e</v>
          </cell>
          <cell r="K1045" t="str">
            <v>INPUTBA2290</v>
          </cell>
          <cell r="L1045" t="str">
            <v>INPUT</v>
          </cell>
          <cell r="M1045" t="str">
            <v>ASLC09</v>
          </cell>
          <cell r="N1045" t="str">
            <v>ASLC09</v>
          </cell>
          <cell r="O1045" t="str">
            <v>AOIC01</v>
          </cell>
          <cell r="P1045" t="str">
            <v>B.6.e</v>
          </cell>
          <cell r="Q1045" t="str">
            <v>(Ruolo professionale - T.INDETERMINATO - Personale comparto - Incentivazione alla produttività collettiva)</v>
          </cell>
          <cell r="V1045">
            <v>0</v>
          </cell>
          <cell r="W1045">
            <v>0</v>
          </cell>
          <cell r="X1045">
            <v>0</v>
          </cell>
        </row>
        <row r="1046">
          <cell r="H1046" t="str">
            <v>BA2290</v>
          </cell>
          <cell r="I1046" t="str">
            <v>INPUTAOIC01</v>
          </cell>
          <cell r="J1046" t="str">
            <v>INPUTB.6.e</v>
          </cell>
          <cell r="K1046" t="str">
            <v>INPUTBA2290</v>
          </cell>
          <cell r="L1046" t="str">
            <v>INPUT</v>
          </cell>
          <cell r="M1046" t="str">
            <v>ASLC09</v>
          </cell>
          <cell r="N1046" t="str">
            <v>ASLC09</v>
          </cell>
          <cell r="O1046" t="str">
            <v>AOIC01</v>
          </cell>
          <cell r="P1046" t="str">
            <v>B.6.e</v>
          </cell>
          <cell r="Q1046" t="str">
            <v>(Ruolo professionale - T.INDETERMINATO - Personale comparto - Competenze Ruolo professionale - Personale comandato)</v>
          </cell>
          <cell r="V1046">
            <v>0</v>
          </cell>
          <cell r="W1046">
            <v>0</v>
          </cell>
          <cell r="X1046">
            <v>0</v>
          </cell>
        </row>
        <row r="1047">
          <cell r="H1047" t="str">
            <v>BA2290</v>
          </cell>
          <cell r="I1047" t="str">
            <v>INPUTAOIC01</v>
          </cell>
          <cell r="J1047" t="str">
            <v>INPUTB.6.e</v>
          </cell>
          <cell r="K1047" t="str">
            <v>INPUTBA2290</v>
          </cell>
          <cell r="L1047" t="str">
            <v>INPUT</v>
          </cell>
          <cell r="M1047" t="str">
            <v>ASLC09</v>
          </cell>
          <cell r="N1047" t="str">
            <v>ASLC09</v>
          </cell>
          <cell r="O1047" t="str">
            <v>AOIC01</v>
          </cell>
          <cell r="P1047" t="str">
            <v>B.6.e</v>
          </cell>
          <cell r="Q1047" t="str">
            <v>(Ruolo professionale - T.INDETERMINATO - Personale comparto - Risorse aggiuntive regionali)</v>
          </cell>
          <cell r="V1047">
            <v>0</v>
          </cell>
          <cell r="W1047">
            <v>0</v>
          </cell>
          <cell r="X1047">
            <v>0</v>
          </cell>
        </row>
        <row r="1048">
          <cell r="H1048" t="str">
            <v>BA2290</v>
          </cell>
          <cell r="I1048" t="str">
            <v>INPUTAOIC01</v>
          </cell>
          <cell r="J1048" t="str">
            <v>INPUTB.6.e</v>
          </cell>
          <cell r="K1048" t="str">
            <v>INPUTBA2290</v>
          </cell>
          <cell r="L1048" t="str">
            <v>INPUT</v>
          </cell>
          <cell r="M1048" t="str">
            <v>ASLC09</v>
          </cell>
          <cell r="N1048" t="str">
            <v>ASLC09</v>
          </cell>
          <cell r="O1048" t="str">
            <v>AOIC01</v>
          </cell>
          <cell r="P1048" t="str">
            <v>B.6.e</v>
          </cell>
          <cell r="Q1048" t="str">
            <v>(Ruolo professionale - T.INDETERMINATO - Personale comparto - Accantonamento per ferie maturate e non godute)</v>
          </cell>
          <cell r="V1048">
            <v>0</v>
          </cell>
          <cell r="W1048">
            <v>0</v>
          </cell>
          <cell r="X1048">
            <v>0</v>
          </cell>
        </row>
        <row r="1049">
          <cell r="H1049" t="str">
            <v>BA2290</v>
          </cell>
          <cell r="I1049" t="str">
            <v>INPUTAOIC01</v>
          </cell>
          <cell r="J1049" t="str">
            <v>INPUTB.6.e</v>
          </cell>
          <cell r="K1049" t="str">
            <v>INPUTBA2290</v>
          </cell>
          <cell r="L1049" t="str">
            <v>INPUT</v>
          </cell>
          <cell r="M1049" t="str">
            <v>ASLC09</v>
          </cell>
          <cell r="N1049" t="str">
            <v>ASLC09</v>
          </cell>
          <cell r="O1049" t="str">
            <v>AOIC01</v>
          </cell>
          <cell r="P1049" t="str">
            <v>B.6.e</v>
          </cell>
          <cell r="Q1049" t="str">
            <v>(Ruolo professionale - T.INDETERMINATO - Personale comparto - Oneri sociali*)</v>
          </cell>
          <cell r="V1049">
            <v>0</v>
          </cell>
          <cell r="W1049">
            <v>0</v>
          </cell>
          <cell r="X1049">
            <v>0</v>
          </cell>
        </row>
        <row r="1050">
          <cell r="H1050" t="str">
            <v>BA2881</v>
          </cell>
          <cell r="I1050" t="str">
            <v>INPUTAOIC01</v>
          </cell>
          <cell r="J1050" t="str">
            <v>INPUTB.6.e</v>
          </cell>
          <cell r="K1050" t="str">
            <v>INPUTBA2881</v>
          </cell>
          <cell r="L1050" t="str">
            <v>INPUT</v>
          </cell>
          <cell r="M1050" t="str">
            <v>ASLC09</v>
          </cell>
          <cell r="N1050" t="str">
            <v>ASLC09</v>
          </cell>
          <cell r="O1050" t="str">
            <v>AOIC01</v>
          </cell>
          <cell r="P1050" t="str">
            <v>B.6.e</v>
          </cell>
          <cell r="Q1050" t="str">
            <v>(Ruolo professionale - T.INDETERMINATO - Personale comparto - Accantonamento a TFR)</v>
          </cell>
          <cell r="V1050">
            <v>0</v>
          </cell>
          <cell r="W1050">
            <v>0</v>
          </cell>
          <cell r="X1050">
            <v>0</v>
          </cell>
        </row>
        <row r="1051">
          <cell r="H1051" t="str">
            <v>BA2882</v>
          </cell>
          <cell r="I1051" t="str">
            <v>INPUTAOIC01</v>
          </cell>
          <cell r="J1051" t="str">
            <v>INPUTB.6.e</v>
          </cell>
          <cell r="K1051" t="str">
            <v>INPUTBA2882</v>
          </cell>
          <cell r="L1051" t="str">
            <v>INPUT</v>
          </cell>
          <cell r="M1051" t="str">
            <v>ASLC09</v>
          </cell>
          <cell r="N1051" t="str">
            <v>ASLC09</v>
          </cell>
          <cell r="O1051" t="str">
            <v>AOIC01</v>
          </cell>
          <cell r="P1051" t="str">
            <v>B.6.e</v>
          </cell>
          <cell r="Q1051" t="str">
            <v>(Ruolo professionale - T.INDETERMINATO - Personale comparto - Accantonamento trattamento quiescenza e simili)</v>
          </cell>
          <cell r="V1051">
            <v>0</v>
          </cell>
          <cell r="W1051">
            <v>0</v>
          </cell>
          <cell r="X1051">
            <v>0</v>
          </cell>
        </row>
        <row r="1052">
          <cell r="H1052" t="str">
            <v>BA2290</v>
          </cell>
          <cell r="I1052" t="str">
            <v>INPUTAOIC01</v>
          </cell>
          <cell r="J1052" t="str">
            <v>INPUTB.6.e</v>
          </cell>
          <cell r="K1052" t="str">
            <v>INPUTBA2290</v>
          </cell>
          <cell r="L1052" t="str">
            <v>INPUT</v>
          </cell>
          <cell r="M1052" t="str">
            <v>ASLC09</v>
          </cell>
          <cell r="N1052" t="str">
            <v>ASLC09</v>
          </cell>
          <cell r="O1052" t="str">
            <v>AOIC01</v>
          </cell>
          <cell r="P1052" t="str">
            <v>B.6.e</v>
          </cell>
          <cell r="Q1052" t="str">
            <v>(Ruolo professionale - T.INDETERMINATO - Personale comparto - Altri costi del personale)</v>
          </cell>
          <cell r="V1052">
            <v>0</v>
          </cell>
          <cell r="W1052">
            <v>0</v>
          </cell>
          <cell r="X1052">
            <v>0</v>
          </cell>
        </row>
        <row r="1053">
          <cell r="H1053" t="str">
            <v>BA2300</v>
          </cell>
          <cell r="I1053" t="str">
            <v>INPUTAOIC01</v>
          </cell>
          <cell r="J1053" t="str">
            <v>INPUTB.6.e</v>
          </cell>
          <cell r="K1053" t="str">
            <v>INPUTBA2300</v>
          </cell>
          <cell r="L1053" t="str">
            <v>INPUT</v>
          </cell>
          <cell r="M1053" t="str">
            <v>ASLC09</v>
          </cell>
          <cell r="N1053" t="str">
            <v>ASLC09</v>
          </cell>
          <cell r="O1053" t="str">
            <v>AOIC01</v>
          </cell>
          <cell r="P1053" t="str">
            <v>B.6.e</v>
          </cell>
          <cell r="Q1053" t="str">
            <v>(Ruolo professionale - T.DETERMINATO - Personale comparto - Competenze fisse)</v>
          </cell>
          <cell r="V1053">
            <v>0</v>
          </cell>
          <cell r="W1053">
            <v>0</v>
          </cell>
          <cell r="X1053">
            <v>0</v>
          </cell>
        </row>
        <row r="1054">
          <cell r="H1054" t="str">
            <v>BA2300</v>
          </cell>
          <cell r="I1054" t="str">
            <v>INPUTAOIC01</v>
          </cell>
          <cell r="J1054" t="str">
            <v>INPUTB.6.e</v>
          </cell>
          <cell r="K1054" t="str">
            <v>INPUTBA2300</v>
          </cell>
          <cell r="L1054" t="str">
            <v>INPUT</v>
          </cell>
          <cell r="M1054" t="str">
            <v>ASLC09</v>
          </cell>
          <cell r="N1054" t="str">
            <v>ASLC09</v>
          </cell>
          <cell r="O1054" t="str">
            <v>AOIC01</v>
          </cell>
          <cell r="P1054" t="str">
            <v>B.6.e</v>
          </cell>
          <cell r="Q1054" t="str">
            <v>(Ruolo professionale - T.DETERMINATO - Personale comparto - Straordinario)</v>
          </cell>
          <cell r="V1054">
            <v>0</v>
          </cell>
          <cell r="W1054">
            <v>0</v>
          </cell>
          <cell r="X1054">
            <v>0</v>
          </cell>
        </row>
        <row r="1055">
          <cell r="H1055" t="str">
            <v>BA2300</v>
          </cell>
          <cell r="I1055" t="str">
            <v>INPUTAOIC01</v>
          </cell>
          <cell r="J1055" t="str">
            <v>INPUTB.6.e</v>
          </cell>
          <cell r="K1055" t="str">
            <v>INPUTBA2300</v>
          </cell>
          <cell r="L1055" t="str">
            <v>INPUT</v>
          </cell>
          <cell r="M1055" t="str">
            <v>ASLC09</v>
          </cell>
          <cell r="N1055" t="str">
            <v>ASLC09</v>
          </cell>
          <cell r="O1055" t="str">
            <v>AOIC01</v>
          </cell>
          <cell r="P1055" t="str">
            <v>B.6.e</v>
          </cell>
          <cell r="Q1055" t="str">
            <v>(Ruolo professionale - T.DETERMINATO - Personale comparto - Indennità varie)</v>
          </cell>
          <cell r="V1055">
            <v>0</v>
          </cell>
          <cell r="W1055">
            <v>0</v>
          </cell>
          <cell r="X1055">
            <v>0</v>
          </cell>
        </row>
        <row r="1056">
          <cell r="H1056" t="str">
            <v>BA2300</v>
          </cell>
          <cell r="I1056" t="str">
            <v>INPUTAOIC01</v>
          </cell>
          <cell r="J1056" t="str">
            <v>INPUTB.6.e</v>
          </cell>
          <cell r="K1056" t="str">
            <v>INPUTBA2300</v>
          </cell>
          <cell r="L1056" t="str">
            <v>INPUT</v>
          </cell>
          <cell r="M1056" t="str">
            <v>ASLC09</v>
          </cell>
          <cell r="N1056" t="str">
            <v>ASLC09</v>
          </cell>
          <cell r="O1056" t="str">
            <v>AOIC01</v>
          </cell>
          <cell r="P1056" t="str">
            <v>B.6.e</v>
          </cell>
          <cell r="Q1056" t="str">
            <v>(Ruolo professionale - T.DETERMINATO - Personale comparto - Incentivazione alla produttività collettiva)</v>
          </cell>
          <cell r="V1056">
            <v>0</v>
          </cell>
          <cell r="W1056">
            <v>0</v>
          </cell>
          <cell r="X1056">
            <v>0</v>
          </cell>
        </row>
        <row r="1057">
          <cell r="H1057" t="str">
            <v>BA2300</v>
          </cell>
          <cell r="I1057" t="str">
            <v>INPUTAOIC01</v>
          </cell>
          <cell r="J1057" t="str">
            <v>INPUTB.6.e</v>
          </cell>
          <cell r="K1057" t="str">
            <v>INPUTBA2300</v>
          </cell>
          <cell r="L1057" t="str">
            <v>INPUT</v>
          </cell>
          <cell r="M1057" t="str">
            <v>ASLC09</v>
          </cell>
          <cell r="N1057" t="str">
            <v>ASLC09</v>
          </cell>
          <cell r="O1057" t="str">
            <v>AOIC01</v>
          </cell>
          <cell r="P1057" t="str">
            <v>B.6.e</v>
          </cell>
          <cell r="Q1057" t="str">
            <v>(Ruolo professionale - T.DETERMINATO - Personale comparto - Competenze Ruolo professionale - Personale comandato)</v>
          </cell>
          <cell r="V1057">
            <v>0</v>
          </cell>
          <cell r="W1057">
            <v>0</v>
          </cell>
          <cell r="X1057">
            <v>0</v>
          </cell>
        </row>
        <row r="1058">
          <cell r="H1058" t="str">
            <v>BA2300</v>
          </cell>
          <cell r="I1058" t="str">
            <v>INPUTAOIC01</v>
          </cell>
          <cell r="J1058" t="str">
            <v>INPUTB.6.e</v>
          </cell>
          <cell r="K1058" t="str">
            <v>INPUTBA2300</v>
          </cell>
          <cell r="L1058" t="str">
            <v>INPUT</v>
          </cell>
          <cell r="M1058" t="str">
            <v>ASLC09</v>
          </cell>
          <cell r="N1058" t="str">
            <v>ASLC09</v>
          </cell>
          <cell r="O1058" t="str">
            <v>AOIC01</v>
          </cell>
          <cell r="P1058" t="str">
            <v>B.6.e</v>
          </cell>
          <cell r="Q1058" t="str">
            <v>(Ruolo professionale - T.DETERMINATO - Personale comparto - Risorse aggiuntive regionali)</v>
          </cell>
          <cell r="V1058">
            <v>0</v>
          </cell>
          <cell r="W1058">
            <v>0</v>
          </cell>
          <cell r="X1058">
            <v>0</v>
          </cell>
        </row>
        <row r="1059">
          <cell r="H1059" t="str">
            <v>BA2300</v>
          </cell>
          <cell r="I1059" t="str">
            <v>INPUTAOIC01</v>
          </cell>
          <cell r="J1059" t="str">
            <v>INPUTB.6.e</v>
          </cell>
          <cell r="K1059" t="str">
            <v>INPUTBA2300</v>
          </cell>
          <cell r="L1059" t="str">
            <v>INPUT</v>
          </cell>
          <cell r="M1059" t="str">
            <v>ASLC09</v>
          </cell>
          <cell r="N1059" t="str">
            <v>ASLC09</v>
          </cell>
          <cell r="O1059" t="str">
            <v>AOIC01</v>
          </cell>
          <cell r="P1059" t="str">
            <v>B.6.e</v>
          </cell>
          <cell r="Q1059" t="str">
            <v>(Ruolo professionale - T.DETERMINATO - Personale comparto - Accantonamento per ferie maturate e non godute)</v>
          </cell>
          <cell r="V1059">
            <v>0</v>
          </cell>
          <cell r="W1059">
            <v>0</v>
          </cell>
          <cell r="X1059">
            <v>0</v>
          </cell>
        </row>
        <row r="1060">
          <cell r="H1060" t="str">
            <v>BA2300</v>
          </cell>
          <cell r="I1060" t="str">
            <v>INPUTAOIC01</v>
          </cell>
          <cell r="J1060" t="str">
            <v>INPUTB.6.e</v>
          </cell>
          <cell r="K1060" t="str">
            <v>INPUTBA2300</v>
          </cell>
          <cell r="L1060" t="str">
            <v>INPUT</v>
          </cell>
          <cell r="M1060" t="str">
            <v>ASLC09</v>
          </cell>
          <cell r="N1060" t="str">
            <v>ASLC09</v>
          </cell>
          <cell r="O1060" t="str">
            <v>AOIC01</v>
          </cell>
          <cell r="P1060" t="str">
            <v>B.6.e</v>
          </cell>
          <cell r="Q1060" t="str">
            <v>(Ruolo professionale - T.DETERMINATO - Personale comparto - Oneri sociali*)</v>
          </cell>
          <cell r="V1060">
            <v>0</v>
          </cell>
          <cell r="W1060">
            <v>0</v>
          </cell>
          <cell r="X1060">
            <v>0</v>
          </cell>
        </row>
        <row r="1061">
          <cell r="H1061" t="str">
            <v>BA2881</v>
          </cell>
          <cell r="I1061" t="str">
            <v>INPUTAOIC01</v>
          </cell>
          <cell r="J1061" t="str">
            <v>INPUTB.6.e</v>
          </cell>
          <cell r="K1061" t="str">
            <v>INPUTBA2881</v>
          </cell>
          <cell r="L1061" t="str">
            <v>INPUT</v>
          </cell>
          <cell r="M1061" t="str">
            <v>ASLC09</v>
          </cell>
          <cell r="N1061" t="str">
            <v>ASLC09</v>
          </cell>
          <cell r="O1061" t="str">
            <v>AOIC01</v>
          </cell>
          <cell r="P1061" t="str">
            <v>B.6.e</v>
          </cell>
          <cell r="Q1061" t="str">
            <v>(Ruolo professionale - T.DETERMINATO - Personale comparto - Accantonamento a TFR)</v>
          </cell>
          <cell r="V1061">
            <v>0</v>
          </cell>
          <cell r="W1061">
            <v>0</v>
          </cell>
          <cell r="X1061">
            <v>0</v>
          </cell>
        </row>
        <row r="1062">
          <cell r="H1062" t="str">
            <v>BA2882</v>
          </cell>
          <cell r="I1062" t="str">
            <v>INPUTAOIC01</v>
          </cell>
          <cell r="J1062" t="str">
            <v>INPUTB.6.e</v>
          </cell>
          <cell r="K1062" t="str">
            <v>INPUTBA2882</v>
          </cell>
          <cell r="L1062" t="str">
            <v>INPUT</v>
          </cell>
          <cell r="M1062" t="str">
            <v>ASLC09</v>
          </cell>
          <cell r="N1062" t="str">
            <v>ASLC09</v>
          </cell>
          <cell r="O1062" t="str">
            <v>AOIC01</v>
          </cell>
          <cell r="P1062" t="str">
            <v>B.6.e</v>
          </cell>
          <cell r="Q1062" t="str">
            <v>(Ruolo professionale - T.DETERMINATO - Personale comparto - Accantonamento trattamento quiescenza e simili)</v>
          </cell>
          <cell r="V1062">
            <v>0</v>
          </cell>
          <cell r="W1062">
            <v>0</v>
          </cell>
          <cell r="X1062">
            <v>0</v>
          </cell>
        </row>
        <row r="1063">
          <cell r="H1063" t="str">
            <v>BA2300</v>
          </cell>
          <cell r="I1063" t="str">
            <v>INPUTAOIC01</v>
          </cell>
          <cell r="J1063" t="str">
            <v>INPUTB.6.e</v>
          </cell>
          <cell r="K1063" t="str">
            <v>INPUTBA2300</v>
          </cell>
          <cell r="L1063" t="str">
            <v>INPUT</v>
          </cell>
          <cell r="M1063" t="str">
            <v>ASLC09</v>
          </cell>
          <cell r="N1063" t="str">
            <v>ASLC09</v>
          </cell>
          <cell r="O1063" t="str">
            <v>AOIC01</v>
          </cell>
          <cell r="P1063" t="str">
            <v>B.6.e</v>
          </cell>
          <cell r="Q1063" t="str">
            <v>(Ruolo professionale - T.DETERMINATO - Personale comparto - Altri costi del personale)</v>
          </cell>
          <cell r="V1063">
            <v>0</v>
          </cell>
          <cell r="W1063">
            <v>0</v>
          </cell>
          <cell r="X1063">
            <v>0</v>
          </cell>
        </row>
        <row r="1064">
          <cell r="H1064" t="str">
            <v>BA2310</v>
          </cell>
          <cell r="I1064" t="str">
            <v>INPUTAOIC01</v>
          </cell>
          <cell r="J1064" t="str">
            <v>INPUTB.6.e</v>
          </cell>
          <cell r="K1064" t="str">
            <v>INPUTBA2310</v>
          </cell>
          <cell r="L1064" t="str">
            <v>INPUT</v>
          </cell>
          <cell r="M1064" t="str">
            <v>ASLC09</v>
          </cell>
          <cell r="N1064" t="str">
            <v>ASLC09</v>
          </cell>
          <cell r="O1064" t="str">
            <v>AOIC01</v>
          </cell>
          <cell r="P1064" t="str">
            <v>B.6.e</v>
          </cell>
          <cell r="Q1064" t="str">
            <v>(Ruolo professionale - T.ALTRO - Personale comparto - Competenze fisse)</v>
          </cell>
          <cell r="V1064">
            <v>0</v>
          </cell>
          <cell r="W1064">
            <v>0</v>
          </cell>
          <cell r="X1064">
            <v>0</v>
          </cell>
        </row>
        <row r="1065">
          <cell r="H1065" t="str">
            <v>BA2310</v>
          </cell>
          <cell r="I1065" t="str">
            <v>INPUTAOIC01</v>
          </cell>
          <cell r="J1065" t="str">
            <v>INPUTB.6.e</v>
          </cell>
          <cell r="K1065" t="str">
            <v>INPUTBA2310</v>
          </cell>
          <cell r="L1065" t="str">
            <v>INPUT</v>
          </cell>
          <cell r="M1065" t="str">
            <v>ASLC09</v>
          </cell>
          <cell r="N1065" t="str">
            <v>ASLC09</v>
          </cell>
          <cell r="O1065" t="str">
            <v>AOIC01</v>
          </cell>
          <cell r="P1065" t="str">
            <v>B.6.e</v>
          </cell>
          <cell r="Q1065" t="str">
            <v>(Ruolo professionale - T.ALTRO - Personale comparto - Straordinario)</v>
          </cell>
          <cell r="V1065">
            <v>0</v>
          </cell>
          <cell r="W1065">
            <v>0</v>
          </cell>
          <cell r="X1065">
            <v>0</v>
          </cell>
        </row>
        <row r="1066">
          <cell r="H1066" t="str">
            <v>BA2310</v>
          </cell>
          <cell r="I1066" t="str">
            <v>INPUTAOIC01</v>
          </cell>
          <cell r="J1066" t="str">
            <v>INPUTB.6.e</v>
          </cell>
          <cell r="K1066" t="str">
            <v>INPUTBA2310</v>
          </cell>
          <cell r="L1066" t="str">
            <v>INPUT</v>
          </cell>
          <cell r="M1066" t="str">
            <v>ASLC09</v>
          </cell>
          <cell r="N1066" t="str">
            <v>ASLC09</v>
          </cell>
          <cell r="O1066" t="str">
            <v>AOIC01</v>
          </cell>
          <cell r="P1066" t="str">
            <v>B.6.e</v>
          </cell>
          <cell r="Q1066" t="str">
            <v>(Ruolo professionale - T.ALTRO - Personale comparto - Indennità varie)</v>
          </cell>
          <cell r="V1066">
            <v>0</v>
          </cell>
          <cell r="W1066">
            <v>0</v>
          </cell>
          <cell r="X1066">
            <v>0</v>
          </cell>
        </row>
        <row r="1067">
          <cell r="H1067" t="str">
            <v>BA2310</v>
          </cell>
          <cell r="I1067" t="str">
            <v>INPUTAOIC01</v>
          </cell>
          <cell r="J1067" t="str">
            <v>INPUTB.6.e</v>
          </cell>
          <cell r="K1067" t="str">
            <v>INPUTBA2310</v>
          </cell>
          <cell r="L1067" t="str">
            <v>INPUT</v>
          </cell>
          <cell r="M1067" t="str">
            <v>ASLC09</v>
          </cell>
          <cell r="N1067" t="str">
            <v>ASLC09</v>
          </cell>
          <cell r="O1067" t="str">
            <v>AOIC01</v>
          </cell>
          <cell r="P1067" t="str">
            <v>B.6.e</v>
          </cell>
          <cell r="Q1067" t="str">
            <v>(Ruolo professionale - T.ALTRO - Personale comparto - Incentivazione alla produttività collettiva)</v>
          </cell>
          <cell r="V1067">
            <v>0</v>
          </cell>
          <cell r="W1067">
            <v>0</v>
          </cell>
          <cell r="X1067">
            <v>0</v>
          </cell>
        </row>
        <row r="1068">
          <cell r="H1068" t="str">
            <v>BA2310</v>
          </cell>
          <cell r="I1068" t="str">
            <v>INPUTAOIC01</v>
          </cell>
          <cell r="J1068" t="str">
            <v>INPUTB.6.e</v>
          </cell>
          <cell r="K1068" t="str">
            <v>INPUTBA2310</v>
          </cell>
          <cell r="L1068" t="str">
            <v>INPUT</v>
          </cell>
          <cell r="M1068" t="str">
            <v>ASLC09</v>
          </cell>
          <cell r="N1068" t="str">
            <v>ASLC09</v>
          </cell>
          <cell r="O1068" t="str">
            <v>AOIC01</v>
          </cell>
          <cell r="P1068" t="str">
            <v>B.6.e</v>
          </cell>
          <cell r="Q1068" t="str">
            <v>(Ruolo professionale - T.ALTRO - Personale comparto - Competenze Ruolo professionale - Personale comandato)</v>
          </cell>
          <cell r="V1068">
            <v>0</v>
          </cell>
          <cell r="W1068">
            <v>0</v>
          </cell>
          <cell r="X1068">
            <v>0</v>
          </cell>
        </row>
        <row r="1069">
          <cell r="H1069" t="str">
            <v>BA2310</v>
          </cell>
          <cell r="I1069" t="str">
            <v>INPUTAOIC01</v>
          </cell>
          <cell r="J1069" t="str">
            <v>INPUTB.6.e</v>
          </cell>
          <cell r="K1069" t="str">
            <v>INPUTBA2310</v>
          </cell>
          <cell r="L1069" t="str">
            <v>INPUT</v>
          </cell>
          <cell r="M1069" t="str">
            <v>ASLC09</v>
          </cell>
          <cell r="N1069" t="str">
            <v>ASLC09</v>
          </cell>
          <cell r="O1069" t="str">
            <v>AOIC01</v>
          </cell>
          <cell r="P1069" t="str">
            <v>B.6.e</v>
          </cell>
          <cell r="Q1069" t="str">
            <v>(Ruolo professionale - T.ALTRO - Personale comparto - Risorse aggiuntive regionali)</v>
          </cell>
          <cell r="V1069">
            <v>0</v>
          </cell>
          <cell r="W1069">
            <v>0</v>
          </cell>
          <cell r="X1069">
            <v>0</v>
          </cell>
        </row>
        <row r="1070">
          <cell r="H1070" t="str">
            <v>BA2310</v>
          </cell>
          <cell r="I1070" t="str">
            <v>INPUTAOIC01</v>
          </cell>
          <cell r="J1070" t="str">
            <v>INPUTB.6.e</v>
          </cell>
          <cell r="K1070" t="str">
            <v>INPUTBA2310</v>
          </cell>
          <cell r="L1070" t="str">
            <v>INPUT</v>
          </cell>
          <cell r="M1070" t="str">
            <v>ASLC09</v>
          </cell>
          <cell r="N1070" t="str">
            <v>ASLC09</v>
          </cell>
          <cell r="O1070" t="str">
            <v>AOIC01</v>
          </cell>
          <cell r="P1070" t="str">
            <v>B.6.e</v>
          </cell>
          <cell r="Q1070" t="str">
            <v>(Ruolo professionale - T.ALTRO - Personale comparto - Accantonamento per ferie maturate e non godute)</v>
          </cell>
          <cell r="V1070">
            <v>0</v>
          </cell>
          <cell r="W1070">
            <v>0</v>
          </cell>
          <cell r="X1070">
            <v>0</v>
          </cell>
        </row>
        <row r="1071">
          <cell r="H1071" t="str">
            <v>BA2310</v>
          </cell>
          <cell r="I1071" t="str">
            <v>INPUTAOIC01</v>
          </cell>
          <cell r="J1071" t="str">
            <v>INPUTB.6.e</v>
          </cell>
          <cell r="K1071" t="str">
            <v>INPUTBA2310</v>
          </cell>
          <cell r="L1071" t="str">
            <v>INPUT</v>
          </cell>
          <cell r="M1071" t="str">
            <v>ASLC09</v>
          </cell>
          <cell r="N1071" t="str">
            <v>ASLC09</v>
          </cell>
          <cell r="O1071" t="str">
            <v>AOIC01</v>
          </cell>
          <cell r="P1071" t="str">
            <v>B.6.e</v>
          </cell>
          <cell r="Q1071" t="str">
            <v>(Ruolo professionale - T.ALTRO - Personale comparto - Oneri sociali*)</v>
          </cell>
          <cell r="V1071">
            <v>0</v>
          </cell>
          <cell r="W1071">
            <v>0</v>
          </cell>
          <cell r="X1071">
            <v>0</v>
          </cell>
        </row>
        <row r="1072">
          <cell r="H1072" t="str">
            <v>BA2881</v>
          </cell>
          <cell r="I1072" t="str">
            <v>INPUTAOIC01</v>
          </cell>
          <cell r="J1072" t="str">
            <v>INPUTB.6.e</v>
          </cell>
          <cell r="K1072" t="str">
            <v>INPUTBA2881</v>
          </cell>
          <cell r="L1072" t="str">
            <v>INPUT</v>
          </cell>
          <cell r="M1072" t="str">
            <v>ASLC09</v>
          </cell>
          <cell r="N1072" t="str">
            <v>ASLC09</v>
          </cell>
          <cell r="O1072" t="str">
            <v>AOIC01</v>
          </cell>
          <cell r="P1072" t="str">
            <v>B.6.e</v>
          </cell>
          <cell r="Q1072" t="str">
            <v>(Ruolo professionale - T.ALTRO - Personale comparto - Accantonamento a TFR)</v>
          </cell>
          <cell r="V1072">
            <v>0</v>
          </cell>
          <cell r="W1072">
            <v>0</v>
          </cell>
          <cell r="X1072">
            <v>0</v>
          </cell>
        </row>
        <row r="1073">
          <cell r="H1073" t="str">
            <v>BA2882</v>
          </cell>
          <cell r="I1073" t="str">
            <v>INPUTAOIC01</v>
          </cell>
          <cell r="J1073" t="str">
            <v>INPUTB.6.e</v>
          </cell>
          <cell r="K1073" t="str">
            <v>INPUTBA2882</v>
          </cell>
          <cell r="L1073" t="str">
            <v>INPUT</v>
          </cell>
          <cell r="M1073" t="str">
            <v>ASLC09</v>
          </cell>
          <cell r="N1073" t="str">
            <v>ASLC09</v>
          </cell>
          <cell r="O1073" t="str">
            <v>AOIC01</v>
          </cell>
          <cell r="P1073" t="str">
            <v>B.6.e</v>
          </cell>
          <cell r="Q1073" t="str">
            <v>(Ruolo professionale - T.ALTRO - Personale comparto - Accantonamento trattamento quiescenza e simili)</v>
          </cell>
          <cell r="V1073">
            <v>0</v>
          </cell>
          <cell r="W1073">
            <v>0</v>
          </cell>
          <cell r="X1073">
            <v>0</v>
          </cell>
        </row>
        <row r="1074">
          <cell r="H1074" t="str">
            <v>BA2310</v>
          </cell>
          <cell r="I1074" t="str">
            <v>INPUTAOIC01</v>
          </cell>
          <cell r="J1074" t="str">
            <v>INPUTB.6.e</v>
          </cell>
          <cell r="K1074" t="str">
            <v>INPUTBA2310</v>
          </cell>
          <cell r="L1074" t="str">
            <v>INPUT</v>
          </cell>
          <cell r="M1074" t="str">
            <v>ASLC09</v>
          </cell>
          <cell r="N1074" t="str">
            <v>ASLC09</v>
          </cell>
          <cell r="O1074" t="str">
            <v>AOIC01</v>
          </cell>
          <cell r="P1074" t="str">
            <v>B.6.e</v>
          </cell>
          <cell r="Q1074" t="str">
            <v>(Ruolo professionale - T.ALTRO - Personale comparto - Altri costi del personale)</v>
          </cell>
          <cell r="V1074">
            <v>0</v>
          </cell>
          <cell r="W1074">
            <v>0</v>
          </cell>
          <cell r="X1074">
            <v>0</v>
          </cell>
        </row>
        <row r="1075">
          <cell r="H1075" t="str">
            <v/>
          </cell>
          <cell r="I1075" t="str">
            <v>TOTALE</v>
          </cell>
          <cell r="J1075" t="str">
            <v>TOTAL</v>
          </cell>
          <cell r="K1075" t="str">
            <v>TOTAL</v>
          </cell>
          <cell r="L1075" t="str">
            <v>TOTALE</v>
          </cell>
          <cell r="Q1075" t="str">
            <v>(B.7 Personale del ruolo tecnico - Totale)</v>
          </cell>
          <cell r="V1075">
            <v>10948492</v>
          </cell>
          <cell r="W1075">
            <v>10808523</v>
          </cell>
          <cell r="X1075">
            <v>2702131</v>
          </cell>
        </row>
        <row r="1076">
          <cell r="H1076" t="str">
            <v>BA2340</v>
          </cell>
          <cell r="I1076" t="str">
            <v>INPUTAOIC01</v>
          </cell>
          <cell r="J1076" t="str">
            <v>INPUTB.6.d</v>
          </cell>
          <cell r="K1076" t="str">
            <v>INPUTBA2340</v>
          </cell>
          <cell r="L1076" t="str">
            <v>INPUT</v>
          </cell>
          <cell r="M1076" t="str">
            <v>ASLC09</v>
          </cell>
          <cell r="N1076" t="str">
            <v>ASLC09</v>
          </cell>
          <cell r="O1076" t="str">
            <v>AOIC01</v>
          </cell>
          <cell r="P1076" t="str">
            <v>B.6.d</v>
          </cell>
          <cell r="Q1076" t="str">
            <v>(Ruolo tecnico - T.INDETERMINATO - - Personale dirigente - Competenze fisse)</v>
          </cell>
          <cell r="V1076">
            <v>137192</v>
          </cell>
          <cell r="W1076">
            <v>137412</v>
          </cell>
          <cell r="X1076">
            <v>34353</v>
          </cell>
        </row>
        <row r="1077">
          <cell r="H1077" t="str">
            <v>BA2340</v>
          </cell>
          <cell r="I1077" t="str">
            <v>INPUTAOIC01</v>
          </cell>
          <cell r="J1077" t="str">
            <v>INPUTB.6.d</v>
          </cell>
          <cell r="K1077" t="str">
            <v>INPUTBA2340</v>
          </cell>
          <cell r="L1077" t="str">
            <v>INPUT</v>
          </cell>
          <cell r="M1077" t="str">
            <v>ASLC09</v>
          </cell>
          <cell r="N1077" t="str">
            <v>ASLC09</v>
          </cell>
          <cell r="O1077" t="str">
            <v>AOIC01</v>
          </cell>
          <cell r="P1077" t="str">
            <v>B.6.d</v>
          </cell>
          <cell r="Q1077" t="str">
            <v>(Ruolo tecnico - T.INDETERMINATO - - Personale dirigente - Straordinario)</v>
          </cell>
          <cell r="V1077">
            <v>0</v>
          </cell>
          <cell r="W1077">
            <v>0</v>
          </cell>
          <cell r="X1077">
            <v>0</v>
          </cell>
        </row>
        <row r="1078">
          <cell r="H1078" t="str">
            <v>BA2340</v>
          </cell>
          <cell r="I1078" t="str">
            <v>INPUTAOIC01</v>
          </cell>
          <cell r="J1078" t="str">
            <v>INPUTB.6.d</v>
          </cell>
          <cell r="K1078" t="str">
            <v>INPUTBA2340</v>
          </cell>
          <cell r="L1078" t="str">
            <v>INPUT</v>
          </cell>
          <cell r="M1078" t="str">
            <v>ASLC09</v>
          </cell>
          <cell r="N1078" t="str">
            <v>ASLC09</v>
          </cell>
          <cell r="O1078" t="str">
            <v>AOIC01</v>
          </cell>
          <cell r="P1078" t="str">
            <v>B.6.d</v>
          </cell>
          <cell r="Q1078" t="str">
            <v>(Ruolo tecnico - T.INDETERMINATO - - Personale dirigente - Retr. Posizione)</v>
          </cell>
          <cell r="V1078">
            <v>62807</v>
          </cell>
          <cell r="W1078">
            <v>66424</v>
          </cell>
          <cell r="X1078">
            <v>16606</v>
          </cell>
        </row>
        <row r="1079">
          <cell r="H1079" t="str">
            <v>BA2340</v>
          </cell>
          <cell r="I1079" t="str">
            <v>INPUTAOIC01</v>
          </cell>
          <cell r="J1079" t="str">
            <v>INPUTB.6.d</v>
          </cell>
          <cell r="K1079" t="str">
            <v>INPUTBA2340</v>
          </cell>
          <cell r="L1079" t="str">
            <v>INPUT</v>
          </cell>
          <cell r="M1079" t="str">
            <v>ASLC09</v>
          </cell>
          <cell r="N1079" t="str">
            <v>ASLC09</v>
          </cell>
          <cell r="O1079" t="str">
            <v>AOIC01</v>
          </cell>
          <cell r="P1079" t="str">
            <v>B.6.d</v>
          </cell>
          <cell r="Q1079" t="str">
            <v>(Ruolo tecnico - T.INDETERMINATO - - Personale dirigente - Indennità varie)</v>
          </cell>
          <cell r="V1079">
            <v>213</v>
          </cell>
          <cell r="W1079">
            <v>0</v>
          </cell>
          <cell r="X1079">
            <v>0</v>
          </cell>
        </row>
        <row r="1080">
          <cell r="H1080" t="str">
            <v>BA2340</v>
          </cell>
          <cell r="I1080" t="str">
            <v>INPUTAOIC01</v>
          </cell>
          <cell r="J1080" t="str">
            <v>INPUTB.6.d</v>
          </cell>
          <cell r="K1080" t="str">
            <v>INPUTBA2340</v>
          </cell>
          <cell r="L1080" t="str">
            <v>INPUT</v>
          </cell>
          <cell r="M1080" t="str">
            <v>ASLC09</v>
          </cell>
          <cell r="N1080" t="str">
            <v>ASLC09</v>
          </cell>
          <cell r="O1080" t="str">
            <v>AOIC01</v>
          </cell>
          <cell r="P1080" t="str">
            <v>B.6.d</v>
          </cell>
          <cell r="Q1080" t="str">
            <v>(Ruolo tecnico - T.INDETERMINATO - - Personale dirigente - Competenze Ruolo tecnico - Personale comandato)</v>
          </cell>
          <cell r="V1080">
            <v>0</v>
          </cell>
          <cell r="W1080">
            <v>0</v>
          </cell>
          <cell r="X1080">
            <v>0</v>
          </cell>
        </row>
        <row r="1081">
          <cell r="H1081" t="str">
            <v>BA2340</v>
          </cell>
          <cell r="I1081" t="str">
            <v>INPUTAOIC01</v>
          </cell>
          <cell r="J1081" t="str">
            <v>INPUTB.6.d</v>
          </cell>
          <cell r="K1081" t="str">
            <v>INPUTBA2340</v>
          </cell>
          <cell r="L1081" t="str">
            <v>INPUT</v>
          </cell>
          <cell r="M1081" t="str">
            <v>ASLC09</v>
          </cell>
          <cell r="N1081" t="str">
            <v>ASLC09</v>
          </cell>
          <cell r="O1081" t="str">
            <v>AOIC01</v>
          </cell>
          <cell r="P1081" t="str">
            <v>B.6.d</v>
          </cell>
          <cell r="Q1081" t="str">
            <v>(Ruolo tecnico - T.INDETERMINATO - - Personale dirigente - Incentivazione (retribuzione di risultato))</v>
          </cell>
          <cell r="V1081">
            <v>15032</v>
          </cell>
          <cell r="W1081">
            <v>15032</v>
          </cell>
          <cell r="X1081">
            <v>3758</v>
          </cell>
        </row>
        <row r="1082">
          <cell r="H1082" t="str">
            <v>BA2340</v>
          </cell>
          <cell r="I1082" t="str">
            <v>INPUTAOIC01</v>
          </cell>
          <cell r="J1082" t="str">
            <v>INPUTB.6.d</v>
          </cell>
          <cell r="K1082" t="str">
            <v>INPUTBA2340</v>
          </cell>
          <cell r="L1082" t="str">
            <v>INPUT</v>
          </cell>
          <cell r="M1082" t="str">
            <v>ASLC09</v>
          </cell>
          <cell r="N1082" t="str">
            <v>ASLC09</v>
          </cell>
          <cell r="O1082" t="str">
            <v>AOIC01</v>
          </cell>
          <cell r="P1082" t="str">
            <v>B.6.d</v>
          </cell>
          <cell r="Q1082" t="str">
            <v>(Ruolo tecnico - T.INDETERMINATO - - Personale dirigente - Risorse aggiuntive regionali)</v>
          </cell>
          <cell r="V1082">
            <v>8000</v>
          </cell>
          <cell r="W1082">
            <v>0</v>
          </cell>
          <cell r="X1082">
            <v>0</v>
          </cell>
        </row>
        <row r="1083">
          <cell r="H1083" t="str">
            <v>BA2340</v>
          </cell>
          <cell r="I1083" t="str">
            <v>INPUTAOIC01</v>
          </cell>
          <cell r="J1083" t="str">
            <v>INPUTB.6.d</v>
          </cell>
          <cell r="K1083" t="str">
            <v>INPUTBA2340</v>
          </cell>
          <cell r="L1083" t="str">
            <v>INPUT</v>
          </cell>
          <cell r="M1083" t="str">
            <v>ASLC09</v>
          </cell>
          <cell r="N1083" t="str">
            <v>ASLC09</v>
          </cell>
          <cell r="O1083" t="str">
            <v>AOIC01</v>
          </cell>
          <cell r="P1083" t="str">
            <v>B.6.d</v>
          </cell>
          <cell r="Q1083" t="str">
            <v>(Ruolo tecnico - T.INDETERMINATO - - Personale dirigente - Accantonamento per ferie maturate e non godute)</v>
          </cell>
          <cell r="V1083">
            <v>0</v>
          </cell>
          <cell r="W1083">
            <v>0</v>
          </cell>
          <cell r="X1083">
            <v>0</v>
          </cell>
        </row>
        <row r="1084">
          <cell r="H1084" t="str">
            <v>BA2340</v>
          </cell>
          <cell r="I1084" t="str">
            <v>INPUTAOIC01</v>
          </cell>
          <cell r="J1084" t="str">
            <v>INPUTB.6.d</v>
          </cell>
          <cell r="K1084" t="str">
            <v>INPUTBA2340</v>
          </cell>
          <cell r="L1084" t="str">
            <v>INPUT</v>
          </cell>
          <cell r="M1084" t="str">
            <v>ASLC09</v>
          </cell>
          <cell r="N1084" t="str">
            <v>ASLC09</v>
          </cell>
          <cell r="O1084" t="str">
            <v>AOIC01</v>
          </cell>
          <cell r="P1084" t="str">
            <v>B.6.d</v>
          </cell>
          <cell r="Q1084" t="str">
            <v>(Ruolo tecnico - T.INDETERMINATO - - Personale dirigente - Oneri sociali*)</v>
          </cell>
          <cell r="V1084">
            <v>62072</v>
          </cell>
          <cell r="W1084">
            <v>60189</v>
          </cell>
          <cell r="X1084">
            <v>15048</v>
          </cell>
        </row>
        <row r="1085">
          <cell r="H1085" t="str">
            <v>BA2881</v>
          </cell>
          <cell r="I1085" t="str">
            <v>INPUTAOIC01</v>
          </cell>
          <cell r="J1085" t="str">
            <v>INPUTB.6.d</v>
          </cell>
          <cell r="K1085" t="str">
            <v>INPUTBA2881</v>
          </cell>
          <cell r="L1085" t="str">
            <v>INPUT</v>
          </cell>
          <cell r="M1085" t="str">
            <v>ASLC09</v>
          </cell>
          <cell r="N1085" t="str">
            <v>ASLC09</v>
          </cell>
          <cell r="O1085" t="str">
            <v>AOIC01</v>
          </cell>
          <cell r="P1085" t="str">
            <v>B.6.d</v>
          </cell>
          <cell r="Q1085" t="str">
            <v>(Ruolo tecnico - T.INDETERMINATO - - Personale dirigente - Accantonamento a TFR)</v>
          </cell>
          <cell r="V1085">
            <v>0</v>
          </cell>
          <cell r="W1085">
            <v>0</v>
          </cell>
          <cell r="X1085">
            <v>0</v>
          </cell>
        </row>
        <row r="1086">
          <cell r="H1086" t="str">
            <v>BA2882</v>
          </cell>
          <cell r="I1086" t="str">
            <v>INPUTAOIC01</v>
          </cell>
          <cell r="J1086" t="str">
            <v>INPUTB.6.d</v>
          </cell>
          <cell r="K1086" t="str">
            <v>INPUTBA2882</v>
          </cell>
          <cell r="L1086" t="str">
            <v>INPUT</v>
          </cell>
          <cell r="M1086" t="str">
            <v>ASLC09</v>
          </cell>
          <cell r="N1086" t="str">
            <v>ASLC09</v>
          </cell>
          <cell r="O1086" t="str">
            <v>AOIC01</v>
          </cell>
          <cell r="P1086" t="str">
            <v>B.6.d</v>
          </cell>
          <cell r="Q1086" t="str">
            <v>(Ruolo tecnico - T.INDETERMINATO - - Personale dirigente - Accantonamento trattamento quiescenza e simili)</v>
          </cell>
          <cell r="V1086">
            <v>0</v>
          </cell>
          <cell r="W1086">
            <v>0</v>
          </cell>
          <cell r="X1086">
            <v>0</v>
          </cell>
        </row>
        <row r="1087">
          <cell r="H1087" t="str">
            <v>BA2340</v>
          </cell>
          <cell r="I1087" t="str">
            <v>INPUTAOIC01</v>
          </cell>
          <cell r="J1087" t="str">
            <v>INPUTB.6.d</v>
          </cell>
          <cell r="K1087" t="str">
            <v>INPUTBA2340</v>
          </cell>
          <cell r="L1087" t="str">
            <v>INPUT</v>
          </cell>
          <cell r="M1087" t="str">
            <v>ASLC09</v>
          </cell>
          <cell r="N1087" t="str">
            <v>ASLC09</v>
          </cell>
          <cell r="O1087" t="str">
            <v>AOIC01</v>
          </cell>
          <cell r="P1087" t="str">
            <v>B.6.d</v>
          </cell>
          <cell r="Q1087" t="str">
            <v>(Ruolo tecnico - T.INDETERMINATO - - Personale dirigente - Altri costi del Ruolo tecnico)</v>
          </cell>
          <cell r="V1087">
            <v>0</v>
          </cell>
          <cell r="W1087">
            <v>0</v>
          </cell>
          <cell r="X1087">
            <v>0</v>
          </cell>
        </row>
        <row r="1088">
          <cell r="H1088" t="str">
            <v>BA2350</v>
          </cell>
          <cell r="I1088" t="str">
            <v>INPUTAOIC01</v>
          </cell>
          <cell r="J1088" t="str">
            <v>INPUTB.6.d</v>
          </cell>
          <cell r="K1088" t="str">
            <v>INPUTBA2350</v>
          </cell>
          <cell r="L1088" t="str">
            <v>INPUT</v>
          </cell>
          <cell r="M1088" t="str">
            <v>ASLC09</v>
          </cell>
          <cell r="N1088" t="str">
            <v>ASLC09</v>
          </cell>
          <cell r="O1088" t="str">
            <v>AOIC01</v>
          </cell>
          <cell r="P1088" t="str">
            <v>B.6.d</v>
          </cell>
          <cell r="Q1088" t="str">
            <v>(Ruolo tecnico - T.DETERMINATO - - Personale dirigente - Competenze fisse)</v>
          </cell>
          <cell r="V1088">
            <v>17551</v>
          </cell>
          <cell r="W1088">
            <v>0</v>
          </cell>
          <cell r="X1088">
            <v>0</v>
          </cell>
        </row>
        <row r="1089">
          <cell r="H1089" t="str">
            <v>BA2350</v>
          </cell>
          <cell r="I1089" t="str">
            <v>INPUTAOIC01</v>
          </cell>
          <cell r="J1089" t="str">
            <v>INPUTB.6.d</v>
          </cell>
          <cell r="K1089" t="str">
            <v>INPUTBA2350</v>
          </cell>
          <cell r="L1089" t="str">
            <v>INPUT</v>
          </cell>
          <cell r="M1089" t="str">
            <v>ASLC09</v>
          </cell>
          <cell r="N1089" t="str">
            <v>ASLC09</v>
          </cell>
          <cell r="O1089" t="str">
            <v>AOIC01</v>
          </cell>
          <cell r="P1089" t="str">
            <v>B.6.d</v>
          </cell>
          <cell r="Q1089" t="str">
            <v>(Ruolo tecnico - T.DETERMINATO - - Personale dirigente - Straordinario)</v>
          </cell>
          <cell r="V1089">
            <v>0</v>
          </cell>
          <cell r="W1089">
            <v>0</v>
          </cell>
          <cell r="X1089">
            <v>0</v>
          </cell>
        </row>
        <row r="1090">
          <cell r="H1090" t="str">
            <v>BA2350</v>
          </cell>
          <cell r="I1090" t="str">
            <v>INPUTAOIC01</v>
          </cell>
          <cell r="J1090" t="str">
            <v>INPUTB.6.d</v>
          </cell>
          <cell r="K1090" t="str">
            <v>INPUTBA2350</v>
          </cell>
          <cell r="L1090" t="str">
            <v>INPUT</v>
          </cell>
          <cell r="M1090" t="str">
            <v>ASLC09</v>
          </cell>
          <cell r="N1090" t="str">
            <v>ASLC09</v>
          </cell>
          <cell r="O1090" t="str">
            <v>AOIC01</v>
          </cell>
          <cell r="P1090" t="str">
            <v>B.6.d</v>
          </cell>
          <cell r="Q1090" t="str">
            <v>(Ruolo tecnico - T.DETERMINATO - - Personale dirigente - Retr. Posizione)</v>
          </cell>
          <cell r="V1090">
            <v>0</v>
          </cell>
          <cell r="W1090">
            <v>0</v>
          </cell>
          <cell r="X1090">
            <v>0</v>
          </cell>
        </row>
        <row r="1091">
          <cell r="H1091" t="str">
            <v>BA2350</v>
          </cell>
          <cell r="I1091" t="str">
            <v>INPUTAOIC01</v>
          </cell>
          <cell r="J1091" t="str">
            <v>INPUTB.6.d</v>
          </cell>
          <cell r="K1091" t="str">
            <v>INPUTBA2350</v>
          </cell>
          <cell r="L1091" t="str">
            <v>INPUT</v>
          </cell>
          <cell r="M1091" t="str">
            <v>ASLC09</v>
          </cell>
          <cell r="N1091" t="str">
            <v>ASLC09</v>
          </cell>
          <cell r="O1091" t="str">
            <v>AOIC01</v>
          </cell>
          <cell r="P1091" t="str">
            <v>B.6.d</v>
          </cell>
          <cell r="Q1091" t="str">
            <v>(Ruolo tecnico - T.DETERMINATO - - Personale dirigente - Indennità varie)</v>
          </cell>
          <cell r="V1091">
            <v>0</v>
          </cell>
          <cell r="W1091">
            <v>0</v>
          </cell>
          <cell r="X1091">
            <v>0</v>
          </cell>
        </row>
        <row r="1092">
          <cell r="H1092" t="str">
            <v>BA2350</v>
          </cell>
          <cell r="I1092" t="str">
            <v>INPUTAOIC01</v>
          </cell>
          <cell r="J1092" t="str">
            <v>INPUTB.6.d</v>
          </cell>
          <cell r="K1092" t="str">
            <v>INPUTBA2350</v>
          </cell>
          <cell r="L1092" t="str">
            <v>INPUT</v>
          </cell>
          <cell r="M1092" t="str">
            <v>ASLC09</v>
          </cell>
          <cell r="N1092" t="str">
            <v>ASLC09</v>
          </cell>
          <cell r="O1092" t="str">
            <v>AOIC01</v>
          </cell>
          <cell r="P1092" t="str">
            <v>B.6.d</v>
          </cell>
          <cell r="Q1092" t="str">
            <v>(Ruolo tecnico - T.DETERMINATO - - Personale dirigente - Competenze Ruolo tecnico - Personale comandato)</v>
          </cell>
          <cell r="V1092">
            <v>0</v>
          </cell>
          <cell r="W1092">
            <v>0</v>
          </cell>
          <cell r="X1092">
            <v>0</v>
          </cell>
        </row>
        <row r="1093">
          <cell r="H1093" t="str">
            <v>BA2350</v>
          </cell>
          <cell r="I1093" t="str">
            <v>INPUTAOIC01</v>
          </cell>
          <cell r="J1093" t="str">
            <v>INPUTB.6.d</v>
          </cell>
          <cell r="K1093" t="str">
            <v>INPUTBA2350</v>
          </cell>
          <cell r="L1093" t="str">
            <v>INPUT</v>
          </cell>
          <cell r="M1093" t="str">
            <v>ASLC09</v>
          </cell>
          <cell r="N1093" t="str">
            <v>ASLC09</v>
          </cell>
          <cell r="O1093" t="str">
            <v>AOIC01</v>
          </cell>
          <cell r="P1093" t="str">
            <v>B.6.d</v>
          </cell>
          <cell r="Q1093" t="str">
            <v>(Ruolo tecnico - T.DETERMINATO - - Personale dirigente - Incentivazione (retribuzione di risultato))</v>
          </cell>
          <cell r="V1093">
            <v>3617</v>
          </cell>
          <cell r="W1093">
            <v>0</v>
          </cell>
          <cell r="X1093">
            <v>0</v>
          </cell>
        </row>
        <row r="1094">
          <cell r="H1094" t="str">
            <v>BA2350</v>
          </cell>
          <cell r="I1094" t="str">
            <v>INPUTAOIC01</v>
          </cell>
          <cell r="J1094" t="str">
            <v>INPUTB.6.d</v>
          </cell>
          <cell r="K1094" t="str">
            <v>INPUTBA2350</v>
          </cell>
          <cell r="L1094" t="str">
            <v>INPUT</v>
          </cell>
          <cell r="M1094" t="str">
            <v>ASLC09</v>
          </cell>
          <cell r="N1094" t="str">
            <v>ASLC09</v>
          </cell>
          <cell r="O1094" t="str">
            <v>AOIC01</v>
          </cell>
          <cell r="P1094" t="str">
            <v>B.6.d</v>
          </cell>
          <cell r="Q1094" t="str">
            <v>(Ruolo tecnico - T.DETERMINATO - - Personale dirigente - Risorse aggiuntive regionali)</v>
          </cell>
          <cell r="V1094">
            <v>0</v>
          </cell>
          <cell r="W1094">
            <v>0</v>
          </cell>
          <cell r="X1094">
            <v>0</v>
          </cell>
        </row>
        <row r="1095">
          <cell r="H1095" t="str">
            <v>BA2350</v>
          </cell>
          <cell r="I1095" t="str">
            <v>INPUTAOIC01</v>
          </cell>
          <cell r="J1095" t="str">
            <v>INPUTB.6.d</v>
          </cell>
          <cell r="K1095" t="str">
            <v>INPUTBA2350</v>
          </cell>
          <cell r="L1095" t="str">
            <v>INPUT</v>
          </cell>
          <cell r="M1095" t="str">
            <v>ASLC09</v>
          </cell>
          <cell r="N1095" t="str">
            <v>ASLC09</v>
          </cell>
          <cell r="O1095" t="str">
            <v>AOIC01</v>
          </cell>
          <cell r="P1095" t="str">
            <v>B.6.d</v>
          </cell>
          <cell r="Q1095" t="str">
            <v>(Ruolo tecnico - T.DETERMINATO - - Personale dirigente - Accantonamento per ferie maturate e non godute)</v>
          </cell>
          <cell r="V1095">
            <v>0</v>
          </cell>
          <cell r="W1095">
            <v>0</v>
          </cell>
          <cell r="X1095">
            <v>0</v>
          </cell>
        </row>
        <row r="1096">
          <cell r="H1096" t="str">
            <v>BA2350</v>
          </cell>
          <cell r="I1096" t="str">
            <v>INPUTAOIC01</v>
          </cell>
          <cell r="J1096" t="str">
            <v>INPUTB.6.d</v>
          </cell>
          <cell r="K1096" t="str">
            <v>INPUTBA2350</v>
          </cell>
          <cell r="L1096" t="str">
            <v>INPUT</v>
          </cell>
          <cell r="M1096" t="str">
            <v>ASLC09</v>
          </cell>
          <cell r="N1096" t="str">
            <v>ASLC09</v>
          </cell>
          <cell r="O1096" t="str">
            <v>AOIC01</v>
          </cell>
          <cell r="P1096" t="str">
            <v>B.6.d</v>
          </cell>
          <cell r="Q1096" t="str">
            <v>(Ruolo tecnico - T.DETERMINATO - - Personale dirigente - Oneri sociali*)</v>
          </cell>
          <cell r="V1096">
            <v>5821</v>
          </cell>
          <cell r="W1096">
            <v>0</v>
          </cell>
          <cell r="X1096">
            <v>0</v>
          </cell>
        </row>
        <row r="1097">
          <cell r="H1097" t="str">
            <v>BA2881</v>
          </cell>
          <cell r="I1097" t="str">
            <v>INPUTAOIC01</v>
          </cell>
          <cell r="J1097" t="str">
            <v>INPUTB.6.d</v>
          </cell>
          <cell r="K1097" t="str">
            <v>INPUTBA2881</v>
          </cell>
          <cell r="L1097" t="str">
            <v>INPUT</v>
          </cell>
          <cell r="M1097" t="str">
            <v>ASLC09</v>
          </cell>
          <cell r="N1097" t="str">
            <v>ASLC09</v>
          </cell>
          <cell r="O1097" t="str">
            <v>AOIC01</v>
          </cell>
          <cell r="P1097" t="str">
            <v>B.6.d</v>
          </cell>
          <cell r="Q1097" t="str">
            <v>(Ruolo tecnico - T.DETERMINATO - - Personale dirigente - Accantonamento a TFR)</v>
          </cell>
          <cell r="V1097">
            <v>0</v>
          </cell>
          <cell r="W1097">
            <v>0</v>
          </cell>
          <cell r="X1097">
            <v>0</v>
          </cell>
        </row>
        <row r="1098">
          <cell r="H1098" t="str">
            <v>BA2882</v>
          </cell>
          <cell r="I1098" t="str">
            <v>INPUTAOIC01</v>
          </cell>
          <cell r="J1098" t="str">
            <v>INPUTB.6.d</v>
          </cell>
          <cell r="K1098" t="str">
            <v>INPUTBA2882</v>
          </cell>
          <cell r="L1098" t="str">
            <v>INPUT</v>
          </cell>
          <cell r="M1098" t="str">
            <v>ASLC09</v>
          </cell>
          <cell r="N1098" t="str">
            <v>ASLC09</v>
          </cell>
          <cell r="O1098" t="str">
            <v>AOIC01</v>
          </cell>
          <cell r="P1098" t="str">
            <v>B.6.d</v>
          </cell>
          <cell r="Q1098" t="str">
            <v>(Ruolo tecnico - T.DETERMINATO - - Personale dirigente - Accantonamento trattamento quiescenza e simili)</v>
          </cell>
          <cell r="V1098">
            <v>0</v>
          </cell>
          <cell r="W1098">
            <v>0</v>
          </cell>
          <cell r="X1098">
            <v>0</v>
          </cell>
        </row>
        <row r="1099">
          <cell r="H1099" t="str">
            <v>BA2350</v>
          </cell>
          <cell r="I1099" t="str">
            <v>INPUTAOIC01</v>
          </cell>
          <cell r="J1099" t="str">
            <v>INPUTB.6.d</v>
          </cell>
          <cell r="K1099" t="str">
            <v>INPUTBA2350</v>
          </cell>
          <cell r="L1099" t="str">
            <v>INPUT</v>
          </cell>
          <cell r="M1099" t="str">
            <v>ASLC09</v>
          </cell>
          <cell r="N1099" t="str">
            <v>ASLC09</v>
          </cell>
          <cell r="O1099" t="str">
            <v>AOIC01</v>
          </cell>
          <cell r="P1099" t="str">
            <v>B.6.d</v>
          </cell>
          <cell r="Q1099" t="str">
            <v>(Ruolo tecnico - T.DETERMINATO - - Personale dirigente - Altri costi del Ruolo tecnico)</v>
          </cell>
          <cell r="V1099">
            <v>0</v>
          </cell>
          <cell r="W1099">
            <v>0</v>
          </cell>
          <cell r="X1099">
            <v>0</v>
          </cell>
        </row>
        <row r="1100">
          <cell r="H1100" t="str">
            <v>BA2360</v>
          </cell>
          <cell r="I1100" t="str">
            <v>INPUTAOIC01</v>
          </cell>
          <cell r="J1100" t="str">
            <v>INPUTB.6.e</v>
          </cell>
          <cell r="K1100" t="str">
            <v>INPUTBA2360</v>
          </cell>
          <cell r="L1100" t="str">
            <v>INPUT</v>
          </cell>
          <cell r="M1100" t="str">
            <v>ASLC09</v>
          </cell>
          <cell r="N1100" t="str">
            <v>ASLC09</v>
          </cell>
          <cell r="O1100" t="str">
            <v>AOIC01</v>
          </cell>
          <cell r="P1100" t="str">
            <v>B.6.e</v>
          </cell>
          <cell r="Q1100" t="str">
            <v>(Ruolo tecnico - ALTRO - - Personale dirigente - Competenze fisse)</v>
          </cell>
          <cell r="V1100">
            <v>0</v>
          </cell>
          <cell r="W1100">
            <v>0</v>
          </cell>
          <cell r="X1100">
            <v>0</v>
          </cell>
        </row>
        <row r="1101">
          <cell r="H1101" t="str">
            <v>BA2360</v>
          </cell>
          <cell r="I1101" t="str">
            <v>INPUTAOIC01</v>
          </cell>
          <cell r="J1101" t="str">
            <v>INPUTB.6.e</v>
          </cell>
          <cell r="K1101" t="str">
            <v>INPUTBA2360</v>
          </cell>
          <cell r="L1101" t="str">
            <v>INPUT</v>
          </cell>
          <cell r="M1101" t="str">
            <v>ASLC09</v>
          </cell>
          <cell r="N1101" t="str">
            <v>ASLC09</v>
          </cell>
          <cell r="O1101" t="str">
            <v>AOIC01</v>
          </cell>
          <cell r="P1101" t="str">
            <v>B.6.e</v>
          </cell>
          <cell r="Q1101" t="str">
            <v>(Ruolo tecnico - ALTRO - - Personale dirigente - Straordinario)</v>
          </cell>
          <cell r="V1101">
            <v>0</v>
          </cell>
          <cell r="W1101">
            <v>0</v>
          </cell>
          <cell r="X1101">
            <v>0</v>
          </cell>
        </row>
        <row r="1102">
          <cell r="H1102" t="str">
            <v>BA2360</v>
          </cell>
          <cell r="I1102" t="str">
            <v>INPUTAOIC01</v>
          </cell>
          <cell r="J1102" t="str">
            <v>INPUTB.6.e</v>
          </cell>
          <cell r="K1102" t="str">
            <v>INPUTBA2360</v>
          </cell>
          <cell r="L1102" t="str">
            <v>INPUT</v>
          </cell>
          <cell r="M1102" t="str">
            <v>ASLC09</v>
          </cell>
          <cell r="N1102" t="str">
            <v>ASLC09</v>
          </cell>
          <cell r="O1102" t="str">
            <v>AOIC01</v>
          </cell>
          <cell r="P1102" t="str">
            <v>B.6.e</v>
          </cell>
          <cell r="Q1102" t="str">
            <v>(Ruolo tecnico - ALTRO - - Personale dirigente - Retr. Posizione)</v>
          </cell>
          <cell r="V1102">
            <v>0</v>
          </cell>
          <cell r="W1102">
            <v>0</v>
          </cell>
          <cell r="X1102">
            <v>0</v>
          </cell>
        </row>
        <row r="1103">
          <cell r="H1103" t="str">
            <v>BA2360</v>
          </cell>
          <cell r="I1103" t="str">
            <v>INPUTAOIC01</v>
          </cell>
          <cell r="J1103" t="str">
            <v>INPUTB.6.e</v>
          </cell>
          <cell r="K1103" t="str">
            <v>INPUTBA2360</v>
          </cell>
          <cell r="L1103" t="str">
            <v>INPUT</v>
          </cell>
          <cell r="M1103" t="str">
            <v>ASLC09</v>
          </cell>
          <cell r="N1103" t="str">
            <v>ASLC09</v>
          </cell>
          <cell r="O1103" t="str">
            <v>AOIC01</v>
          </cell>
          <cell r="P1103" t="str">
            <v>B.6.e</v>
          </cell>
          <cell r="Q1103" t="str">
            <v>(Ruolo tecnico - ALTRO - - Personale dirigente - Indennità varie)</v>
          </cell>
          <cell r="V1103">
            <v>0</v>
          </cell>
          <cell r="W1103">
            <v>0</v>
          </cell>
          <cell r="X1103">
            <v>0</v>
          </cell>
        </row>
        <row r="1104">
          <cell r="H1104" t="str">
            <v>BA2360</v>
          </cell>
          <cell r="I1104" t="str">
            <v>INPUTAOIC01</v>
          </cell>
          <cell r="J1104" t="str">
            <v>INPUTB.6.e</v>
          </cell>
          <cell r="K1104" t="str">
            <v>INPUTBA2360</v>
          </cell>
          <cell r="L1104" t="str">
            <v>INPUT</v>
          </cell>
          <cell r="M1104" t="str">
            <v>ASLC09</v>
          </cell>
          <cell r="N1104" t="str">
            <v>ASLC09</v>
          </cell>
          <cell r="O1104" t="str">
            <v>AOIC01</v>
          </cell>
          <cell r="P1104" t="str">
            <v>B.6.e</v>
          </cell>
          <cell r="Q1104" t="str">
            <v>(Ruolo tecnico - ALTRO - - Personale dirigente - Competenze Ruolo tecnico - Personale comandato)</v>
          </cell>
          <cell r="V1104">
            <v>0</v>
          </cell>
          <cell r="W1104">
            <v>0</v>
          </cell>
          <cell r="X1104">
            <v>0</v>
          </cell>
        </row>
        <row r="1105">
          <cell r="H1105" t="str">
            <v>BA2360</v>
          </cell>
          <cell r="I1105" t="str">
            <v>INPUTAOIC01</v>
          </cell>
          <cell r="J1105" t="str">
            <v>INPUTB.6.e</v>
          </cell>
          <cell r="K1105" t="str">
            <v>INPUTBA2360</v>
          </cell>
          <cell r="L1105" t="str">
            <v>INPUT</v>
          </cell>
          <cell r="M1105" t="str">
            <v>ASLC09</v>
          </cell>
          <cell r="N1105" t="str">
            <v>ASLC09</v>
          </cell>
          <cell r="O1105" t="str">
            <v>AOIC01</v>
          </cell>
          <cell r="P1105" t="str">
            <v>B.6.e</v>
          </cell>
          <cell r="Q1105" t="str">
            <v>(Ruolo tecnico - ALTRO - - Personale dirigente - Incentivazione (retribuzione di risultato))</v>
          </cell>
          <cell r="V1105">
            <v>0</v>
          </cell>
          <cell r="W1105">
            <v>0</v>
          </cell>
          <cell r="X1105">
            <v>0</v>
          </cell>
        </row>
        <row r="1106">
          <cell r="H1106" t="str">
            <v>BA2360</v>
          </cell>
          <cell r="I1106" t="str">
            <v>INPUTAOIC01</v>
          </cell>
          <cell r="J1106" t="str">
            <v>INPUTB.6.e</v>
          </cell>
          <cell r="K1106" t="str">
            <v>INPUTBA2360</v>
          </cell>
          <cell r="L1106" t="str">
            <v>INPUT</v>
          </cell>
          <cell r="M1106" t="str">
            <v>ASLC09</v>
          </cell>
          <cell r="N1106" t="str">
            <v>ASLC09</v>
          </cell>
          <cell r="O1106" t="str">
            <v>AOIC01</v>
          </cell>
          <cell r="P1106" t="str">
            <v>B.6.e</v>
          </cell>
          <cell r="Q1106" t="str">
            <v>(Ruolo tecnico - ALTRO - - Personale dirigente - Risorse aggiuntive regionali)</v>
          </cell>
          <cell r="V1106">
            <v>0</v>
          </cell>
          <cell r="W1106">
            <v>0</v>
          </cell>
          <cell r="X1106">
            <v>0</v>
          </cell>
        </row>
        <row r="1107">
          <cell r="H1107" t="str">
            <v>BA2360</v>
          </cell>
          <cell r="I1107" t="str">
            <v>INPUTAOIC01</v>
          </cell>
          <cell r="J1107" t="str">
            <v>INPUTB.6.e</v>
          </cell>
          <cell r="K1107" t="str">
            <v>INPUTBA2360</v>
          </cell>
          <cell r="L1107" t="str">
            <v>INPUT</v>
          </cell>
          <cell r="M1107" t="str">
            <v>ASLC09</v>
          </cell>
          <cell r="N1107" t="str">
            <v>ASLC09</v>
          </cell>
          <cell r="O1107" t="str">
            <v>AOIC01</v>
          </cell>
          <cell r="P1107" t="str">
            <v>B.6.e</v>
          </cell>
          <cell r="Q1107" t="str">
            <v>(Ruolo tecnico - ALTRO - - Personale dirigente - Accantonamento per ferie maturate e non godute)</v>
          </cell>
          <cell r="V1107">
            <v>0</v>
          </cell>
          <cell r="W1107">
            <v>0</v>
          </cell>
          <cell r="X1107">
            <v>0</v>
          </cell>
        </row>
        <row r="1108">
          <cell r="H1108" t="str">
            <v>BA2360</v>
          </cell>
          <cell r="I1108" t="str">
            <v>INPUTAOIC01</v>
          </cell>
          <cell r="J1108" t="str">
            <v>INPUTB.6.e</v>
          </cell>
          <cell r="K1108" t="str">
            <v>INPUTBA2360</v>
          </cell>
          <cell r="L1108" t="str">
            <v>INPUT</v>
          </cell>
          <cell r="M1108" t="str">
            <v>ASLC09</v>
          </cell>
          <cell r="N1108" t="str">
            <v>ASLC09</v>
          </cell>
          <cell r="O1108" t="str">
            <v>AOIC01</v>
          </cell>
          <cell r="P1108" t="str">
            <v>B.6.e</v>
          </cell>
          <cell r="Q1108" t="str">
            <v>(Ruolo tecnico - ALTRO - - Personale dirigente - Oneri sociali*)</v>
          </cell>
          <cell r="V1108">
            <v>0</v>
          </cell>
          <cell r="W1108">
            <v>0</v>
          </cell>
          <cell r="X1108">
            <v>0</v>
          </cell>
        </row>
        <row r="1109">
          <cell r="H1109" t="str">
            <v>BA2881</v>
          </cell>
          <cell r="I1109" t="str">
            <v>INPUTAOIC01</v>
          </cell>
          <cell r="J1109" t="str">
            <v>INPUTB.6.e</v>
          </cell>
          <cell r="K1109" t="str">
            <v>INPUTBA2881</v>
          </cell>
          <cell r="L1109" t="str">
            <v>INPUT</v>
          </cell>
          <cell r="M1109" t="str">
            <v>ASLC09</v>
          </cell>
          <cell r="N1109" t="str">
            <v>ASLC09</v>
          </cell>
          <cell r="O1109" t="str">
            <v>AOIC01</v>
          </cell>
          <cell r="P1109" t="str">
            <v>B.6.e</v>
          </cell>
          <cell r="Q1109" t="str">
            <v>(Ruolo tecnico - ALTRO - - Personale dirigente - Accantonamento a TFR)</v>
          </cell>
          <cell r="V1109">
            <v>0</v>
          </cell>
          <cell r="W1109">
            <v>0</v>
          </cell>
          <cell r="X1109">
            <v>0</v>
          </cell>
        </row>
        <row r="1110">
          <cell r="H1110" t="str">
            <v>BA2882</v>
          </cell>
          <cell r="I1110" t="str">
            <v>INPUTAOIC01</v>
          </cell>
          <cell r="J1110" t="str">
            <v>INPUTB.6.e</v>
          </cell>
          <cell r="K1110" t="str">
            <v>INPUTBA2882</v>
          </cell>
          <cell r="L1110" t="str">
            <v>INPUT</v>
          </cell>
          <cell r="M1110" t="str">
            <v>ASLC09</v>
          </cell>
          <cell r="N1110" t="str">
            <v>ASLC09</v>
          </cell>
          <cell r="O1110" t="str">
            <v>AOIC01</v>
          </cell>
          <cell r="P1110" t="str">
            <v>B.6.e</v>
          </cell>
          <cell r="Q1110" t="str">
            <v>(Ruolo tecnico - ALTRO - - Personale dirigente - Accantonamento trattamento quiescenza e simili)</v>
          </cell>
          <cell r="V1110">
            <v>0</v>
          </cell>
          <cell r="W1110">
            <v>0</v>
          </cell>
          <cell r="X1110">
            <v>0</v>
          </cell>
        </row>
        <row r="1111">
          <cell r="H1111" t="str">
            <v>BA2360</v>
          </cell>
          <cell r="I1111" t="str">
            <v>INPUTAOIC01</v>
          </cell>
          <cell r="J1111" t="str">
            <v>INPUTB.6.e</v>
          </cell>
          <cell r="K1111" t="str">
            <v>INPUTBA2360</v>
          </cell>
          <cell r="L1111" t="str">
            <v>INPUT</v>
          </cell>
          <cell r="M1111" t="str">
            <v>ASLC09</v>
          </cell>
          <cell r="N1111" t="str">
            <v>ASLC09</v>
          </cell>
          <cell r="O1111" t="str">
            <v>AOIC01</v>
          </cell>
          <cell r="P1111" t="str">
            <v>B.6.e</v>
          </cell>
          <cell r="Q1111" t="str">
            <v>(Ruolo tecnico - ALTRO - - Personale dirigente - Altri costi del Ruolo tecnico)</v>
          </cell>
          <cell r="V1111">
            <v>0</v>
          </cell>
          <cell r="W1111">
            <v>0</v>
          </cell>
          <cell r="X1111">
            <v>0</v>
          </cell>
        </row>
        <row r="1112">
          <cell r="H1112" t="str">
            <v>BA2380</v>
          </cell>
          <cell r="I1112" t="str">
            <v>INPUTAOIC01</v>
          </cell>
          <cell r="J1112" t="str">
            <v>INPUTB.6.e</v>
          </cell>
          <cell r="K1112" t="str">
            <v>INPUTBA2380</v>
          </cell>
          <cell r="L1112" t="str">
            <v>INPUT</v>
          </cell>
          <cell r="M1112" t="str">
            <v>ASLC09</v>
          </cell>
          <cell r="N1112" t="str">
            <v>ASLC09</v>
          </cell>
          <cell r="O1112" t="str">
            <v>AOIC01</v>
          </cell>
          <cell r="P1112" t="str">
            <v>B.6.e</v>
          </cell>
          <cell r="Q1112" t="str">
            <v>(Ruolo tecnico - T.INDETERMINATO - - Personale comparto - Competenze fisse)</v>
          </cell>
          <cell r="V1112">
            <v>6922618</v>
          </cell>
          <cell r="W1112">
            <v>7120351</v>
          </cell>
          <cell r="X1112">
            <v>1780088</v>
          </cell>
        </row>
        <row r="1113">
          <cell r="H1113" t="str">
            <v>BA2380</v>
          </cell>
          <cell r="I1113" t="str">
            <v>INPUTAOIC01</v>
          </cell>
          <cell r="J1113" t="str">
            <v>INPUTB.6.e</v>
          </cell>
          <cell r="K1113" t="str">
            <v>INPUTBA2380</v>
          </cell>
          <cell r="L1113" t="str">
            <v>INPUT</v>
          </cell>
          <cell r="M1113" t="str">
            <v>ASLC09</v>
          </cell>
          <cell r="N1113" t="str">
            <v>ASLC09</v>
          </cell>
          <cell r="O1113" t="str">
            <v>AOIC01</v>
          </cell>
          <cell r="P1113" t="str">
            <v>B.6.e</v>
          </cell>
          <cell r="Q1113" t="str">
            <v>(Ruolo tecnico - T.INDETERMINATO - - Personale comparto - Straordinario)</v>
          </cell>
          <cell r="V1113">
            <v>572782</v>
          </cell>
          <cell r="W1113">
            <v>579397</v>
          </cell>
          <cell r="X1113">
            <v>144849</v>
          </cell>
        </row>
        <row r="1114">
          <cell r="H1114" t="str">
            <v>BA2380</v>
          </cell>
          <cell r="I1114" t="str">
            <v>INPUTAOIC01</v>
          </cell>
          <cell r="J1114" t="str">
            <v>INPUTB.6.e</v>
          </cell>
          <cell r="K1114" t="str">
            <v>INPUTBA2380</v>
          </cell>
          <cell r="L1114" t="str">
            <v>INPUT</v>
          </cell>
          <cell r="M1114" t="str">
            <v>ASLC09</v>
          </cell>
          <cell r="N1114" t="str">
            <v>ASLC09</v>
          </cell>
          <cell r="O1114" t="str">
            <v>AOIC01</v>
          </cell>
          <cell r="P1114" t="str">
            <v>B.6.e</v>
          </cell>
          <cell r="Q1114" t="str">
            <v>(Ruolo tecnico - T.INDETERMINATO - - Personale comparto - Indennità varie)</v>
          </cell>
          <cell r="V1114">
            <v>22627</v>
          </cell>
          <cell r="W1114">
            <v>0</v>
          </cell>
          <cell r="X1114">
            <v>0</v>
          </cell>
        </row>
        <row r="1115">
          <cell r="H1115" t="str">
            <v>BA2380</v>
          </cell>
          <cell r="I1115" t="str">
            <v>INPUTAOIC01</v>
          </cell>
          <cell r="J1115" t="str">
            <v>INPUTB.6.e</v>
          </cell>
          <cell r="K1115" t="str">
            <v>INPUTBA2380</v>
          </cell>
          <cell r="L1115" t="str">
            <v>INPUT</v>
          </cell>
          <cell r="M1115" t="str">
            <v>ASLC09</v>
          </cell>
          <cell r="N1115" t="str">
            <v>ASLC09</v>
          </cell>
          <cell r="O1115" t="str">
            <v>AOIC01</v>
          </cell>
          <cell r="P1115" t="str">
            <v>B.6.e</v>
          </cell>
          <cell r="Q1115" t="str">
            <v>(Ruolo tecnico - T.INDETERMINATO - - Personale comparto - Incentivazione alla produttività collettiva)</v>
          </cell>
          <cell r="V1115">
            <v>529225</v>
          </cell>
          <cell r="W1115">
            <v>533285</v>
          </cell>
          <cell r="X1115">
            <v>133321</v>
          </cell>
        </row>
        <row r="1116">
          <cell r="H1116" t="str">
            <v>BA2380</v>
          </cell>
          <cell r="I1116" t="str">
            <v>INPUTAOIC01</v>
          </cell>
          <cell r="J1116" t="str">
            <v>INPUTB.6.e</v>
          </cell>
          <cell r="K1116" t="str">
            <v>INPUTBA2380</v>
          </cell>
          <cell r="L1116" t="str">
            <v>INPUT</v>
          </cell>
          <cell r="M1116" t="str">
            <v>ASLC09</v>
          </cell>
          <cell r="N1116" t="str">
            <v>ASLC09</v>
          </cell>
          <cell r="O1116" t="str">
            <v>AOIC01</v>
          </cell>
          <cell r="P1116" t="str">
            <v>B.6.e</v>
          </cell>
          <cell r="Q1116" t="str">
            <v>(Ruolo tecnico - T.INDETERMINATO - - Personale comparto - Competenze Ruolo tecnico -  Personale comandato)</v>
          </cell>
          <cell r="V1116">
            <v>0</v>
          </cell>
          <cell r="W1116">
            <v>0</v>
          </cell>
          <cell r="X1116">
            <v>0</v>
          </cell>
        </row>
        <row r="1117">
          <cell r="H1117" t="str">
            <v>BA2380</v>
          </cell>
          <cell r="I1117" t="str">
            <v>INPUTAOIC01</v>
          </cell>
          <cell r="J1117" t="str">
            <v>INPUTB.6.e</v>
          </cell>
          <cell r="K1117" t="str">
            <v>INPUTBA2380</v>
          </cell>
          <cell r="L1117" t="str">
            <v>INPUT</v>
          </cell>
          <cell r="M1117" t="str">
            <v>ASLC09</v>
          </cell>
          <cell r="N1117" t="str">
            <v>ASLC09</v>
          </cell>
          <cell r="O1117" t="str">
            <v>AOIC01</v>
          </cell>
          <cell r="P1117" t="str">
            <v>B.6.e</v>
          </cell>
          <cell r="Q1117" t="str">
            <v>(Ruolo tecnico - T.INDETERMINATO - - Personale comparto - Risorse aggiuntive regionali)</v>
          </cell>
          <cell r="V1117">
            <v>177508</v>
          </cell>
          <cell r="W1117">
            <v>0</v>
          </cell>
          <cell r="X1117">
            <v>0</v>
          </cell>
        </row>
        <row r="1118">
          <cell r="H1118" t="str">
            <v>BA2380</v>
          </cell>
          <cell r="I1118" t="str">
            <v>INPUTAOIC01</v>
          </cell>
          <cell r="J1118" t="str">
            <v>INPUTB.6.e</v>
          </cell>
          <cell r="K1118" t="str">
            <v>INPUTBA2380</v>
          </cell>
          <cell r="L1118" t="str">
            <v>INPUT</v>
          </cell>
          <cell r="M1118" t="str">
            <v>ASLC09</v>
          </cell>
          <cell r="N1118" t="str">
            <v>ASLC09</v>
          </cell>
          <cell r="O1118" t="str">
            <v>AOIC01</v>
          </cell>
          <cell r="P1118" t="str">
            <v>B.6.e</v>
          </cell>
          <cell r="Q1118" t="str">
            <v>(Ruolo tecnico - T.INDETERMINATO - - Personale comparto - Accantonamento per ferie maturate e non godute)</v>
          </cell>
          <cell r="V1118">
            <v>0</v>
          </cell>
          <cell r="W1118">
            <v>0</v>
          </cell>
          <cell r="X1118">
            <v>0</v>
          </cell>
        </row>
        <row r="1119">
          <cell r="H1119" t="str">
            <v>BA2380</v>
          </cell>
          <cell r="I1119" t="str">
            <v>INPUTAOIC01</v>
          </cell>
          <cell r="J1119" t="str">
            <v>INPUTB.6.e</v>
          </cell>
          <cell r="K1119" t="str">
            <v>INPUTBA2380</v>
          </cell>
          <cell r="L1119" t="str">
            <v>INPUT</v>
          </cell>
          <cell r="M1119" t="str">
            <v>ASLC09</v>
          </cell>
          <cell r="N1119" t="str">
            <v>ASLC09</v>
          </cell>
          <cell r="O1119" t="str">
            <v>AOIC01</v>
          </cell>
          <cell r="P1119" t="str">
            <v>B.6.e</v>
          </cell>
          <cell r="Q1119" t="str">
            <v>(Ruolo tecnico - T.INDETERMINATO - - Personale comparto - Oneri sociali*)</v>
          </cell>
          <cell r="V1119">
            <v>2260740</v>
          </cell>
          <cell r="W1119">
            <v>2264084</v>
          </cell>
          <cell r="X1119">
            <v>566021</v>
          </cell>
        </row>
        <row r="1120">
          <cell r="H1120" t="str">
            <v>BA2881</v>
          </cell>
          <cell r="I1120" t="str">
            <v>INPUTAOIC01</v>
          </cell>
          <cell r="J1120" t="str">
            <v>INPUTB.6.e</v>
          </cell>
          <cell r="K1120" t="str">
            <v>INPUTBA2881</v>
          </cell>
          <cell r="L1120" t="str">
            <v>INPUT</v>
          </cell>
          <cell r="M1120" t="str">
            <v>ASLC09</v>
          </cell>
          <cell r="N1120" t="str">
            <v>ASLC09</v>
          </cell>
          <cell r="O1120" t="str">
            <v>AOIC01</v>
          </cell>
          <cell r="P1120" t="str">
            <v>B.6.e</v>
          </cell>
          <cell r="Q1120" t="str">
            <v>(Ruolo tecnico - T.INDETERMINATO - - Personale comparto - Accantonamento a TFR)</v>
          </cell>
          <cell r="V1120">
            <v>0</v>
          </cell>
          <cell r="W1120">
            <v>0</v>
          </cell>
          <cell r="X1120">
            <v>0</v>
          </cell>
        </row>
        <row r="1121">
          <cell r="H1121" t="str">
            <v>BA2882</v>
          </cell>
          <cell r="I1121" t="str">
            <v>INPUTAOIC01</v>
          </cell>
          <cell r="J1121" t="str">
            <v>INPUTB.6.e</v>
          </cell>
          <cell r="K1121" t="str">
            <v>INPUTBA2882</v>
          </cell>
          <cell r="L1121" t="str">
            <v>INPUT</v>
          </cell>
          <cell r="M1121" t="str">
            <v>ASLC09</v>
          </cell>
          <cell r="N1121" t="str">
            <v>ASLC09</v>
          </cell>
          <cell r="O1121" t="str">
            <v>AOIC01</v>
          </cell>
          <cell r="P1121" t="str">
            <v>B.6.e</v>
          </cell>
          <cell r="Q1121" t="str">
            <v>(Ruolo tecnico - T.INDETERMINATO - - Personale comparto - Accantonamento trattamento quiescenza e simili)</v>
          </cell>
          <cell r="V1121">
            <v>0</v>
          </cell>
          <cell r="W1121">
            <v>0</v>
          </cell>
          <cell r="X1121">
            <v>0</v>
          </cell>
        </row>
        <row r="1122">
          <cell r="H1122" t="str">
            <v>BA2380</v>
          </cell>
          <cell r="I1122" t="str">
            <v>INPUTAOIC01</v>
          </cell>
          <cell r="J1122" t="str">
            <v>INPUTB.6.e</v>
          </cell>
          <cell r="K1122" t="str">
            <v>INPUTBA2380</v>
          </cell>
          <cell r="L1122" t="str">
            <v>INPUT</v>
          </cell>
          <cell r="M1122" t="str">
            <v>ASLC09</v>
          </cell>
          <cell r="N1122" t="str">
            <v>ASLC09</v>
          </cell>
          <cell r="O1122" t="str">
            <v>AOIC01</v>
          </cell>
          <cell r="P1122" t="str">
            <v>B.6.e</v>
          </cell>
          <cell r="Q1122" t="str">
            <v>(Ruolo tecnico - T.INDETERMINATO - - Personale comparto - Altri costi del personale)</v>
          </cell>
          <cell r="V1122">
            <v>0</v>
          </cell>
          <cell r="W1122">
            <v>0</v>
          </cell>
          <cell r="X1122">
            <v>0</v>
          </cell>
        </row>
        <row r="1123">
          <cell r="H1123" t="str">
            <v>BA2390</v>
          </cell>
          <cell r="I1123" t="str">
            <v>INPUTAOIC01</v>
          </cell>
          <cell r="J1123" t="str">
            <v>INPUTB.6.e</v>
          </cell>
          <cell r="K1123" t="str">
            <v>INPUTBA2390</v>
          </cell>
          <cell r="L1123" t="str">
            <v>INPUT</v>
          </cell>
          <cell r="M1123" t="str">
            <v>ASLC09</v>
          </cell>
          <cell r="N1123" t="str">
            <v>ASLC09</v>
          </cell>
          <cell r="O1123" t="str">
            <v>AOIC01</v>
          </cell>
          <cell r="P1123" t="str">
            <v>B.6.e</v>
          </cell>
          <cell r="Q1123" t="str">
            <v>(Ruolo tecnico - T.DETERMINATO - - Personale comparto - Competenze fisse)</v>
          </cell>
          <cell r="V1123">
            <v>114507</v>
          </cell>
          <cell r="W1123">
            <v>25372</v>
          </cell>
          <cell r="X1123">
            <v>6343</v>
          </cell>
        </row>
        <row r="1124">
          <cell r="H1124" t="str">
            <v>BA2390</v>
          </cell>
          <cell r="I1124" t="str">
            <v>INPUTAOIC01</v>
          </cell>
          <cell r="J1124" t="str">
            <v>INPUTB.6.e</v>
          </cell>
          <cell r="K1124" t="str">
            <v>INPUTBA2390</v>
          </cell>
          <cell r="L1124" t="str">
            <v>INPUT</v>
          </cell>
          <cell r="M1124" t="str">
            <v>ASLC09</v>
          </cell>
          <cell r="N1124" t="str">
            <v>ASLC09</v>
          </cell>
          <cell r="O1124" t="str">
            <v>AOIC01</v>
          </cell>
          <cell r="P1124" t="str">
            <v>B.6.e</v>
          </cell>
          <cell r="Q1124" t="str">
            <v>(Ruolo tecnico - T.DETERMINATO - - Personale comparto - Straordinario)</v>
          </cell>
          <cell r="V1124">
            <v>6615</v>
          </cell>
          <cell r="W1124">
            <v>0</v>
          </cell>
          <cell r="X1124">
            <v>0</v>
          </cell>
        </row>
        <row r="1125">
          <cell r="H1125" t="str">
            <v>BA2390</v>
          </cell>
          <cell r="I1125" t="str">
            <v>INPUTAOIC01</v>
          </cell>
          <cell r="J1125" t="str">
            <v>INPUTB.6.e</v>
          </cell>
          <cell r="K1125" t="str">
            <v>INPUTBA2390</v>
          </cell>
          <cell r="L1125" t="str">
            <v>INPUT</v>
          </cell>
          <cell r="M1125" t="str">
            <v>ASLC09</v>
          </cell>
          <cell r="N1125" t="str">
            <v>ASLC09</v>
          </cell>
          <cell r="O1125" t="str">
            <v>AOIC01</v>
          </cell>
          <cell r="P1125" t="str">
            <v>B.6.e</v>
          </cell>
          <cell r="Q1125" t="str">
            <v>(Ruolo tecnico - T.DETERMINATO - - Personale comparto - Indennità varie)</v>
          </cell>
          <cell r="V1125">
            <v>0</v>
          </cell>
          <cell r="W1125">
            <v>0</v>
          </cell>
          <cell r="X1125">
            <v>0</v>
          </cell>
        </row>
        <row r="1126">
          <cell r="H1126" t="str">
            <v>BA2390</v>
          </cell>
          <cell r="I1126" t="str">
            <v>INPUTAOIC01</v>
          </cell>
          <cell r="J1126" t="str">
            <v>INPUTB.6.e</v>
          </cell>
          <cell r="K1126" t="str">
            <v>INPUTBA2390</v>
          </cell>
          <cell r="L1126" t="str">
            <v>INPUT</v>
          </cell>
          <cell r="M1126" t="str">
            <v>ASLC09</v>
          </cell>
          <cell r="N1126" t="str">
            <v>ASLC09</v>
          </cell>
          <cell r="O1126" t="str">
            <v>AOIC01</v>
          </cell>
          <cell r="P1126" t="str">
            <v>B.6.e</v>
          </cell>
          <cell r="Q1126" t="str">
            <v>(Ruolo tecnico - T.DETERMINATO - - Personale comparto - Incentivazione alla produttività collettiva)</v>
          </cell>
          <cell r="V1126">
            <v>4060</v>
          </cell>
          <cell r="W1126">
            <v>0</v>
          </cell>
          <cell r="X1126">
            <v>0</v>
          </cell>
        </row>
        <row r="1127">
          <cell r="H1127" t="str">
            <v>BA2390</v>
          </cell>
          <cell r="I1127" t="str">
            <v>INPUTAOIC01</v>
          </cell>
          <cell r="J1127" t="str">
            <v>INPUTB.6.e</v>
          </cell>
          <cell r="K1127" t="str">
            <v>INPUTBA2390</v>
          </cell>
          <cell r="L1127" t="str">
            <v>INPUT</v>
          </cell>
          <cell r="M1127" t="str">
            <v>ASLC09</v>
          </cell>
          <cell r="N1127" t="str">
            <v>ASLC09</v>
          </cell>
          <cell r="O1127" t="str">
            <v>AOIC01</v>
          </cell>
          <cell r="P1127" t="str">
            <v>B.6.e</v>
          </cell>
          <cell r="Q1127" t="str">
            <v>(Ruolo tecnico - T.DETERMINATO - - Personale comparto - Competenze Ruolo tecnico -  Personale comandato)</v>
          </cell>
          <cell r="V1127">
            <v>0</v>
          </cell>
          <cell r="W1127">
            <v>0</v>
          </cell>
          <cell r="X1127">
            <v>0</v>
          </cell>
        </row>
        <row r="1128">
          <cell r="H1128" t="str">
            <v>BA2390</v>
          </cell>
          <cell r="I1128" t="str">
            <v>INPUTAOIC01</v>
          </cell>
          <cell r="J1128" t="str">
            <v>INPUTB.6.e</v>
          </cell>
          <cell r="K1128" t="str">
            <v>INPUTBA2390</v>
          </cell>
          <cell r="L1128" t="str">
            <v>INPUT</v>
          </cell>
          <cell r="M1128" t="str">
            <v>ASLC09</v>
          </cell>
          <cell r="N1128" t="str">
            <v>ASLC09</v>
          </cell>
          <cell r="O1128" t="str">
            <v>AOIC01</v>
          </cell>
          <cell r="P1128" t="str">
            <v>B.6.e</v>
          </cell>
          <cell r="Q1128" t="str">
            <v>(Ruolo tecnico - T.DETERMINATO - - Personale comparto - Risorse aggiuntive regionali)</v>
          </cell>
          <cell r="V1128">
            <v>0</v>
          </cell>
          <cell r="W1128">
            <v>0</v>
          </cell>
          <cell r="X1128">
            <v>0</v>
          </cell>
        </row>
        <row r="1129">
          <cell r="H1129" t="str">
            <v>BA2390</v>
          </cell>
          <cell r="I1129" t="str">
            <v>INPUTAOIC01</v>
          </cell>
          <cell r="J1129" t="str">
            <v>INPUTB.6.e</v>
          </cell>
          <cell r="K1129" t="str">
            <v>INPUTBA2390</v>
          </cell>
          <cell r="L1129" t="str">
            <v>INPUT</v>
          </cell>
          <cell r="M1129" t="str">
            <v>ASLC09</v>
          </cell>
          <cell r="N1129" t="str">
            <v>ASLC09</v>
          </cell>
          <cell r="O1129" t="str">
            <v>AOIC01</v>
          </cell>
          <cell r="P1129" t="str">
            <v>B.6.e</v>
          </cell>
          <cell r="Q1129" t="str">
            <v>(Ruolo tecnico - T.DETERMINATO - - Personale comparto - Accantonamento per ferie maturate e non godute)</v>
          </cell>
          <cell r="V1129">
            <v>0</v>
          </cell>
          <cell r="W1129">
            <v>0</v>
          </cell>
          <cell r="X1129">
            <v>0</v>
          </cell>
        </row>
        <row r="1130">
          <cell r="H1130" t="str">
            <v>BA2390</v>
          </cell>
          <cell r="I1130" t="str">
            <v>INPUTAOIC01</v>
          </cell>
          <cell r="J1130" t="str">
            <v>INPUTB.6.e</v>
          </cell>
          <cell r="K1130" t="str">
            <v>INPUTBA2390</v>
          </cell>
          <cell r="L1130" t="str">
            <v>INPUT</v>
          </cell>
          <cell r="M1130" t="str">
            <v>ASLC09</v>
          </cell>
          <cell r="N1130" t="str">
            <v>ASLC09</v>
          </cell>
          <cell r="O1130" t="str">
            <v>AOIC01</v>
          </cell>
          <cell r="P1130" t="str">
            <v>B.6.e</v>
          </cell>
          <cell r="Q1130" t="str">
            <v>(Ruolo tecnico - T.DETERMINATO - - Personale comparto - Oneri sociali*)</v>
          </cell>
          <cell r="V1130">
            <v>25505</v>
          </cell>
          <cell r="W1130">
            <v>6977</v>
          </cell>
          <cell r="X1130">
            <v>1744</v>
          </cell>
        </row>
        <row r="1131">
          <cell r="H1131" t="str">
            <v>BA2881</v>
          </cell>
          <cell r="I1131" t="str">
            <v>INPUTAOIC01</v>
          </cell>
          <cell r="J1131" t="str">
            <v>INPUTB.6.e</v>
          </cell>
          <cell r="K1131" t="str">
            <v>INPUTBA2881</v>
          </cell>
          <cell r="L1131" t="str">
            <v>INPUT</v>
          </cell>
          <cell r="M1131" t="str">
            <v>ASLC09</v>
          </cell>
          <cell r="N1131" t="str">
            <v>ASLC09</v>
          </cell>
          <cell r="O1131" t="str">
            <v>AOIC01</v>
          </cell>
          <cell r="P1131" t="str">
            <v>B.6.e</v>
          </cell>
          <cell r="Q1131" t="str">
            <v>(Ruolo tecnico - T.DETERMINATO - - Personale comparto - Accantonamento a TFR)</v>
          </cell>
          <cell r="V1131">
            <v>0</v>
          </cell>
          <cell r="W1131">
            <v>0</v>
          </cell>
          <cell r="X1131">
            <v>0</v>
          </cell>
        </row>
        <row r="1132">
          <cell r="H1132" t="str">
            <v>BA2882</v>
          </cell>
          <cell r="I1132" t="str">
            <v>INPUTAOIC01</v>
          </cell>
          <cell r="J1132" t="str">
            <v>INPUTB.6.e</v>
          </cell>
          <cell r="K1132" t="str">
            <v>INPUTBA2882</v>
          </cell>
          <cell r="L1132" t="str">
            <v>INPUT</v>
          </cell>
          <cell r="M1132" t="str">
            <v>ASLC09</v>
          </cell>
          <cell r="N1132" t="str">
            <v>ASLC09</v>
          </cell>
          <cell r="O1132" t="str">
            <v>AOIC01</v>
          </cell>
          <cell r="P1132" t="str">
            <v>B.6.e</v>
          </cell>
          <cell r="Q1132" t="str">
            <v>(Ruolo tecnico - T.DETERMINATO - - Personale comparto - Accantonamento trattamento quiescenza e simili)</v>
          </cell>
          <cell r="V1132">
            <v>0</v>
          </cell>
          <cell r="W1132">
            <v>0</v>
          </cell>
          <cell r="X1132">
            <v>0</v>
          </cell>
        </row>
        <row r="1133">
          <cell r="H1133" t="str">
            <v>BA2390</v>
          </cell>
          <cell r="I1133" t="str">
            <v>INPUTAOIC01</v>
          </cell>
          <cell r="J1133" t="str">
            <v>INPUTB.6.e</v>
          </cell>
          <cell r="K1133" t="str">
            <v>INPUTBA2390</v>
          </cell>
          <cell r="L1133" t="str">
            <v>INPUT</v>
          </cell>
          <cell r="M1133" t="str">
            <v>ASLC09</v>
          </cell>
          <cell r="N1133" t="str">
            <v>ASLC09</v>
          </cell>
          <cell r="O1133" t="str">
            <v>AOIC01</v>
          </cell>
          <cell r="P1133" t="str">
            <v>B.6.e</v>
          </cell>
          <cell r="Q1133" t="str">
            <v>(Ruolo tecnico - T.DETERMINATO - - Personale comparto - Altri costi del personale)</v>
          </cell>
          <cell r="V1133">
            <v>0</v>
          </cell>
          <cell r="W1133">
            <v>0</v>
          </cell>
          <cell r="X1133">
            <v>0</v>
          </cell>
        </row>
        <row r="1134">
          <cell r="H1134" t="str">
            <v>BA2400</v>
          </cell>
          <cell r="I1134" t="str">
            <v>INPUTAOIC01</v>
          </cell>
          <cell r="J1134" t="str">
            <v>INPUTB.6.e</v>
          </cell>
          <cell r="K1134" t="str">
            <v>INPUTBA2400</v>
          </cell>
          <cell r="L1134" t="str">
            <v>INPUT</v>
          </cell>
          <cell r="M1134" t="str">
            <v>ASLC09</v>
          </cell>
          <cell r="N1134" t="str">
            <v>ASLC09</v>
          </cell>
          <cell r="O1134" t="str">
            <v>AOIC01</v>
          </cell>
          <cell r="P1134" t="str">
            <v>B.6.e</v>
          </cell>
          <cell r="Q1134" t="str">
            <v>(Ruolo tecnico - ALTRO - - Personale comparto - Competenze fisse)</v>
          </cell>
          <cell r="V1134">
            <v>0</v>
          </cell>
          <cell r="W1134">
            <v>0</v>
          </cell>
          <cell r="X1134">
            <v>0</v>
          </cell>
        </row>
        <row r="1135">
          <cell r="H1135" t="str">
            <v>BA2400</v>
          </cell>
          <cell r="I1135" t="str">
            <v>INPUTAOIC01</v>
          </cell>
          <cell r="J1135" t="str">
            <v>INPUTB.6.e</v>
          </cell>
          <cell r="K1135" t="str">
            <v>INPUTBA2400</v>
          </cell>
          <cell r="L1135" t="str">
            <v>INPUT</v>
          </cell>
          <cell r="M1135" t="str">
            <v>ASLC09</v>
          </cell>
          <cell r="N1135" t="str">
            <v>ASLC09</v>
          </cell>
          <cell r="O1135" t="str">
            <v>AOIC01</v>
          </cell>
          <cell r="P1135" t="str">
            <v>B.6.e</v>
          </cell>
          <cell r="Q1135" t="str">
            <v>(Ruolo tecnico - ALTRO - - Personale comparto - Straordinario)</v>
          </cell>
          <cell r="V1135">
            <v>0</v>
          </cell>
          <cell r="W1135">
            <v>0</v>
          </cell>
          <cell r="X1135">
            <v>0</v>
          </cell>
        </row>
        <row r="1136">
          <cell r="H1136" t="str">
            <v>BA2400</v>
          </cell>
          <cell r="I1136" t="str">
            <v>INPUTAOIC01</v>
          </cell>
          <cell r="J1136" t="str">
            <v>INPUTB.6.e</v>
          </cell>
          <cell r="K1136" t="str">
            <v>INPUTBA2400</v>
          </cell>
          <cell r="L1136" t="str">
            <v>INPUT</v>
          </cell>
          <cell r="M1136" t="str">
            <v>ASLC09</v>
          </cell>
          <cell r="N1136" t="str">
            <v>ASLC09</v>
          </cell>
          <cell r="O1136" t="str">
            <v>AOIC01</v>
          </cell>
          <cell r="P1136" t="str">
            <v>B.6.e</v>
          </cell>
          <cell r="Q1136" t="str">
            <v>(Ruolo tecnico - ALTRO - - Personale comparto - Indennità varie)</v>
          </cell>
          <cell r="V1136">
            <v>0</v>
          </cell>
          <cell r="W1136">
            <v>0</v>
          </cell>
          <cell r="X1136">
            <v>0</v>
          </cell>
        </row>
        <row r="1137">
          <cell r="H1137" t="str">
            <v>BA2400</v>
          </cell>
          <cell r="I1137" t="str">
            <v>INPUTAOIC01</v>
          </cell>
          <cell r="J1137" t="str">
            <v>INPUTB.6.e</v>
          </cell>
          <cell r="K1137" t="str">
            <v>INPUTBA2400</v>
          </cell>
          <cell r="L1137" t="str">
            <v>INPUT</v>
          </cell>
          <cell r="M1137" t="str">
            <v>ASLC09</v>
          </cell>
          <cell r="N1137" t="str">
            <v>ASLC09</v>
          </cell>
          <cell r="O1137" t="str">
            <v>AOIC01</v>
          </cell>
          <cell r="P1137" t="str">
            <v>B.6.e</v>
          </cell>
          <cell r="Q1137" t="str">
            <v>(Ruolo tecnico - ALTRO - - Personale comparto - Incentivazione alla produttività collettiva)</v>
          </cell>
          <cell r="V1137">
            <v>0</v>
          </cell>
          <cell r="W1137">
            <v>0</v>
          </cell>
          <cell r="X1137">
            <v>0</v>
          </cell>
        </row>
        <row r="1138">
          <cell r="H1138" t="str">
            <v>BA2400</v>
          </cell>
          <cell r="I1138" t="str">
            <v>INPUTAOIC01</v>
          </cell>
          <cell r="J1138" t="str">
            <v>INPUTB.6.e</v>
          </cell>
          <cell r="K1138" t="str">
            <v>INPUTBA2400</v>
          </cell>
          <cell r="L1138" t="str">
            <v>INPUT</v>
          </cell>
          <cell r="M1138" t="str">
            <v>ASLC09</v>
          </cell>
          <cell r="N1138" t="str">
            <v>ASLC09</v>
          </cell>
          <cell r="O1138" t="str">
            <v>AOIC01</v>
          </cell>
          <cell r="P1138" t="str">
            <v>B.6.e</v>
          </cell>
          <cell r="Q1138" t="str">
            <v>(Ruolo tecnico - ALTRO - - Personale comparto - Competenze Ruolo tecnico - Personale comandato)</v>
          </cell>
          <cell r="V1138">
            <v>0</v>
          </cell>
          <cell r="W1138">
            <v>0</v>
          </cell>
          <cell r="X1138">
            <v>0</v>
          </cell>
        </row>
        <row r="1139">
          <cell r="H1139" t="str">
            <v>BA2400</v>
          </cell>
          <cell r="I1139" t="str">
            <v>INPUTAOIC01</v>
          </cell>
          <cell r="J1139" t="str">
            <v>INPUTB.6.e</v>
          </cell>
          <cell r="K1139" t="str">
            <v>INPUTBA2400</v>
          </cell>
          <cell r="L1139" t="str">
            <v>INPUT</v>
          </cell>
          <cell r="M1139" t="str">
            <v>ASLC09</v>
          </cell>
          <cell r="N1139" t="str">
            <v>ASLC09</v>
          </cell>
          <cell r="O1139" t="str">
            <v>AOIC01</v>
          </cell>
          <cell r="P1139" t="str">
            <v>B.6.e</v>
          </cell>
          <cell r="Q1139" t="str">
            <v>(Ruolo tecnico - ALTRO - - Personale comparto - Risorse aggiuntive regionali)</v>
          </cell>
          <cell r="V1139">
            <v>0</v>
          </cell>
          <cell r="W1139">
            <v>0</v>
          </cell>
          <cell r="X1139">
            <v>0</v>
          </cell>
        </row>
        <row r="1140">
          <cell r="H1140" t="str">
            <v>BA2400</v>
          </cell>
          <cell r="I1140" t="str">
            <v>INPUTAOIC01</v>
          </cell>
          <cell r="J1140" t="str">
            <v>INPUTB.6.e</v>
          </cell>
          <cell r="K1140" t="str">
            <v>INPUTBA2400</v>
          </cell>
          <cell r="L1140" t="str">
            <v>INPUT</v>
          </cell>
          <cell r="M1140" t="str">
            <v>ASLC09</v>
          </cell>
          <cell r="N1140" t="str">
            <v>ASLC09</v>
          </cell>
          <cell r="O1140" t="str">
            <v>AOIC01</v>
          </cell>
          <cell r="P1140" t="str">
            <v>B.6.e</v>
          </cell>
          <cell r="Q1140" t="str">
            <v>(Ruolo tecnico - ALTRO - - Personale comparto - Accantonamento per ferie maturate e non godute)</v>
          </cell>
          <cell r="V1140">
            <v>0</v>
          </cell>
          <cell r="W1140">
            <v>0</v>
          </cell>
          <cell r="X1140">
            <v>0</v>
          </cell>
        </row>
        <row r="1141">
          <cell r="H1141" t="str">
            <v>BA2400</v>
          </cell>
          <cell r="I1141" t="str">
            <v>INPUTAOIC01</v>
          </cell>
          <cell r="J1141" t="str">
            <v>INPUTB.6.e</v>
          </cell>
          <cell r="K1141" t="str">
            <v>INPUTBA2400</v>
          </cell>
          <cell r="L1141" t="str">
            <v>INPUT</v>
          </cell>
          <cell r="M1141" t="str">
            <v>ASLC09</v>
          </cell>
          <cell r="N1141" t="str">
            <v>ASLC09</v>
          </cell>
          <cell r="O1141" t="str">
            <v>AOIC01</v>
          </cell>
          <cell r="P1141" t="str">
            <v>B.6.e</v>
          </cell>
          <cell r="Q1141" t="str">
            <v>(Ruolo tecnico - ALTRO - - Personale comparto - Oneri sociali*)</v>
          </cell>
          <cell r="V1141">
            <v>0</v>
          </cell>
          <cell r="W1141">
            <v>0</v>
          </cell>
          <cell r="X1141">
            <v>0</v>
          </cell>
        </row>
        <row r="1142">
          <cell r="H1142" t="str">
            <v>BA2881</v>
          </cell>
          <cell r="I1142" t="str">
            <v>INPUTAOIC01</v>
          </cell>
          <cell r="J1142" t="str">
            <v>INPUTB.6.e</v>
          </cell>
          <cell r="K1142" t="str">
            <v>INPUTBA2881</v>
          </cell>
          <cell r="L1142" t="str">
            <v>INPUT</v>
          </cell>
          <cell r="M1142" t="str">
            <v>ASLC09</v>
          </cell>
          <cell r="N1142" t="str">
            <v>ASLC09</v>
          </cell>
          <cell r="O1142" t="str">
            <v>AOIC01</v>
          </cell>
          <cell r="P1142" t="str">
            <v>B.6.e</v>
          </cell>
          <cell r="Q1142" t="str">
            <v>(Ruolo tecnico - ALTRO - - Personale comparto - Accantonamento a TFR)</v>
          </cell>
          <cell r="V1142">
            <v>0</v>
          </cell>
          <cell r="W1142">
            <v>0</v>
          </cell>
          <cell r="X1142">
            <v>0</v>
          </cell>
        </row>
        <row r="1143">
          <cell r="H1143" t="str">
            <v>BA2882</v>
          </cell>
          <cell r="I1143" t="str">
            <v>INPUTAOIC01</v>
          </cell>
          <cell r="J1143" t="str">
            <v>INPUTB.6.e</v>
          </cell>
          <cell r="K1143" t="str">
            <v>INPUTBA2882</v>
          </cell>
          <cell r="L1143" t="str">
            <v>INPUT</v>
          </cell>
          <cell r="M1143" t="str">
            <v>ASLC09</v>
          </cell>
          <cell r="N1143" t="str">
            <v>ASLC09</v>
          </cell>
          <cell r="O1143" t="str">
            <v>AOIC01</v>
          </cell>
          <cell r="P1143" t="str">
            <v>B.6.e</v>
          </cell>
          <cell r="Q1143" t="str">
            <v>(Ruolo tecnico - ALTRO - - Personale comparto - Accantonamento trattamento quiescenza e simili)</v>
          </cell>
          <cell r="V1143">
            <v>0</v>
          </cell>
          <cell r="W1143">
            <v>0</v>
          </cell>
          <cell r="X1143">
            <v>0</v>
          </cell>
        </row>
        <row r="1144">
          <cell r="H1144" t="str">
            <v>BA2400</v>
          </cell>
          <cell r="I1144" t="str">
            <v>INPUTAOIC01</v>
          </cell>
          <cell r="J1144" t="str">
            <v>INPUTB.6.e</v>
          </cell>
          <cell r="K1144" t="str">
            <v>INPUTBA2400</v>
          </cell>
          <cell r="L1144" t="str">
            <v>INPUT</v>
          </cell>
          <cell r="M1144" t="str">
            <v>ASLC09</v>
          </cell>
          <cell r="N1144" t="str">
            <v>ASLC09</v>
          </cell>
          <cell r="O1144" t="str">
            <v>AOIC01</v>
          </cell>
          <cell r="P1144" t="str">
            <v>B.6.e</v>
          </cell>
          <cell r="Q1144" t="str">
            <v>(Ruolo tecnico - ALTRO - - Personale comparto - Altri costi del personale)</v>
          </cell>
          <cell r="V1144">
            <v>0</v>
          </cell>
          <cell r="W1144">
            <v>0</v>
          </cell>
          <cell r="X1144">
            <v>0</v>
          </cell>
        </row>
        <row r="1145">
          <cell r="H1145" t="str">
            <v/>
          </cell>
          <cell r="I1145" t="str">
            <v>TOTALE</v>
          </cell>
          <cell r="J1145" t="str">
            <v>TOTAL</v>
          </cell>
          <cell r="K1145" t="str">
            <v>TOTAL</v>
          </cell>
          <cell r="L1145" t="str">
            <v>TOTALE</v>
          </cell>
          <cell r="Q1145" t="str">
            <v>(B.8 Personale del ruolo amministrativo - Totale)</v>
          </cell>
          <cell r="V1145">
            <v>10607926</v>
          </cell>
          <cell r="W1145">
            <v>10471194</v>
          </cell>
          <cell r="X1145">
            <v>2617798</v>
          </cell>
        </row>
        <row r="1146">
          <cell r="H1146" t="str">
            <v>BA2430</v>
          </cell>
          <cell r="I1146" t="str">
            <v>INPUTAOIC01</v>
          </cell>
          <cell r="J1146" t="str">
            <v>INPUTB.6.d</v>
          </cell>
          <cell r="K1146" t="str">
            <v>INPUTBA2430</v>
          </cell>
          <cell r="L1146" t="str">
            <v>INPUT</v>
          </cell>
          <cell r="M1146" t="str">
            <v>ASLC09</v>
          </cell>
          <cell r="N1146" t="str">
            <v>ASLC09</v>
          </cell>
          <cell r="O1146" t="str">
            <v>AOIC01</v>
          </cell>
          <cell r="P1146" t="str">
            <v>B.6.d</v>
          </cell>
          <cell r="Q1146" t="str">
            <v>(Ruolo amministrativo - T.INDETERMINATO - Personale dirigente - Competenze fisse)</v>
          </cell>
          <cell r="V1146">
            <v>210646</v>
          </cell>
          <cell r="W1146">
            <v>244686</v>
          </cell>
          <cell r="X1146">
            <v>61171</v>
          </cell>
        </row>
        <row r="1147">
          <cell r="H1147" t="str">
            <v>BA2430</v>
          </cell>
          <cell r="I1147" t="str">
            <v>INPUTAOIC01</v>
          </cell>
          <cell r="J1147" t="str">
            <v>INPUTB.6.d</v>
          </cell>
          <cell r="K1147" t="str">
            <v>INPUTBA2430</v>
          </cell>
          <cell r="L1147" t="str">
            <v>INPUT</v>
          </cell>
          <cell r="M1147" t="str">
            <v>ASLC09</v>
          </cell>
          <cell r="N1147" t="str">
            <v>ASLC09</v>
          </cell>
          <cell r="O1147" t="str">
            <v>AOIC01</v>
          </cell>
          <cell r="P1147" t="str">
            <v>B.6.d</v>
          </cell>
          <cell r="Q1147" t="str">
            <v>(Ruolo amministrativo - T.INDETERMINATO - Personale dirigente - Straordinario)</v>
          </cell>
          <cell r="V1147">
            <v>0</v>
          </cell>
          <cell r="W1147">
            <v>0</v>
          </cell>
          <cell r="X1147">
            <v>0</v>
          </cell>
        </row>
        <row r="1148">
          <cell r="H1148" t="str">
            <v>BA2430</v>
          </cell>
          <cell r="I1148" t="str">
            <v>INPUTAOIC01</v>
          </cell>
          <cell r="J1148" t="str">
            <v>INPUTB.6.d</v>
          </cell>
          <cell r="K1148" t="str">
            <v>INPUTBA2430</v>
          </cell>
          <cell r="L1148" t="str">
            <v>INPUT</v>
          </cell>
          <cell r="M1148" t="str">
            <v>ASLC09</v>
          </cell>
          <cell r="N1148" t="str">
            <v>ASLC09</v>
          </cell>
          <cell r="O1148" t="str">
            <v>AOIC01</v>
          </cell>
          <cell r="P1148" t="str">
            <v>B.6.d</v>
          </cell>
          <cell r="Q1148" t="str">
            <v>(Ruolo amministrativo - T.INDETERMINATO - Personale dirigente - Retr. Posizione)</v>
          </cell>
          <cell r="V1148">
            <v>201214</v>
          </cell>
          <cell r="W1148">
            <v>201214</v>
          </cell>
          <cell r="X1148">
            <v>50304</v>
          </cell>
        </row>
        <row r="1149">
          <cell r="H1149" t="str">
            <v>BA2430</v>
          </cell>
          <cell r="I1149" t="str">
            <v>INPUTAOIC01</v>
          </cell>
          <cell r="J1149" t="str">
            <v>INPUTB.6.d</v>
          </cell>
          <cell r="K1149" t="str">
            <v>INPUTBA2430</v>
          </cell>
          <cell r="L1149" t="str">
            <v>INPUT</v>
          </cell>
          <cell r="M1149" t="str">
            <v>ASLC09</v>
          </cell>
          <cell r="N1149" t="str">
            <v>ASLC09</v>
          </cell>
          <cell r="O1149" t="str">
            <v>AOIC01</v>
          </cell>
          <cell r="P1149" t="str">
            <v>B.6.d</v>
          </cell>
          <cell r="Q1149" t="str">
            <v>(Ruolo amministrativo - T.INDETERMINATO - Personale dirigente - Indennità varie)</v>
          </cell>
          <cell r="V1149">
            <v>0</v>
          </cell>
          <cell r="W1149">
            <v>0</v>
          </cell>
          <cell r="X1149">
            <v>0</v>
          </cell>
        </row>
        <row r="1150">
          <cell r="H1150" t="str">
            <v>BA2430</v>
          </cell>
          <cell r="I1150" t="str">
            <v>INPUTAOIC01</v>
          </cell>
          <cell r="J1150" t="str">
            <v>INPUTB.6.d</v>
          </cell>
          <cell r="K1150" t="str">
            <v>INPUTBA2430</v>
          </cell>
          <cell r="L1150" t="str">
            <v>INPUT</v>
          </cell>
          <cell r="M1150" t="str">
            <v>ASLC09</v>
          </cell>
          <cell r="N1150" t="str">
            <v>ASLC09</v>
          </cell>
          <cell r="O1150" t="str">
            <v>AOIC01</v>
          </cell>
          <cell r="P1150" t="str">
            <v>B.6.d</v>
          </cell>
          <cell r="Q1150" t="str">
            <v>(Ruolo amministrativo - T.INDETERMINATO - Personale dirigente - Competenze Ruolo amministrativo - T.INDETERMINATO - Personale comandato)</v>
          </cell>
          <cell r="V1150">
            <v>0</v>
          </cell>
          <cell r="W1150">
            <v>0</v>
          </cell>
          <cell r="X1150">
            <v>0</v>
          </cell>
        </row>
        <row r="1151">
          <cell r="H1151" t="str">
            <v>BA2430</v>
          </cell>
          <cell r="I1151" t="str">
            <v>INPUTAOIC01</v>
          </cell>
          <cell r="J1151" t="str">
            <v>INPUTB.6.d</v>
          </cell>
          <cell r="K1151" t="str">
            <v>INPUTBA2430</v>
          </cell>
          <cell r="L1151" t="str">
            <v>INPUT</v>
          </cell>
          <cell r="M1151" t="str">
            <v>ASLC09</v>
          </cell>
          <cell r="N1151" t="str">
            <v>ASLC09</v>
          </cell>
          <cell r="O1151" t="str">
            <v>AOIC01</v>
          </cell>
          <cell r="P1151" t="str">
            <v>B.6.d</v>
          </cell>
          <cell r="Q1151" t="str">
            <v>(Ruolo amministrativo - T.INDETERMINATO - Personale dirigente - Incentivazione (retribuzione di risultato))</v>
          </cell>
          <cell r="V1151">
            <v>30830</v>
          </cell>
          <cell r="W1151">
            <v>30830</v>
          </cell>
          <cell r="X1151">
            <v>7708</v>
          </cell>
        </row>
        <row r="1152">
          <cell r="H1152" t="str">
            <v>BA2430</v>
          </cell>
          <cell r="I1152" t="str">
            <v>INPUTAOIC01</v>
          </cell>
          <cell r="J1152" t="str">
            <v>INPUTB.6.d</v>
          </cell>
          <cell r="K1152" t="str">
            <v>INPUTBA2430</v>
          </cell>
          <cell r="L1152" t="str">
            <v>INPUT</v>
          </cell>
          <cell r="M1152" t="str">
            <v>ASLC09</v>
          </cell>
          <cell r="N1152" t="str">
            <v>ASLC09</v>
          </cell>
          <cell r="O1152" t="str">
            <v>AOIC01</v>
          </cell>
          <cell r="P1152" t="str">
            <v>B.6.d</v>
          </cell>
          <cell r="Q1152" t="str">
            <v>(Ruolo amministrativo - T.INDETERMINATO - Personale dirigente - Risorse aggiuntive regionali)</v>
          </cell>
          <cell r="V1152">
            <v>9000</v>
          </cell>
          <cell r="W1152">
            <v>0</v>
          </cell>
          <cell r="X1152">
            <v>0</v>
          </cell>
        </row>
        <row r="1153">
          <cell r="H1153" t="str">
            <v>BA2430</v>
          </cell>
          <cell r="I1153" t="str">
            <v>INPUTAOIC01</v>
          </cell>
          <cell r="J1153" t="str">
            <v>INPUTB.6.d</v>
          </cell>
          <cell r="K1153" t="str">
            <v>INPUTBA2430</v>
          </cell>
          <cell r="L1153" t="str">
            <v>INPUT</v>
          </cell>
          <cell r="M1153" t="str">
            <v>ASLC09</v>
          </cell>
          <cell r="N1153" t="str">
            <v>ASLC09</v>
          </cell>
          <cell r="O1153" t="str">
            <v>AOIC01</v>
          </cell>
          <cell r="P1153" t="str">
            <v>B.6.d</v>
          </cell>
          <cell r="Q1153" t="str">
            <v>(Ruolo amministrativo - T.INDETERMINATO - Personale dirigente - Accantonamento per ferie maturate e non godute)</v>
          </cell>
          <cell r="V1153">
            <v>0</v>
          </cell>
          <cell r="W1153">
            <v>0</v>
          </cell>
          <cell r="X1153">
            <v>0</v>
          </cell>
        </row>
        <row r="1154">
          <cell r="H1154" t="str">
            <v>BA2430</v>
          </cell>
          <cell r="I1154" t="str">
            <v>INPUTAOIC01</v>
          </cell>
          <cell r="J1154" t="str">
            <v>INPUTB.6.d</v>
          </cell>
          <cell r="K1154" t="str">
            <v>INPUTBA2430</v>
          </cell>
          <cell r="L1154" t="str">
            <v>INPUT</v>
          </cell>
          <cell r="M1154" t="str">
            <v>ASLC09</v>
          </cell>
          <cell r="N1154" t="str">
            <v>ASLC09</v>
          </cell>
          <cell r="O1154" t="str">
            <v>AOIC01</v>
          </cell>
          <cell r="P1154" t="str">
            <v>B.6.d</v>
          </cell>
          <cell r="Q1154" t="str">
            <v>(Ruolo amministrativo - T.INDETERMINATO - Personale dirigente - Oneri sociali*)</v>
          </cell>
          <cell r="V1154">
            <v>124215</v>
          </cell>
          <cell r="W1154">
            <v>131101</v>
          </cell>
          <cell r="X1154">
            <v>32776</v>
          </cell>
        </row>
        <row r="1155">
          <cell r="H1155" t="str">
            <v>BA2881</v>
          </cell>
          <cell r="I1155" t="str">
            <v>INPUTAOIC01</v>
          </cell>
          <cell r="J1155" t="str">
            <v>INPUTB.6.d</v>
          </cell>
          <cell r="K1155" t="str">
            <v>INPUTBA2881</v>
          </cell>
          <cell r="L1155" t="str">
            <v>INPUT</v>
          </cell>
          <cell r="M1155" t="str">
            <v>ASLC09</v>
          </cell>
          <cell r="N1155" t="str">
            <v>ASLC09</v>
          </cell>
          <cell r="O1155" t="str">
            <v>AOIC01</v>
          </cell>
          <cell r="P1155" t="str">
            <v>B.6.d</v>
          </cell>
          <cell r="Q1155" t="str">
            <v>(Ruolo amministrativo - T.INDETERMINATO - Personale dirigente - Accantonamento a TFR)</v>
          </cell>
          <cell r="V1155">
            <v>0</v>
          </cell>
          <cell r="W1155">
            <v>0</v>
          </cell>
          <cell r="X1155">
            <v>0</v>
          </cell>
        </row>
        <row r="1156">
          <cell r="H1156" t="str">
            <v>BA2882</v>
          </cell>
          <cell r="I1156" t="str">
            <v>INPUTAOIC01</v>
          </cell>
          <cell r="J1156" t="str">
            <v>INPUTB.6.d</v>
          </cell>
          <cell r="K1156" t="str">
            <v>INPUTBA2882</v>
          </cell>
          <cell r="L1156" t="str">
            <v>INPUT</v>
          </cell>
          <cell r="M1156" t="str">
            <v>ASLC09</v>
          </cell>
          <cell r="N1156" t="str">
            <v>ASLC09</v>
          </cell>
          <cell r="O1156" t="str">
            <v>AOIC01</v>
          </cell>
          <cell r="P1156" t="str">
            <v>B.6.d</v>
          </cell>
          <cell r="Q1156" t="str">
            <v>(Ruolo amministrativo - T.INDETERMINATO - Personale dirigente - Accantonamento trattamento quiescenza e simili)</v>
          </cell>
          <cell r="V1156">
            <v>0</v>
          </cell>
          <cell r="W1156">
            <v>0</v>
          </cell>
          <cell r="X1156">
            <v>0</v>
          </cell>
        </row>
        <row r="1157">
          <cell r="H1157" t="str">
            <v>BA2430</v>
          </cell>
          <cell r="I1157" t="str">
            <v>INPUTAOIC01</v>
          </cell>
          <cell r="J1157" t="str">
            <v>INPUTB.6.d</v>
          </cell>
          <cell r="K1157" t="str">
            <v>INPUTBA2430</v>
          </cell>
          <cell r="L1157" t="str">
            <v>INPUT</v>
          </cell>
          <cell r="M1157" t="str">
            <v>ASLC09</v>
          </cell>
          <cell r="N1157" t="str">
            <v>ASLC09</v>
          </cell>
          <cell r="O1157" t="str">
            <v>AOIC01</v>
          </cell>
          <cell r="P1157" t="str">
            <v>B.6.d</v>
          </cell>
          <cell r="Q1157" t="str">
            <v>(Ruolo amministrativo - T.INDETERMINATO - Personale dirigente - Altri costi del Ruolo amministrativo)</v>
          </cell>
          <cell r="V1157">
            <v>0</v>
          </cell>
          <cell r="W1157">
            <v>0</v>
          </cell>
          <cell r="X1157">
            <v>0</v>
          </cell>
        </row>
        <row r="1158">
          <cell r="H1158" t="str">
            <v>BA2440</v>
          </cell>
          <cell r="I1158" t="str">
            <v>INPUTAOIC01</v>
          </cell>
          <cell r="J1158" t="str">
            <v>INPUTB.6.d</v>
          </cell>
          <cell r="K1158" t="str">
            <v>INPUTBA2440</v>
          </cell>
          <cell r="L1158" t="str">
            <v>INPUT</v>
          </cell>
          <cell r="M1158" t="str">
            <v>ASLC09</v>
          </cell>
          <cell r="N1158" t="str">
            <v>ASLC09</v>
          </cell>
          <cell r="O1158" t="str">
            <v>AOIC01</v>
          </cell>
          <cell r="P1158" t="str">
            <v>B.6.d</v>
          </cell>
          <cell r="Q1158" t="str">
            <v>(Ruolo amministrativo - T.DETERMINATO - Personale dirigente - Competenze fisse)</v>
          </cell>
          <cell r="V1158">
            <v>0</v>
          </cell>
          <cell r="W1158">
            <v>0</v>
          </cell>
          <cell r="X1158">
            <v>0</v>
          </cell>
        </row>
        <row r="1159">
          <cell r="H1159" t="str">
            <v>BA2440</v>
          </cell>
          <cell r="I1159" t="str">
            <v>INPUTAOIC01</v>
          </cell>
          <cell r="J1159" t="str">
            <v>INPUTB.6.d</v>
          </cell>
          <cell r="K1159" t="str">
            <v>INPUTBA2440</v>
          </cell>
          <cell r="L1159" t="str">
            <v>INPUT</v>
          </cell>
          <cell r="M1159" t="str">
            <v>ASLC09</v>
          </cell>
          <cell r="N1159" t="str">
            <v>ASLC09</v>
          </cell>
          <cell r="O1159" t="str">
            <v>AOIC01</v>
          </cell>
          <cell r="P1159" t="str">
            <v>B.6.d</v>
          </cell>
          <cell r="Q1159" t="str">
            <v>(Ruolo amministrativo - T.DETERMINATO - Personale dirigente - Straordinario)</v>
          </cell>
          <cell r="V1159">
            <v>0</v>
          </cell>
          <cell r="W1159">
            <v>0</v>
          </cell>
          <cell r="X1159">
            <v>0</v>
          </cell>
        </row>
        <row r="1160">
          <cell r="H1160" t="str">
            <v>BA2440</v>
          </cell>
          <cell r="I1160" t="str">
            <v>INPUTAOIC01</v>
          </cell>
          <cell r="J1160" t="str">
            <v>INPUTB.6.d</v>
          </cell>
          <cell r="K1160" t="str">
            <v>INPUTBA2440</v>
          </cell>
          <cell r="L1160" t="str">
            <v>INPUT</v>
          </cell>
          <cell r="M1160" t="str">
            <v>ASLC09</v>
          </cell>
          <cell r="N1160" t="str">
            <v>ASLC09</v>
          </cell>
          <cell r="O1160" t="str">
            <v>AOIC01</v>
          </cell>
          <cell r="P1160" t="str">
            <v>B.6.d</v>
          </cell>
          <cell r="Q1160" t="str">
            <v>(Ruolo amministrativo - T.DETERMINATO - Personale dirigente - Retr. Posizione)</v>
          </cell>
          <cell r="V1160">
            <v>0</v>
          </cell>
          <cell r="W1160">
            <v>0</v>
          </cell>
          <cell r="X1160">
            <v>0</v>
          </cell>
        </row>
        <row r="1161">
          <cell r="H1161" t="str">
            <v>BA2440</v>
          </cell>
          <cell r="I1161" t="str">
            <v>INPUTAOIC01</v>
          </cell>
          <cell r="J1161" t="str">
            <v>INPUTB.6.d</v>
          </cell>
          <cell r="K1161" t="str">
            <v>INPUTBA2440</v>
          </cell>
          <cell r="L1161" t="str">
            <v>INPUT</v>
          </cell>
          <cell r="M1161" t="str">
            <v>ASLC09</v>
          </cell>
          <cell r="N1161" t="str">
            <v>ASLC09</v>
          </cell>
          <cell r="O1161" t="str">
            <v>AOIC01</v>
          </cell>
          <cell r="P1161" t="str">
            <v>B.6.d</v>
          </cell>
          <cell r="Q1161" t="str">
            <v>(Ruolo amministrativo - T.DETERMINATO - Personale dirigente - Indennità varie)</v>
          </cell>
          <cell r="V1161">
            <v>0</v>
          </cell>
          <cell r="W1161">
            <v>0</v>
          </cell>
          <cell r="X1161">
            <v>0</v>
          </cell>
        </row>
        <row r="1162">
          <cell r="H1162" t="str">
            <v>BA2440</v>
          </cell>
          <cell r="I1162" t="str">
            <v>INPUTAOIC01</v>
          </cell>
          <cell r="J1162" t="str">
            <v>INPUTB.6.d</v>
          </cell>
          <cell r="K1162" t="str">
            <v>INPUTBA2440</v>
          </cell>
          <cell r="L1162" t="str">
            <v>INPUT</v>
          </cell>
          <cell r="M1162" t="str">
            <v>ASLC09</v>
          </cell>
          <cell r="N1162" t="str">
            <v>ASLC09</v>
          </cell>
          <cell r="O1162" t="str">
            <v>AOIC01</v>
          </cell>
          <cell r="P1162" t="str">
            <v>B.6.d</v>
          </cell>
          <cell r="Q1162" t="str">
            <v>(Ruolo amministrativo - T.DETERMINATO - Personale dirigente - Competenze Ruolo amministrativo - T.DETERMINATO - Personale comandato)</v>
          </cell>
          <cell r="V1162">
            <v>0</v>
          </cell>
          <cell r="W1162">
            <v>0</v>
          </cell>
          <cell r="X1162">
            <v>0</v>
          </cell>
        </row>
        <row r="1163">
          <cell r="H1163" t="str">
            <v>BA2440</v>
          </cell>
          <cell r="I1163" t="str">
            <v>INPUTAOIC01</v>
          </cell>
          <cell r="J1163" t="str">
            <v>INPUTB.6.d</v>
          </cell>
          <cell r="K1163" t="str">
            <v>INPUTBA2440</v>
          </cell>
          <cell r="L1163" t="str">
            <v>INPUT</v>
          </cell>
          <cell r="M1163" t="str">
            <v>ASLC09</v>
          </cell>
          <cell r="N1163" t="str">
            <v>ASLC09</v>
          </cell>
          <cell r="O1163" t="str">
            <v>AOIC01</v>
          </cell>
          <cell r="P1163" t="str">
            <v>B.6.d</v>
          </cell>
          <cell r="Q1163" t="str">
            <v>(Ruolo amministrativo - T.DETERMINATO - Personale dirigente - Incentivazione (retribuzione di risultato))</v>
          </cell>
          <cell r="V1163">
            <v>0</v>
          </cell>
          <cell r="W1163">
            <v>0</v>
          </cell>
          <cell r="X1163">
            <v>0</v>
          </cell>
        </row>
        <row r="1164">
          <cell r="H1164" t="str">
            <v>BA2440</v>
          </cell>
          <cell r="I1164" t="str">
            <v>INPUTAOIC01</v>
          </cell>
          <cell r="J1164" t="str">
            <v>INPUTB.6.d</v>
          </cell>
          <cell r="K1164" t="str">
            <v>INPUTBA2440</v>
          </cell>
          <cell r="L1164" t="str">
            <v>INPUT</v>
          </cell>
          <cell r="M1164" t="str">
            <v>ASLC09</v>
          </cell>
          <cell r="N1164" t="str">
            <v>ASLC09</v>
          </cell>
          <cell r="O1164" t="str">
            <v>AOIC01</v>
          </cell>
          <cell r="P1164" t="str">
            <v>B.6.d</v>
          </cell>
          <cell r="Q1164" t="str">
            <v>(Ruolo amministrativo - T.DETERMINATO - Personale dirigente - Risorse aggiuntive regionali)</v>
          </cell>
          <cell r="V1164">
            <v>0</v>
          </cell>
          <cell r="W1164">
            <v>0</v>
          </cell>
          <cell r="X1164">
            <v>0</v>
          </cell>
        </row>
        <row r="1165">
          <cell r="H1165" t="str">
            <v>BA2440</v>
          </cell>
          <cell r="I1165" t="str">
            <v>INPUTAOIC01</v>
          </cell>
          <cell r="J1165" t="str">
            <v>INPUTB.6.d</v>
          </cell>
          <cell r="K1165" t="str">
            <v>INPUTBA2440</v>
          </cell>
          <cell r="L1165" t="str">
            <v>INPUT</v>
          </cell>
          <cell r="M1165" t="str">
            <v>ASLC09</v>
          </cell>
          <cell r="N1165" t="str">
            <v>ASLC09</v>
          </cell>
          <cell r="O1165" t="str">
            <v>AOIC01</v>
          </cell>
          <cell r="P1165" t="str">
            <v>B.6.d</v>
          </cell>
          <cell r="Q1165" t="str">
            <v>(Ruolo amministrativo - T.DETERMINATO - Personale dirigente - Accantonamento per ferie maturate e non godute)</v>
          </cell>
          <cell r="V1165">
            <v>0</v>
          </cell>
          <cell r="W1165">
            <v>0</v>
          </cell>
          <cell r="X1165">
            <v>0</v>
          </cell>
        </row>
        <row r="1166">
          <cell r="H1166" t="str">
            <v>BA2440</v>
          </cell>
          <cell r="I1166" t="str">
            <v>INPUTAOIC01</v>
          </cell>
          <cell r="J1166" t="str">
            <v>INPUTB.6.d</v>
          </cell>
          <cell r="K1166" t="str">
            <v>INPUTBA2440</v>
          </cell>
          <cell r="L1166" t="str">
            <v>INPUT</v>
          </cell>
          <cell r="M1166" t="str">
            <v>ASLC09</v>
          </cell>
          <cell r="N1166" t="str">
            <v>ASLC09</v>
          </cell>
          <cell r="O1166" t="str">
            <v>AOIC01</v>
          </cell>
          <cell r="P1166" t="str">
            <v>B.6.d</v>
          </cell>
          <cell r="Q1166" t="str">
            <v>(Ruolo amministrativo - T.DETERMINATO - Personale dirigente - Oneri sociali*)</v>
          </cell>
          <cell r="V1166">
            <v>0</v>
          </cell>
          <cell r="W1166">
            <v>0</v>
          </cell>
          <cell r="X1166">
            <v>0</v>
          </cell>
        </row>
        <row r="1167">
          <cell r="H1167" t="str">
            <v>BA2881</v>
          </cell>
          <cell r="I1167" t="str">
            <v>INPUTAOIC01</v>
          </cell>
          <cell r="J1167" t="str">
            <v>INPUTB.6.d</v>
          </cell>
          <cell r="K1167" t="str">
            <v>INPUTBA2881</v>
          </cell>
          <cell r="L1167" t="str">
            <v>INPUT</v>
          </cell>
          <cell r="M1167" t="str">
            <v>ASLC09</v>
          </cell>
          <cell r="N1167" t="str">
            <v>ASLC09</v>
          </cell>
          <cell r="O1167" t="str">
            <v>AOIC01</v>
          </cell>
          <cell r="P1167" t="str">
            <v>B.6.d</v>
          </cell>
          <cell r="Q1167" t="str">
            <v>(Ruolo amministrativo - T.DETERMINATO - Personale dirigente - Accantonamento a TFR)</v>
          </cell>
          <cell r="V1167">
            <v>0</v>
          </cell>
          <cell r="W1167">
            <v>0</v>
          </cell>
          <cell r="X1167">
            <v>0</v>
          </cell>
        </row>
        <row r="1168">
          <cell r="H1168" t="str">
            <v>BA2882</v>
          </cell>
          <cell r="I1168" t="str">
            <v>INPUTAOIC01</v>
          </cell>
          <cell r="J1168" t="str">
            <v>INPUTB.6.d</v>
          </cell>
          <cell r="K1168" t="str">
            <v>INPUTBA2882</v>
          </cell>
          <cell r="L1168" t="str">
            <v>INPUT</v>
          </cell>
          <cell r="M1168" t="str">
            <v>ASLC09</v>
          </cell>
          <cell r="N1168" t="str">
            <v>ASLC09</v>
          </cell>
          <cell r="O1168" t="str">
            <v>AOIC01</v>
          </cell>
          <cell r="P1168" t="str">
            <v>B.6.d</v>
          </cell>
          <cell r="Q1168" t="str">
            <v>(Ruolo amministrativo - T.DETERMINATO - Personale dirigente - Accantonamento trattamento quiescenza e simili)</v>
          </cell>
          <cell r="V1168">
            <v>0</v>
          </cell>
          <cell r="W1168">
            <v>0</v>
          </cell>
          <cell r="X1168">
            <v>0</v>
          </cell>
        </row>
        <row r="1169">
          <cell r="H1169" t="str">
            <v>BA2440</v>
          </cell>
          <cell r="I1169" t="str">
            <v>INPUTAOIC01</v>
          </cell>
          <cell r="J1169" t="str">
            <v>INPUTB.6.d</v>
          </cell>
          <cell r="K1169" t="str">
            <v>INPUTBA2440</v>
          </cell>
          <cell r="L1169" t="str">
            <v>INPUT</v>
          </cell>
          <cell r="M1169" t="str">
            <v>ASLC09</v>
          </cell>
          <cell r="N1169" t="str">
            <v>ASLC09</v>
          </cell>
          <cell r="O1169" t="str">
            <v>AOIC01</v>
          </cell>
          <cell r="P1169" t="str">
            <v>B.6.d</v>
          </cell>
          <cell r="Q1169" t="str">
            <v>(Ruolo amministrativo - T.DETERMINATO - Personale dirigente - Altri costi del Ruolo amministrativo)</v>
          </cell>
          <cell r="V1169">
            <v>0</v>
          </cell>
          <cell r="W1169">
            <v>0</v>
          </cell>
          <cell r="X1169">
            <v>0</v>
          </cell>
        </row>
        <row r="1170">
          <cell r="H1170" t="str">
            <v>BA2450</v>
          </cell>
          <cell r="I1170" t="str">
            <v>INPUTAOIC01</v>
          </cell>
          <cell r="J1170" t="str">
            <v>INPUTB.6.d</v>
          </cell>
          <cell r="K1170" t="str">
            <v>INPUTBA2450</v>
          </cell>
          <cell r="L1170" t="str">
            <v>INPUT</v>
          </cell>
          <cell r="M1170" t="str">
            <v>ASLC09</v>
          </cell>
          <cell r="N1170" t="str">
            <v>ASLC09</v>
          </cell>
          <cell r="O1170" t="str">
            <v>AOIC01</v>
          </cell>
          <cell r="P1170" t="str">
            <v>B.6.d</v>
          </cell>
          <cell r="Q1170" t="str">
            <v>(Ruolo amministrativo - ALTRO - Personale dirigente - Competenze fisse)</v>
          </cell>
          <cell r="V1170">
            <v>0</v>
          </cell>
          <cell r="W1170">
            <v>0</v>
          </cell>
          <cell r="X1170">
            <v>0</v>
          </cell>
        </row>
        <row r="1171">
          <cell r="H1171" t="str">
            <v>BA2450</v>
          </cell>
          <cell r="I1171" t="str">
            <v>INPUTAOIC01</v>
          </cell>
          <cell r="J1171" t="str">
            <v>INPUTB.6.d</v>
          </cell>
          <cell r="K1171" t="str">
            <v>INPUTBA2450</v>
          </cell>
          <cell r="L1171" t="str">
            <v>INPUT</v>
          </cell>
          <cell r="M1171" t="str">
            <v>ASLC09</v>
          </cell>
          <cell r="N1171" t="str">
            <v>ASLC09</v>
          </cell>
          <cell r="O1171" t="str">
            <v>AOIC01</v>
          </cell>
          <cell r="P1171" t="str">
            <v>B.6.d</v>
          </cell>
          <cell r="Q1171" t="str">
            <v>(Ruolo amministrativo - ALTRO - Personale dirigente - Straordinario)</v>
          </cell>
          <cell r="V1171">
            <v>0</v>
          </cell>
          <cell r="W1171">
            <v>0</v>
          </cell>
          <cell r="X1171">
            <v>0</v>
          </cell>
        </row>
        <row r="1172">
          <cell r="H1172" t="str">
            <v>BA2450</v>
          </cell>
          <cell r="I1172" t="str">
            <v>INPUTAOIC01</v>
          </cell>
          <cell r="J1172" t="str">
            <v>INPUTB.6.d</v>
          </cell>
          <cell r="K1172" t="str">
            <v>INPUTBA2450</v>
          </cell>
          <cell r="L1172" t="str">
            <v>INPUT</v>
          </cell>
          <cell r="M1172" t="str">
            <v>ASLC09</v>
          </cell>
          <cell r="N1172" t="str">
            <v>ASLC09</v>
          </cell>
          <cell r="O1172" t="str">
            <v>AOIC01</v>
          </cell>
          <cell r="P1172" t="str">
            <v>B.6.d</v>
          </cell>
          <cell r="Q1172" t="str">
            <v>(Ruolo amministrativo - ALTRO - Personale dirigente - Retr. Posizione)</v>
          </cell>
          <cell r="V1172">
            <v>0</v>
          </cell>
          <cell r="W1172">
            <v>0</v>
          </cell>
          <cell r="X1172">
            <v>0</v>
          </cell>
        </row>
        <row r="1173">
          <cell r="H1173" t="str">
            <v>BA2450</v>
          </cell>
          <cell r="I1173" t="str">
            <v>INPUTAOIC01</v>
          </cell>
          <cell r="J1173" t="str">
            <v>INPUTB.6.d</v>
          </cell>
          <cell r="K1173" t="str">
            <v>INPUTBA2450</v>
          </cell>
          <cell r="L1173" t="str">
            <v>INPUT</v>
          </cell>
          <cell r="M1173" t="str">
            <v>ASLC09</v>
          </cell>
          <cell r="N1173" t="str">
            <v>ASLC09</v>
          </cell>
          <cell r="O1173" t="str">
            <v>AOIC01</v>
          </cell>
          <cell r="P1173" t="str">
            <v>B.6.d</v>
          </cell>
          <cell r="Q1173" t="str">
            <v>(Ruolo amministrativo - ALTRO - Personale dirigente - Indennità varie)</v>
          </cell>
          <cell r="V1173">
            <v>0</v>
          </cell>
          <cell r="W1173">
            <v>0</v>
          </cell>
          <cell r="X1173">
            <v>0</v>
          </cell>
        </row>
        <row r="1174">
          <cell r="H1174" t="str">
            <v>BA2450</v>
          </cell>
          <cell r="I1174" t="str">
            <v>INPUTAOIC01</v>
          </cell>
          <cell r="J1174" t="str">
            <v>INPUTB.6.d</v>
          </cell>
          <cell r="K1174" t="str">
            <v>INPUTBA2450</v>
          </cell>
          <cell r="L1174" t="str">
            <v>INPUT</v>
          </cell>
          <cell r="M1174" t="str">
            <v>ASLC09</v>
          </cell>
          <cell r="N1174" t="str">
            <v>ASLC09</v>
          </cell>
          <cell r="O1174" t="str">
            <v>AOIC01</v>
          </cell>
          <cell r="P1174" t="str">
            <v>B.6.d</v>
          </cell>
          <cell r="Q1174" t="str">
            <v>(Ruolo amministrativo - ALTRO - Personale dirigente - Competenze Ruolo amministrativo - ALTRO - Personale comandato)</v>
          </cell>
          <cell r="V1174">
            <v>0</v>
          </cell>
          <cell r="W1174">
            <v>0</v>
          </cell>
          <cell r="X1174">
            <v>0</v>
          </cell>
        </row>
        <row r="1175">
          <cell r="H1175" t="str">
            <v>BA2450</v>
          </cell>
          <cell r="I1175" t="str">
            <v>INPUTAOIC01</v>
          </cell>
          <cell r="J1175" t="str">
            <v>INPUTB.6.d</v>
          </cell>
          <cell r="K1175" t="str">
            <v>INPUTBA2450</v>
          </cell>
          <cell r="L1175" t="str">
            <v>INPUT</v>
          </cell>
          <cell r="M1175" t="str">
            <v>ASLC09</v>
          </cell>
          <cell r="N1175" t="str">
            <v>ASLC09</v>
          </cell>
          <cell r="O1175" t="str">
            <v>AOIC01</v>
          </cell>
          <cell r="P1175" t="str">
            <v>B.6.d</v>
          </cell>
          <cell r="Q1175" t="str">
            <v>(Ruolo amministrativo - ALTRO - Personale dirigente - Incentivazione (retribuzione di risultato))</v>
          </cell>
          <cell r="V1175">
            <v>0</v>
          </cell>
          <cell r="W1175">
            <v>0</v>
          </cell>
          <cell r="X1175">
            <v>0</v>
          </cell>
        </row>
        <row r="1176">
          <cell r="H1176" t="str">
            <v>BA2450</v>
          </cell>
          <cell r="I1176" t="str">
            <v>INPUTAOIC01</v>
          </cell>
          <cell r="J1176" t="str">
            <v>INPUTB.6.d</v>
          </cell>
          <cell r="K1176" t="str">
            <v>INPUTBA2450</v>
          </cell>
          <cell r="L1176" t="str">
            <v>INPUT</v>
          </cell>
          <cell r="M1176" t="str">
            <v>ASLC09</v>
          </cell>
          <cell r="N1176" t="str">
            <v>ASLC09</v>
          </cell>
          <cell r="O1176" t="str">
            <v>AOIC01</v>
          </cell>
          <cell r="P1176" t="str">
            <v>B.6.d</v>
          </cell>
          <cell r="Q1176" t="str">
            <v>(Ruolo amministrativo - ALTRO - Personale dirigente - Risorse aggiuntive regionali)</v>
          </cell>
          <cell r="V1176">
            <v>0</v>
          </cell>
          <cell r="W1176">
            <v>0</v>
          </cell>
          <cell r="X1176">
            <v>0</v>
          </cell>
        </row>
        <row r="1177">
          <cell r="H1177" t="str">
            <v>BA2450</v>
          </cell>
          <cell r="I1177" t="str">
            <v>INPUTAOIC01</v>
          </cell>
          <cell r="J1177" t="str">
            <v>INPUTB.6.d</v>
          </cell>
          <cell r="K1177" t="str">
            <v>INPUTBA2450</v>
          </cell>
          <cell r="L1177" t="str">
            <v>INPUT</v>
          </cell>
          <cell r="M1177" t="str">
            <v>ASLC09</v>
          </cell>
          <cell r="N1177" t="str">
            <v>ASLC09</v>
          </cell>
          <cell r="O1177" t="str">
            <v>AOIC01</v>
          </cell>
          <cell r="P1177" t="str">
            <v>B.6.d</v>
          </cell>
          <cell r="Q1177" t="str">
            <v>(Ruolo amministrativo - ALTRO - Personale dirigente - Accantonamento per ferie maturate e non godute)</v>
          </cell>
          <cell r="V1177">
            <v>0</v>
          </cell>
          <cell r="W1177">
            <v>0</v>
          </cell>
          <cell r="X1177">
            <v>0</v>
          </cell>
        </row>
        <row r="1178">
          <cell r="H1178" t="str">
            <v>BA2450</v>
          </cell>
          <cell r="I1178" t="str">
            <v>INPUTAOIC01</v>
          </cell>
          <cell r="J1178" t="str">
            <v>INPUTB.6.d</v>
          </cell>
          <cell r="K1178" t="str">
            <v>INPUTBA2450</v>
          </cell>
          <cell r="L1178" t="str">
            <v>INPUT</v>
          </cell>
          <cell r="M1178" t="str">
            <v>ASLC09</v>
          </cell>
          <cell r="N1178" t="str">
            <v>ASLC09</v>
          </cell>
          <cell r="O1178" t="str">
            <v>AOIC01</v>
          </cell>
          <cell r="P1178" t="str">
            <v>B.6.d</v>
          </cell>
          <cell r="Q1178" t="str">
            <v>(Ruolo amministrativo - ALTRO - Personale dirigente - Oneri sociali*)</v>
          </cell>
          <cell r="V1178">
            <v>0</v>
          </cell>
          <cell r="W1178">
            <v>0</v>
          </cell>
          <cell r="X1178">
            <v>0</v>
          </cell>
        </row>
        <row r="1179">
          <cell r="H1179" t="str">
            <v>BA2881</v>
          </cell>
          <cell r="I1179" t="str">
            <v>INPUTAOIC01</v>
          </cell>
          <cell r="J1179" t="str">
            <v>INPUTB.6.d</v>
          </cell>
          <cell r="K1179" t="str">
            <v>INPUTBA2881</v>
          </cell>
          <cell r="L1179" t="str">
            <v>INPUT</v>
          </cell>
          <cell r="M1179" t="str">
            <v>ASLC09</v>
          </cell>
          <cell r="N1179" t="str">
            <v>ASLC09</v>
          </cell>
          <cell r="O1179" t="str">
            <v>AOIC01</v>
          </cell>
          <cell r="P1179" t="str">
            <v>B.6.d</v>
          </cell>
          <cell r="Q1179" t="str">
            <v>(Ruolo amministrativo - ALTRO - Personale dirigente - Accantonamento a TFR)</v>
          </cell>
          <cell r="V1179">
            <v>0</v>
          </cell>
          <cell r="W1179">
            <v>0</v>
          </cell>
          <cell r="X1179">
            <v>0</v>
          </cell>
        </row>
        <row r="1180">
          <cell r="H1180" t="str">
            <v>BA2882</v>
          </cell>
          <cell r="I1180" t="str">
            <v>INPUTAOIC01</v>
          </cell>
          <cell r="J1180" t="str">
            <v>INPUTB.6.d</v>
          </cell>
          <cell r="K1180" t="str">
            <v>INPUTBA2882</v>
          </cell>
          <cell r="L1180" t="str">
            <v>INPUT</v>
          </cell>
          <cell r="M1180" t="str">
            <v>ASLC09</v>
          </cell>
          <cell r="N1180" t="str">
            <v>ASLC09</v>
          </cell>
          <cell r="O1180" t="str">
            <v>AOIC01</v>
          </cell>
          <cell r="P1180" t="str">
            <v>B.6.d</v>
          </cell>
          <cell r="Q1180" t="str">
            <v>(Ruolo amministrativo - ALTRO - Personale dirigente - Accantonamento trattamento quiescenza e simili)</v>
          </cell>
          <cell r="V1180">
            <v>0</v>
          </cell>
          <cell r="W1180">
            <v>0</v>
          </cell>
          <cell r="X1180">
            <v>0</v>
          </cell>
        </row>
        <row r="1181">
          <cell r="H1181" t="str">
            <v>BA2450</v>
          </cell>
          <cell r="I1181" t="str">
            <v>INPUTAOIC01</v>
          </cell>
          <cell r="J1181" t="str">
            <v>INPUTB.6.d</v>
          </cell>
          <cell r="K1181" t="str">
            <v>INPUTBA2450</v>
          </cell>
          <cell r="L1181" t="str">
            <v>INPUT</v>
          </cell>
          <cell r="M1181" t="str">
            <v>ASLC09</v>
          </cell>
          <cell r="N1181" t="str">
            <v>ASLC09</v>
          </cell>
          <cell r="O1181" t="str">
            <v>AOIC01</v>
          </cell>
          <cell r="P1181" t="str">
            <v>B.6.d</v>
          </cell>
          <cell r="Q1181" t="str">
            <v>(Ruolo amministrativo - ALTRO - Personale dirigente - Altri costi del Ruolo amministrativo)</v>
          </cell>
          <cell r="V1181">
            <v>0</v>
          </cell>
          <cell r="W1181">
            <v>0</v>
          </cell>
          <cell r="X1181">
            <v>0</v>
          </cell>
        </row>
        <row r="1182">
          <cell r="H1182" t="str">
            <v>BA2470</v>
          </cell>
          <cell r="I1182" t="str">
            <v>INPUTAOIC01</v>
          </cell>
          <cell r="J1182" t="str">
            <v>INPUTB.6.e</v>
          </cell>
          <cell r="K1182" t="str">
            <v>INPUTBA2470</v>
          </cell>
          <cell r="L1182" t="str">
            <v>INPUT</v>
          </cell>
          <cell r="M1182" t="str">
            <v>ASLC09</v>
          </cell>
          <cell r="N1182" t="str">
            <v>ASLC09</v>
          </cell>
          <cell r="O1182" t="str">
            <v>AOIC01</v>
          </cell>
          <cell r="P1182" t="str">
            <v>B.6.e</v>
          </cell>
          <cell r="Q1182" t="str">
            <v>(Ruolo amministrativo - T.INDETERMINATO - Personale comparto - Competenze fisse)</v>
          </cell>
          <cell r="V1182">
            <v>6860833</v>
          </cell>
          <cell r="W1182">
            <v>6836040</v>
          </cell>
          <cell r="X1182">
            <v>1709010</v>
          </cell>
        </row>
        <row r="1183">
          <cell r="H1183" t="str">
            <v>BA2470</v>
          </cell>
          <cell r="I1183" t="str">
            <v>INPUTAOIC01</v>
          </cell>
          <cell r="J1183" t="str">
            <v>INPUTB.6.e</v>
          </cell>
          <cell r="K1183" t="str">
            <v>INPUTBA2470</v>
          </cell>
          <cell r="L1183" t="str">
            <v>INPUT</v>
          </cell>
          <cell r="M1183" t="str">
            <v>ASLC09</v>
          </cell>
          <cell r="N1183" t="str">
            <v>ASLC09</v>
          </cell>
          <cell r="O1183" t="str">
            <v>AOIC01</v>
          </cell>
          <cell r="P1183" t="str">
            <v>B.6.e</v>
          </cell>
          <cell r="Q1183" t="str">
            <v>(Ruolo amministrativo - T.INDETERMINATO - Personale comparto - Straordinario)</v>
          </cell>
          <cell r="V1183">
            <v>121695</v>
          </cell>
          <cell r="W1183">
            <v>123575</v>
          </cell>
          <cell r="X1183">
            <v>30894</v>
          </cell>
        </row>
        <row r="1184">
          <cell r="H1184" t="str">
            <v>BA2470</v>
          </cell>
          <cell r="I1184" t="str">
            <v>INPUTAOIC01</v>
          </cell>
          <cell r="J1184" t="str">
            <v>INPUTB.6.e</v>
          </cell>
          <cell r="K1184" t="str">
            <v>INPUTBA2470</v>
          </cell>
          <cell r="L1184" t="str">
            <v>INPUT</v>
          </cell>
          <cell r="M1184" t="str">
            <v>ASLC09</v>
          </cell>
          <cell r="N1184" t="str">
            <v>ASLC09</v>
          </cell>
          <cell r="O1184" t="str">
            <v>AOIC01</v>
          </cell>
          <cell r="P1184" t="str">
            <v>B.6.e</v>
          </cell>
          <cell r="Q1184" t="str">
            <v>(Ruolo amministrativo - T.INDETERMINATO - Personale comparto - Indennità varie)</v>
          </cell>
          <cell r="V1184">
            <v>17621</v>
          </cell>
          <cell r="W1184">
            <v>0</v>
          </cell>
          <cell r="X1184">
            <v>0</v>
          </cell>
        </row>
        <row r="1185">
          <cell r="H1185" t="str">
            <v>BA2470</v>
          </cell>
          <cell r="I1185" t="str">
            <v>INPUTAOIC01</v>
          </cell>
          <cell r="J1185" t="str">
            <v>INPUTB.6.e</v>
          </cell>
          <cell r="K1185" t="str">
            <v>INPUTBA2470</v>
          </cell>
          <cell r="L1185" t="str">
            <v>INPUT</v>
          </cell>
          <cell r="M1185" t="str">
            <v>ASLC09</v>
          </cell>
          <cell r="N1185" t="str">
            <v>ASLC09</v>
          </cell>
          <cell r="O1185" t="str">
            <v>AOIC01</v>
          </cell>
          <cell r="P1185" t="str">
            <v>B.6.e</v>
          </cell>
          <cell r="Q1185" t="str">
            <v>(Ruolo amministrativo - T.INDETERMINATO - Personale comparto - Incentivazione alla produttività collettiva)</v>
          </cell>
          <cell r="V1185">
            <v>431219</v>
          </cell>
          <cell r="W1185">
            <v>443189</v>
          </cell>
          <cell r="X1185">
            <v>110797</v>
          </cell>
        </row>
        <row r="1186">
          <cell r="H1186" t="str">
            <v>BA2470</v>
          </cell>
          <cell r="I1186" t="str">
            <v>INPUTAOIC01</v>
          </cell>
          <cell r="J1186" t="str">
            <v>INPUTB.6.e</v>
          </cell>
          <cell r="K1186" t="str">
            <v>INPUTBA2470</v>
          </cell>
          <cell r="L1186" t="str">
            <v>INPUT</v>
          </cell>
          <cell r="M1186" t="str">
            <v>ASLC09</v>
          </cell>
          <cell r="N1186" t="str">
            <v>ASLC09</v>
          </cell>
          <cell r="O1186" t="str">
            <v>AOIC01</v>
          </cell>
          <cell r="P1186" t="str">
            <v>B.6.e</v>
          </cell>
          <cell r="Q1186" t="str">
            <v>(Ruolo amministrativo - T.INDETERMINATO - Personale comparto - Competenze Ruolo amministrativo - Personale comandato)</v>
          </cell>
          <cell r="V1186">
            <v>41279</v>
          </cell>
          <cell r="W1186">
            <v>0</v>
          </cell>
          <cell r="X1186">
            <v>0</v>
          </cell>
        </row>
        <row r="1187">
          <cell r="H1187" t="str">
            <v>BA2470</v>
          </cell>
          <cell r="I1187" t="str">
            <v>INPUTAOIC01</v>
          </cell>
          <cell r="J1187" t="str">
            <v>INPUTB.6.e</v>
          </cell>
          <cell r="K1187" t="str">
            <v>INPUTBA2470</v>
          </cell>
          <cell r="L1187" t="str">
            <v>INPUT</v>
          </cell>
          <cell r="M1187" t="str">
            <v>ASLC09</v>
          </cell>
          <cell r="N1187" t="str">
            <v>ASLC09</v>
          </cell>
          <cell r="O1187" t="str">
            <v>AOIC01</v>
          </cell>
          <cell r="P1187" t="str">
            <v>B.6.e</v>
          </cell>
          <cell r="Q1187" t="str">
            <v>(Ruolo amministrativo - T.INDETERMINATO - Personale comparto - Risorse aggiuntive regionali)</v>
          </cell>
          <cell r="V1187">
            <v>172741</v>
          </cell>
          <cell r="W1187">
            <v>0</v>
          </cell>
          <cell r="X1187">
            <v>0</v>
          </cell>
        </row>
        <row r="1188">
          <cell r="H1188" t="str">
            <v>BA2470</v>
          </cell>
          <cell r="I1188" t="str">
            <v>INPUTAOIC01</v>
          </cell>
          <cell r="J1188" t="str">
            <v>INPUTB.6.e</v>
          </cell>
          <cell r="K1188" t="str">
            <v>INPUTBA2470</v>
          </cell>
          <cell r="L1188" t="str">
            <v>INPUT</v>
          </cell>
          <cell r="M1188" t="str">
            <v>ASLC09</v>
          </cell>
          <cell r="N1188" t="str">
            <v>ASLC09</v>
          </cell>
          <cell r="O1188" t="str">
            <v>AOIC01</v>
          </cell>
          <cell r="P1188" t="str">
            <v>B.6.e</v>
          </cell>
          <cell r="Q1188" t="str">
            <v>(Ruolo amministrativo - T.INDETERMINATO - Personale comparto - Accantonamento per ferie maturate e non godute)</v>
          </cell>
          <cell r="V1188">
            <v>0</v>
          </cell>
          <cell r="W1188">
            <v>0</v>
          </cell>
          <cell r="X1188">
            <v>0</v>
          </cell>
        </row>
        <row r="1189">
          <cell r="H1189" t="str">
            <v>BA2470</v>
          </cell>
          <cell r="I1189" t="str">
            <v>INPUTAOIC01</v>
          </cell>
          <cell r="J1189" t="str">
            <v>INPUTB.6.e</v>
          </cell>
          <cell r="K1189" t="str">
            <v>INPUTBA2470</v>
          </cell>
          <cell r="L1189" t="str">
            <v>INPUT</v>
          </cell>
          <cell r="M1189" t="str">
            <v>ASLC09</v>
          </cell>
          <cell r="N1189" t="str">
            <v>ASLC09</v>
          </cell>
          <cell r="O1189" t="str">
            <v>AOIC01</v>
          </cell>
          <cell r="P1189" t="str">
            <v>B.6.e</v>
          </cell>
          <cell r="Q1189" t="str">
            <v>(Ruolo amministrativo - T.INDETERMINATO - Personale comparto - Oneri sociali*)</v>
          </cell>
          <cell r="V1189">
            <v>2101283</v>
          </cell>
          <cell r="W1189">
            <v>2035771</v>
          </cell>
          <cell r="X1189">
            <v>508942</v>
          </cell>
        </row>
        <row r="1190">
          <cell r="H1190" t="str">
            <v>BA2881</v>
          </cell>
          <cell r="I1190" t="str">
            <v>INPUTAOIC01</v>
          </cell>
          <cell r="J1190" t="str">
            <v>INPUTB.6.e</v>
          </cell>
          <cell r="K1190" t="str">
            <v>INPUTBA2881</v>
          </cell>
          <cell r="L1190" t="str">
            <v>INPUT</v>
          </cell>
          <cell r="M1190" t="str">
            <v>ASLC09</v>
          </cell>
          <cell r="N1190" t="str">
            <v>ASLC09</v>
          </cell>
          <cell r="O1190" t="str">
            <v>AOIC01</v>
          </cell>
          <cell r="P1190" t="str">
            <v>B.6.e</v>
          </cell>
          <cell r="Q1190" t="str">
            <v>(Ruolo amministrativo - T.INDETERMINATO - Personale comparto - Accantonamento a TFR)</v>
          </cell>
          <cell r="V1190">
            <v>0</v>
          </cell>
          <cell r="W1190">
            <v>0</v>
          </cell>
          <cell r="X1190">
            <v>0</v>
          </cell>
        </row>
        <row r="1191">
          <cell r="H1191" t="str">
            <v>BA2882</v>
          </cell>
          <cell r="I1191" t="str">
            <v>INPUTAOIC01</v>
          </cell>
          <cell r="J1191" t="str">
            <v>INPUTB.6.e</v>
          </cell>
          <cell r="K1191" t="str">
            <v>INPUTBA2882</v>
          </cell>
          <cell r="L1191" t="str">
            <v>INPUT</v>
          </cell>
          <cell r="M1191" t="str">
            <v>ASLC09</v>
          </cell>
          <cell r="N1191" t="str">
            <v>ASLC09</v>
          </cell>
          <cell r="O1191" t="str">
            <v>AOIC01</v>
          </cell>
          <cell r="P1191" t="str">
            <v>B.6.e</v>
          </cell>
          <cell r="Q1191" t="str">
            <v>(Ruolo amministrativo - T.INDETERMINATO - Personale comparto - Accantonamento trattamento quiescenza e simili)</v>
          </cell>
          <cell r="V1191">
            <v>0</v>
          </cell>
          <cell r="W1191">
            <v>0</v>
          </cell>
          <cell r="X1191">
            <v>0</v>
          </cell>
        </row>
        <row r="1192">
          <cell r="H1192" t="str">
            <v>BA2470</v>
          </cell>
          <cell r="I1192" t="str">
            <v>INPUTAOIC01</v>
          </cell>
          <cell r="J1192" t="str">
            <v>INPUTB.6.e</v>
          </cell>
          <cell r="K1192" t="str">
            <v>INPUTBA2470</v>
          </cell>
          <cell r="L1192" t="str">
            <v>INPUT</v>
          </cell>
          <cell r="M1192" t="str">
            <v>ASLC09</v>
          </cell>
          <cell r="N1192" t="str">
            <v>ASLC09</v>
          </cell>
          <cell r="O1192" t="str">
            <v>AOIC01</v>
          </cell>
          <cell r="P1192" t="str">
            <v>B.6.e</v>
          </cell>
          <cell r="Q1192" t="str">
            <v>(Ruolo amministrativo - T.INDETERMINATO - Personale comparto - Altri costi del personale)</v>
          </cell>
          <cell r="V1192">
            <v>0</v>
          </cell>
          <cell r="W1192">
            <v>0</v>
          </cell>
          <cell r="X1192">
            <v>0</v>
          </cell>
        </row>
        <row r="1193">
          <cell r="H1193" t="str">
            <v>BA2480</v>
          </cell>
          <cell r="I1193" t="str">
            <v>INPUTAOIC01</v>
          </cell>
          <cell r="J1193" t="str">
            <v>INPUTB.6.e</v>
          </cell>
          <cell r="K1193" t="str">
            <v>INPUTBA2480</v>
          </cell>
          <cell r="L1193" t="str">
            <v>INPUT</v>
          </cell>
          <cell r="M1193" t="str">
            <v>ASLC09</v>
          </cell>
          <cell r="N1193" t="str">
            <v>ASLC09</v>
          </cell>
          <cell r="O1193" t="str">
            <v>AOIC01</v>
          </cell>
          <cell r="P1193" t="str">
            <v>B.6.e</v>
          </cell>
          <cell r="Q1193" t="str">
            <v>(Ruolo amministrativo - T.DETERMINATO - Personale comparto - Competenze fisse)</v>
          </cell>
          <cell r="V1193">
            <v>208955</v>
          </cell>
          <cell r="W1193">
            <v>333167</v>
          </cell>
          <cell r="X1193">
            <v>83291</v>
          </cell>
        </row>
        <row r="1194">
          <cell r="H1194" t="str">
            <v>BA2480</v>
          </cell>
          <cell r="I1194" t="str">
            <v>INPUTAOIC01</v>
          </cell>
          <cell r="J1194" t="str">
            <v>INPUTB.6.e</v>
          </cell>
          <cell r="K1194" t="str">
            <v>INPUTBA2480</v>
          </cell>
          <cell r="L1194" t="str">
            <v>INPUT</v>
          </cell>
          <cell r="M1194" t="str">
            <v>ASLC09</v>
          </cell>
          <cell r="N1194" t="str">
            <v>ASLC09</v>
          </cell>
          <cell r="O1194" t="str">
            <v>AOIC01</v>
          </cell>
          <cell r="P1194" t="str">
            <v>B.6.e</v>
          </cell>
          <cell r="Q1194" t="str">
            <v>(Ruolo amministrativo - T.DETERMINATO - Personale comparto - Straordinario)</v>
          </cell>
          <cell r="V1194">
            <v>1880</v>
          </cell>
          <cell r="W1194">
            <v>0</v>
          </cell>
          <cell r="X1194">
            <v>0</v>
          </cell>
        </row>
        <row r="1195">
          <cell r="H1195" t="str">
            <v>BA2480</v>
          </cell>
          <cell r="I1195" t="str">
            <v>INPUTAOIC01</v>
          </cell>
          <cell r="J1195" t="str">
            <v>INPUTB.6.e</v>
          </cell>
          <cell r="K1195" t="str">
            <v>INPUTBA2480</v>
          </cell>
          <cell r="L1195" t="str">
            <v>INPUT</v>
          </cell>
          <cell r="M1195" t="str">
            <v>ASLC09</v>
          </cell>
          <cell r="N1195" t="str">
            <v>ASLC09</v>
          </cell>
          <cell r="O1195" t="str">
            <v>AOIC01</v>
          </cell>
          <cell r="P1195" t="str">
            <v>B.6.e</v>
          </cell>
          <cell r="Q1195" t="str">
            <v>(Ruolo amministrativo - T.DETERMINATO - Personale comparto - Indennità varie)</v>
          </cell>
          <cell r="V1195">
            <v>1274</v>
          </cell>
          <cell r="W1195">
            <v>0</v>
          </cell>
          <cell r="X1195">
            <v>0</v>
          </cell>
        </row>
        <row r="1196">
          <cell r="H1196" t="str">
            <v>BA2480</v>
          </cell>
          <cell r="I1196" t="str">
            <v>INPUTAOIC01</v>
          </cell>
          <cell r="J1196" t="str">
            <v>INPUTB.6.e</v>
          </cell>
          <cell r="K1196" t="str">
            <v>INPUTBA2480</v>
          </cell>
          <cell r="L1196" t="str">
            <v>INPUT</v>
          </cell>
          <cell r="M1196" t="str">
            <v>ASLC09</v>
          </cell>
          <cell r="N1196" t="str">
            <v>ASLC09</v>
          </cell>
          <cell r="O1196" t="str">
            <v>AOIC01</v>
          </cell>
          <cell r="P1196" t="str">
            <v>B.6.e</v>
          </cell>
          <cell r="Q1196" t="str">
            <v>(Ruolo amministrativo - T.DETERMINATO - Personale comparto - Incentivazione alla produttività collettiva)</v>
          </cell>
          <cell r="V1196">
            <v>11970</v>
          </cell>
          <cell r="W1196">
            <v>0</v>
          </cell>
          <cell r="X1196">
            <v>0</v>
          </cell>
        </row>
        <row r="1197">
          <cell r="H1197" t="str">
            <v>BA2480</v>
          </cell>
          <cell r="I1197" t="str">
            <v>INPUTAOIC01</v>
          </cell>
          <cell r="J1197" t="str">
            <v>INPUTB.6.e</v>
          </cell>
          <cell r="K1197" t="str">
            <v>INPUTBA2480</v>
          </cell>
          <cell r="L1197" t="str">
            <v>INPUT</v>
          </cell>
          <cell r="M1197" t="str">
            <v>ASLC09</v>
          </cell>
          <cell r="N1197" t="str">
            <v>ASLC09</v>
          </cell>
          <cell r="O1197" t="str">
            <v>AOIC01</v>
          </cell>
          <cell r="P1197" t="str">
            <v>B.6.e</v>
          </cell>
          <cell r="Q1197" t="str">
            <v>(Ruolo amministrativo - T.DETERMINATO - Personale comparto - Competenze Ruolo amministrativo - Personale comandato)</v>
          </cell>
          <cell r="V1197">
            <v>0</v>
          </cell>
          <cell r="W1197">
            <v>0</v>
          </cell>
          <cell r="X1197">
            <v>0</v>
          </cell>
        </row>
        <row r="1198">
          <cell r="H1198" t="str">
            <v>BA2480</v>
          </cell>
          <cell r="I1198" t="str">
            <v>INPUTAOIC01</v>
          </cell>
          <cell r="J1198" t="str">
            <v>INPUTB.6.e</v>
          </cell>
          <cell r="K1198" t="str">
            <v>INPUTBA2480</v>
          </cell>
          <cell r="L1198" t="str">
            <v>INPUT</v>
          </cell>
          <cell r="M1198" t="str">
            <v>ASLC09</v>
          </cell>
          <cell r="N1198" t="str">
            <v>ASLC09</v>
          </cell>
          <cell r="O1198" t="str">
            <v>AOIC01</v>
          </cell>
          <cell r="P1198" t="str">
            <v>B.6.e</v>
          </cell>
          <cell r="Q1198" t="str">
            <v>(Ruolo amministrativo - T.DETERMINATO - Personale comparto - Risorse aggiuntive regionali)</v>
          </cell>
          <cell r="V1198">
            <v>0</v>
          </cell>
          <cell r="W1198">
            <v>0</v>
          </cell>
          <cell r="X1198">
            <v>0</v>
          </cell>
        </row>
        <row r="1199">
          <cell r="H1199" t="str">
            <v>BA2480</v>
          </cell>
          <cell r="I1199" t="str">
            <v>INPUTAOIC01</v>
          </cell>
          <cell r="J1199" t="str">
            <v>INPUTB.6.e</v>
          </cell>
          <cell r="K1199" t="str">
            <v>INPUTBA2480</v>
          </cell>
          <cell r="L1199" t="str">
            <v>INPUT</v>
          </cell>
          <cell r="M1199" t="str">
            <v>ASLC09</v>
          </cell>
          <cell r="N1199" t="str">
            <v>ASLC09</v>
          </cell>
          <cell r="O1199" t="str">
            <v>AOIC01</v>
          </cell>
          <cell r="P1199" t="str">
            <v>B.6.e</v>
          </cell>
          <cell r="Q1199" t="str">
            <v>(Ruolo amministrativo - T.DETERMINATO - Personale comparto - Accantonamento per ferie maturate e non godute)</v>
          </cell>
          <cell r="V1199">
            <v>0</v>
          </cell>
          <cell r="W1199">
            <v>0</v>
          </cell>
          <cell r="X1199">
            <v>0</v>
          </cell>
        </row>
        <row r="1200">
          <cell r="H1200" t="str">
            <v>BA2480</v>
          </cell>
          <cell r="I1200" t="str">
            <v>INPUTAOIC01</v>
          </cell>
          <cell r="J1200" t="str">
            <v>INPUTB.6.e</v>
          </cell>
          <cell r="K1200" t="str">
            <v>INPUTBA2480</v>
          </cell>
          <cell r="L1200" t="str">
            <v>INPUT</v>
          </cell>
          <cell r="M1200" t="str">
            <v>ASLC09</v>
          </cell>
          <cell r="N1200" t="str">
            <v>ASLC09</v>
          </cell>
          <cell r="O1200" t="str">
            <v>AOIC01</v>
          </cell>
          <cell r="P1200" t="str">
            <v>B.6.e</v>
          </cell>
          <cell r="Q1200" t="str">
            <v>(Ruolo amministrativo - T.DETERMINATO - Personale comparto - Oneri sociali*)</v>
          </cell>
          <cell r="V1200">
            <v>61271</v>
          </cell>
          <cell r="W1200">
            <v>91621</v>
          </cell>
          <cell r="X1200">
            <v>22905</v>
          </cell>
        </row>
        <row r="1201">
          <cell r="H1201" t="str">
            <v>BA2881</v>
          </cell>
          <cell r="I1201" t="str">
            <v>INPUTAOIC01</v>
          </cell>
          <cell r="J1201" t="str">
            <v>INPUTB.6.e</v>
          </cell>
          <cell r="K1201" t="str">
            <v>INPUTBA2881</v>
          </cell>
          <cell r="L1201" t="str">
            <v>INPUT</v>
          </cell>
          <cell r="M1201" t="str">
            <v>ASLC09</v>
          </cell>
          <cell r="N1201" t="str">
            <v>ASLC09</v>
          </cell>
          <cell r="O1201" t="str">
            <v>AOIC01</v>
          </cell>
          <cell r="P1201" t="str">
            <v>B.6.e</v>
          </cell>
          <cell r="Q1201" t="str">
            <v>(Ruolo amministrativo - T.DETERMINATO - Personale comparto - Accantonamento a TFR)</v>
          </cell>
          <cell r="V1201">
            <v>0</v>
          </cell>
          <cell r="W1201">
            <v>0</v>
          </cell>
          <cell r="X1201">
            <v>0</v>
          </cell>
        </row>
        <row r="1202">
          <cell r="H1202" t="str">
            <v>BA2882</v>
          </cell>
          <cell r="I1202" t="str">
            <v>INPUTAOIC01</v>
          </cell>
          <cell r="J1202" t="str">
            <v>INPUTB.6.e</v>
          </cell>
          <cell r="K1202" t="str">
            <v>INPUTBA2882</v>
          </cell>
          <cell r="L1202" t="str">
            <v>INPUT</v>
          </cell>
          <cell r="M1202" t="str">
            <v>ASLC09</v>
          </cell>
          <cell r="N1202" t="str">
            <v>ASLC09</v>
          </cell>
          <cell r="O1202" t="str">
            <v>AOIC01</v>
          </cell>
          <cell r="P1202" t="str">
            <v>B.6.e</v>
          </cell>
          <cell r="Q1202" t="str">
            <v>(Ruolo amministrativo - T.DETERMINATO - Personale comparto - Accantonamento trattamento quiescenza e simili)</v>
          </cell>
          <cell r="V1202">
            <v>0</v>
          </cell>
          <cell r="W1202">
            <v>0</v>
          </cell>
          <cell r="X1202">
            <v>0</v>
          </cell>
        </row>
        <row r="1203">
          <cell r="H1203" t="str">
            <v>BA2480</v>
          </cell>
          <cell r="I1203" t="str">
            <v>INPUTAOIC01</v>
          </cell>
          <cell r="J1203" t="str">
            <v>INPUTB.6.e</v>
          </cell>
          <cell r="K1203" t="str">
            <v>INPUTBA2480</v>
          </cell>
          <cell r="L1203" t="str">
            <v>INPUT</v>
          </cell>
          <cell r="M1203" t="str">
            <v>ASLC09</v>
          </cell>
          <cell r="N1203" t="str">
            <v>ASLC09</v>
          </cell>
          <cell r="O1203" t="str">
            <v>AOIC01</v>
          </cell>
          <cell r="P1203" t="str">
            <v>B.6.e</v>
          </cell>
          <cell r="Q1203" t="str">
            <v>(Ruolo amministrativo - T.DETERMINATO - Personale comparto - Altri costi del personale)</v>
          </cell>
          <cell r="V1203">
            <v>0</v>
          </cell>
          <cell r="W1203">
            <v>0</v>
          </cell>
          <cell r="X1203">
            <v>0</v>
          </cell>
        </row>
        <row r="1204">
          <cell r="H1204" t="str">
            <v>BA2490</v>
          </cell>
          <cell r="I1204" t="str">
            <v>INPUTAOIC01</v>
          </cell>
          <cell r="J1204" t="str">
            <v>INPUTB.6.e</v>
          </cell>
          <cell r="K1204" t="str">
            <v>INPUTBA2490</v>
          </cell>
          <cell r="L1204" t="str">
            <v>INPUT</v>
          </cell>
          <cell r="M1204" t="str">
            <v>ASLC09</v>
          </cell>
          <cell r="N1204" t="str">
            <v>ASLC09</v>
          </cell>
          <cell r="O1204" t="str">
            <v>AOIC01</v>
          </cell>
          <cell r="P1204" t="str">
            <v>B.6.e</v>
          </cell>
          <cell r="Q1204" t="str">
            <v>(Ruolo amministrativo - ALTRO - Personale comparto - Competenze fisse)</v>
          </cell>
          <cell r="V1204">
            <v>0</v>
          </cell>
          <cell r="W1204">
            <v>0</v>
          </cell>
          <cell r="X1204">
            <v>0</v>
          </cell>
        </row>
        <row r="1205">
          <cell r="H1205" t="str">
            <v>BA2490</v>
          </cell>
          <cell r="I1205" t="str">
            <v>INPUTAOIC01</v>
          </cell>
          <cell r="J1205" t="str">
            <v>INPUTB.6.e</v>
          </cell>
          <cell r="K1205" t="str">
            <v>INPUTBA2490</v>
          </cell>
          <cell r="L1205" t="str">
            <v>INPUT</v>
          </cell>
          <cell r="M1205" t="str">
            <v>ASLC09</v>
          </cell>
          <cell r="N1205" t="str">
            <v>ASLC09</v>
          </cell>
          <cell r="O1205" t="str">
            <v>AOIC01</v>
          </cell>
          <cell r="P1205" t="str">
            <v>B.6.e</v>
          </cell>
          <cell r="Q1205" t="str">
            <v>(Ruolo amministrativo - ALTRO - Personale comparto - Straordinario)</v>
          </cell>
          <cell r="V1205">
            <v>0</v>
          </cell>
          <cell r="W1205">
            <v>0</v>
          </cell>
          <cell r="X1205">
            <v>0</v>
          </cell>
        </row>
        <row r="1206">
          <cell r="H1206" t="str">
            <v>BA2490</v>
          </cell>
          <cell r="I1206" t="str">
            <v>INPUTAOIC01</v>
          </cell>
          <cell r="J1206" t="str">
            <v>INPUTB.6.e</v>
          </cell>
          <cell r="K1206" t="str">
            <v>INPUTBA2490</v>
          </cell>
          <cell r="L1206" t="str">
            <v>INPUT</v>
          </cell>
          <cell r="M1206" t="str">
            <v>ASLC09</v>
          </cell>
          <cell r="N1206" t="str">
            <v>ASLC09</v>
          </cell>
          <cell r="O1206" t="str">
            <v>AOIC01</v>
          </cell>
          <cell r="P1206" t="str">
            <v>B.6.e</v>
          </cell>
          <cell r="Q1206" t="str">
            <v>(Ruolo amministrativo - ALTRO - Personale comparto - Indennità varie)</v>
          </cell>
          <cell r="V1206">
            <v>0</v>
          </cell>
          <cell r="W1206">
            <v>0</v>
          </cell>
          <cell r="X1206">
            <v>0</v>
          </cell>
        </row>
        <row r="1207">
          <cell r="H1207" t="str">
            <v>BA2490</v>
          </cell>
          <cell r="I1207" t="str">
            <v>INPUTAOIC01</v>
          </cell>
          <cell r="J1207" t="str">
            <v>INPUTB.6.e</v>
          </cell>
          <cell r="K1207" t="str">
            <v>INPUTBA2490</v>
          </cell>
          <cell r="L1207" t="str">
            <v>INPUT</v>
          </cell>
          <cell r="M1207" t="str">
            <v>ASLC09</v>
          </cell>
          <cell r="N1207" t="str">
            <v>ASLC09</v>
          </cell>
          <cell r="O1207" t="str">
            <v>AOIC01</v>
          </cell>
          <cell r="P1207" t="str">
            <v>B.6.e</v>
          </cell>
          <cell r="Q1207" t="str">
            <v>(Ruolo amministrativo - ALTRO - Personale comparto - Incentivazione alla produttività collettiva)</v>
          </cell>
          <cell r="V1207">
            <v>0</v>
          </cell>
          <cell r="W1207">
            <v>0</v>
          </cell>
          <cell r="X1207">
            <v>0</v>
          </cell>
        </row>
        <row r="1208">
          <cell r="H1208" t="str">
            <v>BA2490</v>
          </cell>
          <cell r="I1208" t="str">
            <v>INPUTAOIC01</v>
          </cell>
          <cell r="J1208" t="str">
            <v>INPUTB.6.e</v>
          </cell>
          <cell r="K1208" t="str">
            <v>INPUTBA2490</v>
          </cell>
          <cell r="L1208" t="str">
            <v>INPUT</v>
          </cell>
          <cell r="M1208" t="str">
            <v>ASLC09</v>
          </cell>
          <cell r="N1208" t="str">
            <v>ASLC09</v>
          </cell>
          <cell r="O1208" t="str">
            <v>AOIC01</v>
          </cell>
          <cell r="P1208" t="str">
            <v>B.6.e</v>
          </cell>
          <cell r="Q1208" t="str">
            <v>(Ruolo amministrativo - ALTRO - Personale comparto - Competenze Ruolo amministrativo - Personale comandato)</v>
          </cell>
          <cell r="V1208">
            <v>0</v>
          </cell>
          <cell r="W1208">
            <v>0</v>
          </cell>
          <cell r="X1208">
            <v>0</v>
          </cell>
        </row>
        <row r="1209">
          <cell r="H1209" t="str">
            <v>BA2490</v>
          </cell>
          <cell r="I1209" t="str">
            <v>INPUTAOIC01</v>
          </cell>
          <cell r="J1209" t="str">
            <v>INPUTB.6.e</v>
          </cell>
          <cell r="K1209" t="str">
            <v>INPUTBA2490</v>
          </cell>
          <cell r="L1209" t="str">
            <v>INPUT</v>
          </cell>
          <cell r="M1209" t="str">
            <v>ASLC09</v>
          </cell>
          <cell r="N1209" t="str">
            <v>ASLC09</v>
          </cell>
          <cell r="O1209" t="str">
            <v>AOIC01</v>
          </cell>
          <cell r="P1209" t="str">
            <v>B.6.e</v>
          </cell>
          <cell r="Q1209" t="str">
            <v>(Ruolo amministrativo - ALTRO - Personale comparto - Risorse aggiuntive regionali)</v>
          </cell>
          <cell r="V1209">
            <v>0</v>
          </cell>
          <cell r="W1209">
            <v>0</v>
          </cell>
          <cell r="X1209">
            <v>0</v>
          </cell>
        </row>
        <row r="1210">
          <cell r="H1210" t="str">
            <v>BA2490</v>
          </cell>
          <cell r="I1210" t="str">
            <v>INPUTAOIC01</v>
          </cell>
          <cell r="J1210" t="str">
            <v>INPUTB.6.e</v>
          </cell>
          <cell r="K1210" t="str">
            <v>INPUTBA2490</v>
          </cell>
          <cell r="L1210" t="str">
            <v>INPUT</v>
          </cell>
          <cell r="M1210" t="str">
            <v>ASLC09</v>
          </cell>
          <cell r="N1210" t="str">
            <v>ASLC09</v>
          </cell>
          <cell r="O1210" t="str">
            <v>AOIC01</v>
          </cell>
          <cell r="P1210" t="str">
            <v>B.6.e</v>
          </cell>
          <cell r="Q1210" t="str">
            <v>(Ruolo amministrativo - ALTRO - Personale comparto - Accantonamento per ferie maturate e non godute)</v>
          </cell>
          <cell r="V1210">
            <v>0</v>
          </cell>
          <cell r="W1210">
            <v>0</v>
          </cell>
          <cell r="X1210">
            <v>0</v>
          </cell>
        </row>
        <row r="1211">
          <cell r="H1211" t="str">
            <v>BA2490</v>
          </cell>
          <cell r="I1211" t="str">
            <v>INPUTAOIC01</v>
          </cell>
          <cell r="J1211" t="str">
            <v>INPUTB.6.e</v>
          </cell>
          <cell r="K1211" t="str">
            <v>INPUTBA2490</v>
          </cell>
          <cell r="L1211" t="str">
            <v>INPUT</v>
          </cell>
          <cell r="M1211" t="str">
            <v>ASLC09</v>
          </cell>
          <cell r="N1211" t="str">
            <v>ASLC09</v>
          </cell>
          <cell r="O1211" t="str">
            <v>AOIC01</v>
          </cell>
          <cell r="P1211" t="str">
            <v>B.6.e</v>
          </cell>
          <cell r="Q1211" t="str">
            <v>(Ruolo amministrativo - ALTRO - Personale comparto - Oneri sociali*)</v>
          </cell>
          <cell r="V1211">
            <v>0</v>
          </cell>
          <cell r="W1211">
            <v>0</v>
          </cell>
          <cell r="X1211">
            <v>0</v>
          </cell>
        </row>
        <row r="1212">
          <cell r="H1212" t="str">
            <v>BA2881</v>
          </cell>
          <cell r="I1212" t="str">
            <v>INPUTAOIC01</v>
          </cell>
          <cell r="J1212" t="str">
            <v>INPUTB.6.e</v>
          </cell>
          <cell r="K1212" t="str">
            <v>INPUTBA2881</v>
          </cell>
          <cell r="L1212" t="str">
            <v>INPUT</v>
          </cell>
          <cell r="M1212" t="str">
            <v>ASLC09</v>
          </cell>
          <cell r="N1212" t="str">
            <v>ASLC09</v>
          </cell>
          <cell r="O1212" t="str">
            <v>AOIC01</v>
          </cell>
          <cell r="P1212" t="str">
            <v>B.6.e</v>
          </cell>
          <cell r="Q1212" t="str">
            <v>(Ruolo amministrativo - ALTRO - Personale comparto - Accantonamento a TFR)</v>
          </cell>
          <cell r="V1212">
            <v>0</v>
          </cell>
          <cell r="W1212">
            <v>0</v>
          </cell>
          <cell r="X1212">
            <v>0</v>
          </cell>
        </row>
        <row r="1213">
          <cell r="H1213" t="str">
            <v>BA2882</v>
          </cell>
          <cell r="I1213" t="str">
            <v>INPUTAOIC01</v>
          </cell>
          <cell r="J1213" t="str">
            <v>INPUTB.6.e</v>
          </cell>
          <cell r="K1213" t="str">
            <v>INPUTBA2882</v>
          </cell>
          <cell r="L1213" t="str">
            <v>INPUT</v>
          </cell>
          <cell r="M1213" t="str">
            <v>ASLC09</v>
          </cell>
          <cell r="N1213" t="str">
            <v>ASLC09</v>
          </cell>
          <cell r="O1213" t="str">
            <v>AOIC01</v>
          </cell>
          <cell r="P1213" t="str">
            <v>B.6.e</v>
          </cell>
          <cell r="Q1213" t="str">
            <v>(Ruolo amministrativo - ALTRO - Personale comparto - Accantonamento trattamento quiescenza e simili)</v>
          </cell>
          <cell r="V1213">
            <v>0</v>
          </cell>
          <cell r="W1213">
            <v>0</v>
          </cell>
          <cell r="X1213">
            <v>0</v>
          </cell>
        </row>
        <row r="1214">
          <cell r="H1214" t="str">
            <v>BA2490</v>
          </cell>
          <cell r="I1214" t="str">
            <v>INPUTAOIC01</v>
          </cell>
          <cell r="J1214" t="str">
            <v>INPUTB.6.e</v>
          </cell>
          <cell r="K1214" t="str">
            <v>INPUTBA2490</v>
          </cell>
          <cell r="L1214" t="str">
            <v>INPUT</v>
          </cell>
          <cell r="M1214" t="str">
            <v>ASLC09</v>
          </cell>
          <cell r="N1214" t="str">
            <v>ASLC09</v>
          </cell>
          <cell r="O1214" t="str">
            <v>AOIC01</v>
          </cell>
          <cell r="P1214" t="str">
            <v>B.6.e</v>
          </cell>
          <cell r="Q1214" t="str">
            <v>(Ruolo amministrativo - ALTRO - Personale comparto - Altri costi del personale)</v>
          </cell>
          <cell r="V1214">
            <v>0</v>
          </cell>
          <cell r="W1214">
            <v>0</v>
          </cell>
          <cell r="X1214">
            <v>0</v>
          </cell>
        </row>
        <row r="1215">
          <cell r="H1215" t="str">
            <v/>
          </cell>
          <cell r="I1215" t="str">
            <v>TOTALE</v>
          </cell>
          <cell r="J1215" t="str">
            <v>TOTAL</v>
          </cell>
          <cell r="K1215" t="str">
            <v>TOTAL</v>
          </cell>
          <cell r="L1215" t="str">
            <v>TOTALE</v>
          </cell>
          <cell r="Q1215" t="str">
            <v>(B.9 Oneri diversi di gestione - Totale)</v>
          </cell>
          <cell r="V1215">
            <v>1941260</v>
          </cell>
          <cell r="W1215">
            <v>1932421</v>
          </cell>
          <cell r="X1215">
            <v>483105</v>
          </cell>
        </row>
        <row r="1216">
          <cell r="H1216" t="str">
            <v>BA2510</v>
          </cell>
          <cell r="I1216" t="str">
            <v>INPUTAOIC06</v>
          </cell>
          <cell r="J1216" t="str">
            <v>INPUTB7</v>
          </cell>
          <cell r="K1216" t="str">
            <v>INPUTBA2510</v>
          </cell>
          <cell r="L1216" t="str">
            <v>INPUT</v>
          </cell>
          <cell r="M1216" t="str">
            <v>ASLC15</v>
          </cell>
          <cell r="N1216" t="str">
            <v>ASLC15</v>
          </cell>
          <cell r="O1216" t="str">
            <v>AOIC06</v>
          </cell>
          <cell r="P1216" t="str">
            <v>B7</v>
          </cell>
          <cell r="Q1216" t="str">
            <v>(Imposte e tasse (escluse Irap e Ires))</v>
          </cell>
          <cell r="V1216">
            <v>810000</v>
          </cell>
          <cell r="W1216">
            <v>831445</v>
          </cell>
          <cell r="X1216">
            <v>207862</v>
          </cell>
        </row>
        <row r="1217">
          <cell r="H1217" t="str">
            <v>BA2520</v>
          </cell>
          <cell r="I1217" t="str">
            <v>INPUTAOIC06</v>
          </cell>
          <cell r="J1217" t="str">
            <v>INPUTB7</v>
          </cell>
          <cell r="K1217" t="str">
            <v>INPUTBA2520</v>
          </cell>
          <cell r="L1217" t="str">
            <v>INPUT</v>
          </cell>
          <cell r="M1217" t="str">
            <v>ASLC15</v>
          </cell>
          <cell r="N1217" t="str">
            <v>ASLC15</v>
          </cell>
          <cell r="O1217" t="str">
            <v>AOIC06</v>
          </cell>
          <cell r="P1217" t="str">
            <v>B7</v>
          </cell>
          <cell r="Q1217" t="str">
            <v>(Perdite su crediti)</v>
          </cell>
          <cell r="V1217">
            <v>0</v>
          </cell>
          <cell r="W1217">
            <v>0</v>
          </cell>
          <cell r="X1217">
            <v>0</v>
          </cell>
        </row>
        <row r="1218">
          <cell r="H1218" t="str">
            <v>BA2540</v>
          </cell>
          <cell r="I1218" t="str">
            <v>INPUTAOIC06</v>
          </cell>
          <cell r="J1218" t="str">
            <v>INPUTB7</v>
          </cell>
          <cell r="K1218" t="str">
            <v>INPUTBA2540</v>
          </cell>
          <cell r="L1218" t="str">
            <v>INPUT</v>
          </cell>
          <cell r="M1218" t="str">
            <v>ASLC15</v>
          </cell>
          <cell r="N1218" t="str">
            <v>ASLC15</v>
          </cell>
          <cell r="O1218" t="str">
            <v>AOIC06</v>
          </cell>
          <cell r="P1218" t="str">
            <v>B7</v>
          </cell>
          <cell r="Q1218" t="str">
            <v>(Rimborso spese organi societari)</v>
          </cell>
          <cell r="V1218">
            <v>0</v>
          </cell>
          <cell r="W1218">
            <v>0</v>
          </cell>
          <cell r="X1218">
            <v>0</v>
          </cell>
        </row>
        <row r="1219">
          <cell r="H1219" t="str">
            <v>BA2540</v>
          </cell>
          <cell r="I1219" t="str">
            <v>INPUTAOIC06</v>
          </cell>
          <cell r="J1219" t="str">
            <v>INPUTB7</v>
          </cell>
          <cell r="K1219" t="str">
            <v>INPUTBA2540</v>
          </cell>
          <cell r="L1219" t="str">
            <v>INPUT</v>
          </cell>
          <cell r="M1219" t="str">
            <v>ASLC15</v>
          </cell>
          <cell r="N1219" t="str">
            <v>ASLC15</v>
          </cell>
          <cell r="O1219" t="str">
            <v>AOIC06</v>
          </cell>
          <cell r="P1219" t="str">
            <v>B7</v>
          </cell>
          <cell r="Q1219" t="str">
            <v>(Indennità, rimborso spese e oneri sociali per il direttore generale, direttore sanitario, direttore amministrativo e componenti del collegio sindacale)</v>
          </cell>
          <cell r="V1219">
            <v>880628</v>
          </cell>
          <cell r="W1219">
            <v>886275</v>
          </cell>
          <cell r="X1219">
            <v>221569</v>
          </cell>
        </row>
        <row r="1220">
          <cell r="H1220" t="str">
            <v>BA1850</v>
          </cell>
          <cell r="I1220" t="str">
            <v>INPUTAOIC06</v>
          </cell>
          <cell r="J1220" t="str">
            <v>INPUTB7</v>
          </cell>
          <cell r="K1220" t="str">
            <v>INPUTBA1850</v>
          </cell>
          <cell r="L1220" t="str">
            <v>INPUT</v>
          </cell>
          <cell r="M1220" t="str">
            <v>ASLC15</v>
          </cell>
          <cell r="N1220" t="str">
            <v>ASLC15</v>
          </cell>
          <cell r="O1220" t="str">
            <v>AOIC06</v>
          </cell>
          <cell r="P1220" t="str">
            <v>B7</v>
          </cell>
          <cell r="Q1220" t="str">
            <v>(Indennità, rimborso spese e oneri sociali per il direttore generale, direttore sanitario, direttore amministrativo e componenti del collegio sindacale v/ATS. ASST, Fondazioni d/Regione)</v>
          </cell>
          <cell r="V1220">
            <v>126396</v>
          </cell>
          <cell r="W1220">
            <v>120749</v>
          </cell>
          <cell r="X1220">
            <v>30187</v>
          </cell>
        </row>
        <row r="1221">
          <cell r="H1221" t="str">
            <v>BA2540</v>
          </cell>
          <cell r="I1221" t="str">
            <v>INPUTAOIC06</v>
          </cell>
          <cell r="J1221" t="str">
            <v>INPUTB7</v>
          </cell>
          <cell r="K1221" t="str">
            <v>INPUTBA2540</v>
          </cell>
          <cell r="L1221" t="str">
            <v>INPUT</v>
          </cell>
          <cell r="M1221" t="str">
            <v>ASLC15</v>
          </cell>
          <cell r="N1221" t="str">
            <v>ASLC15</v>
          </cell>
          <cell r="O1221" t="str">
            <v>AOIC06</v>
          </cell>
          <cell r="P1221" t="str">
            <v>B7</v>
          </cell>
          <cell r="Q1221" t="str">
            <v>(Indennità, rimborso spese e oneri sociali per il direttore scientifico a carico del Bilancio ricerca)</v>
          </cell>
          <cell r="V1221">
            <v>0</v>
          </cell>
          <cell r="W1221">
            <v>0</v>
          </cell>
          <cell r="X1221">
            <v>0</v>
          </cell>
        </row>
        <row r="1222">
          <cell r="H1222" t="str">
            <v>BA2540</v>
          </cell>
          <cell r="I1222" t="str">
            <v>INPUTAOIC06</v>
          </cell>
          <cell r="J1222" t="str">
            <v>INPUTB7</v>
          </cell>
          <cell r="K1222" t="str">
            <v>INPUTBA2540</v>
          </cell>
          <cell r="L1222" t="str">
            <v>INPUT</v>
          </cell>
          <cell r="M1222" t="str">
            <v>ASLC15</v>
          </cell>
          <cell r="N1222" t="str">
            <v>ASLC15</v>
          </cell>
          <cell r="O1222" t="str">
            <v>AOIC06</v>
          </cell>
          <cell r="P1222" t="str">
            <v>B7</v>
          </cell>
          <cell r="Q1222" t="str">
            <v>(Indennità, rimborso spese e oneri sociali per il direttore scientifico a carico del Bilancio ricerca v/ATS. ASST, Fondazioni d/Regione)</v>
          </cell>
          <cell r="V1222">
            <v>0</v>
          </cell>
          <cell r="W1222">
            <v>0</v>
          </cell>
          <cell r="X1222">
            <v>0</v>
          </cell>
        </row>
        <row r="1223">
          <cell r="H1223" t="str">
            <v>BA2540</v>
          </cell>
          <cell r="I1223" t="str">
            <v>INPUTAOIC06</v>
          </cell>
          <cell r="J1223" t="str">
            <v>INPUTB7</v>
          </cell>
          <cell r="K1223" t="str">
            <v>INPUTBA2540</v>
          </cell>
          <cell r="L1223" t="str">
            <v>INPUT</v>
          </cell>
          <cell r="M1223" t="str">
            <v>ASLC15</v>
          </cell>
          <cell r="N1223" t="str">
            <v>ASLC15</v>
          </cell>
          <cell r="O1223" t="str">
            <v>AOIC06</v>
          </cell>
          <cell r="P1223" t="str">
            <v>B7</v>
          </cell>
          <cell r="Q1223" t="str">
            <v>(Indennità, rimborso spese e oneri sociali per il direttore sociale a carico del Bilancio sociale)</v>
          </cell>
          <cell r="V1223">
            <v>0</v>
          </cell>
          <cell r="W1223">
            <v>0</v>
          </cell>
          <cell r="X1223">
            <v>0</v>
          </cell>
        </row>
        <row r="1224">
          <cell r="H1224" t="str">
            <v>BA2540</v>
          </cell>
          <cell r="I1224" t="str">
            <v>INPUTAOIC06</v>
          </cell>
          <cell r="J1224" t="str">
            <v>INPUTB7</v>
          </cell>
          <cell r="K1224" t="str">
            <v>INPUTBA2540</v>
          </cell>
          <cell r="L1224" t="str">
            <v>INPUT</v>
          </cell>
          <cell r="M1224" t="str">
            <v>ASLC15</v>
          </cell>
          <cell r="N1224" t="str">
            <v>ASLC15</v>
          </cell>
          <cell r="O1224" t="str">
            <v>AOIC06</v>
          </cell>
          <cell r="P1224" t="str">
            <v>B7</v>
          </cell>
          <cell r="Q1224" t="str">
            <v>(Indennità, rimborso spese e oneri sociali per il direttore sociale a carico del Bilancio sociale v/ATS. ASST, Fondazioni d/Regione)</v>
          </cell>
          <cell r="V1224">
            <v>0</v>
          </cell>
          <cell r="W1224">
            <v>0</v>
          </cell>
          <cell r="X1224">
            <v>0</v>
          </cell>
        </row>
        <row r="1225">
          <cell r="H1225" t="str">
            <v>BA2550</v>
          </cell>
          <cell r="I1225" t="str">
            <v>INPUTAOIC06</v>
          </cell>
          <cell r="J1225" t="str">
            <v>INPUTB7</v>
          </cell>
          <cell r="K1225" t="str">
            <v>INPUTBA2550</v>
          </cell>
          <cell r="L1225" t="str">
            <v>INPUT</v>
          </cell>
          <cell r="M1225" t="str">
            <v>ASLC15</v>
          </cell>
          <cell r="N1225" t="str">
            <v>ASLC15</v>
          </cell>
          <cell r="O1225" t="str">
            <v>AOIC06</v>
          </cell>
          <cell r="P1225" t="str">
            <v>B7</v>
          </cell>
          <cell r="Q1225" t="str">
            <v>(Multe, ammende, penalità, arbitraggi, risarcimenti)</v>
          </cell>
          <cell r="V1225">
            <v>2285</v>
          </cell>
          <cell r="W1225">
            <v>0</v>
          </cell>
          <cell r="X1225">
            <v>0</v>
          </cell>
        </row>
        <row r="1226">
          <cell r="H1226" t="str">
            <v>BA1720</v>
          </cell>
          <cell r="I1226" t="str">
            <v>INPUTAOIC06</v>
          </cell>
          <cell r="J1226" t="str">
            <v>INPUTB7</v>
          </cell>
          <cell r="K1226" t="str">
            <v>INPUTBA1720</v>
          </cell>
          <cell r="L1226" t="str">
            <v>INPUT</v>
          </cell>
          <cell r="M1226" t="str">
            <v>ASLC15</v>
          </cell>
          <cell r="N1226" t="str">
            <v>ASLC15</v>
          </cell>
          <cell r="O1226" t="str">
            <v>AOIC06</v>
          </cell>
          <cell r="P1226" t="str">
            <v>B7</v>
          </cell>
          <cell r="Q1226" t="str">
            <v>(Sanzioni verso ATS della Regione)</v>
          </cell>
          <cell r="V1226">
            <v>19160</v>
          </cell>
          <cell r="W1226">
            <v>0</v>
          </cell>
          <cell r="X1226">
            <v>0</v>
          </cell>
        </row>
        <row r="1227">
          <cell r="H1227" t="str">
            <v>BA2550</v>
          </cell>
          <cell r="I1227" t="str">
            <v>INPUTAOIC04</v>
          </cell>
          <cell r="J1227" t="str">
            <v>INPUTB7</v>
          </cell>
          <cell r="K1227" t="str">
            <v>INPUTBA2550</v>
          </cell>
          <cell r="L1227" t="str">
            <v>INPUT</v>
          </cell>
          <cell r="M1227" t="str">
            <v>ASLC14</v>
          </cell>
          <cell r="N1227" t="str">
            <v>ASLC14</v>
          </cell>
          <cell r="O1227" t="str">
            <v>AOIC04</v>
          </cell>
          <cell r="P1227" t="str">
            <v>B7</v>
          </cell>
          <cell r="Q1227" t="str">
            <v>(Commissioni e spese bancarie)</v>
          </cell>
          <cell r="R1227" t="str">
            <v>AB&amp;S</v>
          </cell>
          <cell r="S1227" t="str">
            <v>ASLC14_33</v>
          </cell>
          <cell r="T1227" t="str">
            <v>AB&amp;S</v>
          </cell>
          <cell r="U1227" t="str">
            <v>AOIC04_33</v>
          </cell>
          <cell r="V1227">
            <v>72583</v>
          </cell>
          <cell r="W1227">
            <v>72583</v>
          </cell>
          <cell r="X1227">
            <v>18145</v>
          </cell>
        </row>
        <row r="1228">
          <cell r="H1228" t="str">
            <v>BA2550</v>
          </cell>
          <cell r="I1228" t="str">
            <v>INPUTAOIC04</v>
          </cell>
          <cell r="J1228" t="str">
            <v>INPUTB7</v>
          </cell>
          <cell r="K1228" t="str">
            <v>INPUTBA2550</v>
          </cell>
          <cell r="L1228" t="str">
            <v>INPUT</v>
          </cell>
          <cell r="M1228" t="str">
            <v>ASLC14</v>
          </cell>
          <cell r="N1228" t="str">
            <v>ASLC14</v>
          </cell>
          <cell r="O1228" t="str">
            <v>AOIC04</v>
          </cell>
          <cell r="P1228" t="str">
            <v>B7</v>
          </cell>
          <cell r="Q1228" t="str">
            <v>(Abbonamenti, acquisti di libri, riviste e giornali)</v>
          </cell>
          <cell r="R1228" t="str">
            <v>AB&amp;S</v>
          </cell>
          <cell r="S1228" t="str">
            <v>ASLC14_33</v>
          </cell>
          <cell r="T1228" t="str">
            <v>AB&amp;S</v>
          </cell>
          <cell r="U1228" t="str">
            <v>AOIC04_33</v>
          </cell>
          <cell r="V1228">
            <v>11479</v>
          </cell>
          <cell r="W1228">
            <v>11479</v>
          </cell>
          <cell r="X1228">
            <v>2869</v>
          </cell>
        </row>
        <row r="1229">
          <cell r="H1229" t="str">
            <v>BA2550</v>
          </cell>
          <cell r="I1229" t="str">
            <v>INPUTAOIC04</v>
          </cell>
          <cell r="J1229" t="str">
            <v>INPUTB7</v>
          </cell>
          <cell r="K1229" t="str">
            <v>INPUTBA2550</v>
          </cell>
          <cell r="L1229" t="str">
            <v>INPUT</v>
          </cell>
          <cell r="M1229" t="str">
            <v>ASLC14</v>
          </cell>
          <cell r="N1229" t="str">
            <v>ASLC14</v>
          </cell>
          <cell r="O1229" t="str">
            <v>AOIC04</v>
          </cell>
          <cell r="P1229" t="str">
            <v>B7</v>
          </cell>
          <cell r="Q1229" t="str">
            <v>(Oneri per sperimentazioni gestionali (art. 9-bis, D.Lgs. 502/92))</v>
          </cell>
          <cell r="R1229" t="str">
            <v>AB&amp;S</v>
          </cell>
          <cell r="S1229" t="str">
            <v>ASLC14_33</v>
          </cell>
          <cell r="T1229" t="str">
            <v>AB&amp;S</v>
          </cell>
          <cell r="U1229" t="str">
            <v>AOIC04_33</v>
          </cell>
          <cell r="V1229">
            <v>0</v>
          </cell>
          <cell r="W1229">
            <v>0</v>
          </cell>
          <cell r="X1229">
            <v>0</v>
          </cell>
        </row>
        <row r="1230">
          <cell r="H1230" t="str">
            <v>BA2550</v>
          </cell>
          <cell r="I1230" t="str">
            <v>INPUTAOIC04</v>
          </cell>
          <cell r="J1230" t="str">
            <v>INPUTB7</v>
          </cell>
          <cell r="K1230" t="str">
            <v>INPUTBA2550</v>
          </cell>
          <cell r="L1230" t="str">
            <v>INPUT</v>
          </cell>
          <cell r="M1230" t="str">
            <v>ASLC14</v>
          </cell>
          <cell r="N1230" t="str">
            <v>ASLC14</v>
          </cell>
          <cell r="O1230" t="str">
            <v>AOIC04</v>
          </cell>
          <cell r="P1230" t="str">
            <v>B7</v>
          </cell>
          <cell r="Q1230" t="str">
            <v>(Altri Oneri diversi di gestione)</v>
          </cell>
          <cell r="R1230" t="str">
            <v>AB&amp;S</v>
          </cell>
          <cell r="S1230" t="str">
            <v>ASLC14_33</v>
          </cell>
          <cell r="T1230" t="str">
            <v>AB&amp;S</v>
          </cell>
          <cell r="U1230" t="str">
            <v>AOIC04_33</v>
          </cell>
          <cell r="V1230">
            <v>18729</v>
          </cell>
          <cell r="W1230">
            <v>9890</v>
          </cell>
          <cell r="X1230">
            <v>2473</v>
          </cell>
        </row>
        <row r="1231">
          <cell r="H1231" t="str">
            <v>BA2550</v>
          </cell>
          <cell r="I1231" t="str">
            <v>INPUTAOIC04</v>
          </cell>
          <cell r="J1231" t="str">
            <v>INPUTB7</v>
          </cell>
          <cell r="K1231" t="str">
            <v>INPUTBA2550</v>
          </cell>
          <cell r="L1231" t="str">
            <v>INPUT</v>
          </cell>
          <cell r="M1231" t="str">
            <v>ASLC14</v>
          </cell>
          <cell r="N1231" t="str">
            <v>ASLC14</v>
          </cell>
          <cell r="O1231" t="str">
            <v>AOIC04</v>
          </cell>
          <cell r="P1231" t="str">
            <v>B7</v>
          </cell>
          <cell r="Q1231" t="str">
            <v>(Altri Oneri diversi di gestione servizi sociosanitari (ASSI))</v>
          </cell>
          <cell r="R1231" t="str">
            <v>AB&amp;S</v>
          </cell>
          <cell r="S1231" t="str">
            <v>ASLC14_33</v>
          </cell>
          <cell r="T1231" t="str">
            <v>AB&amp;S</v>
          </cell>
          <cell r="U1231" t="str">
            <v>AOIC04_33</v>
          </cell>
          <cell r="V1231">
            <v>0</v>
          </cell>
          <cell r="W1231">
            <v>0</v>
          </cell>
          <cell r="X1231">
            <v>0</v>
          </cell>
        </row>
        <row r="1232">
          <cell r="H1232" t="str">
            <v>BA2550</v>
          </cell>
          <cell r="I1232" t="str">
            <v>INPUTREG</v>
          </cell>
          <cell r="J1232" t="str">
            <v>INPUTB7</v>
          </cell>
          <cell r="K1232" t="str">
            <v>INPUTBA2550</v>
          </cell>
          <cell r="L1232" t="str">
            <v>INPUTREG</v>
          </cell>
          <cell r="P1232" t="str">
            <v>B7</v>
          </cell>
          <cell r="Q1232" t="str">
            <v>(REGIONE: Spese dirette regionali - Oneri diversi di gestione)</v>
          </cell>
          <cell r="V1232">
            <v>0</v>
          </cell>
          <cell r="W1232">
            <v>0</v>
          </cell>
          <cell r="X1232">
            <v>0</v>
          </cell>
        </row>
        <row r="1233">
          <cell r="H1233" t="str">
            <v>BA2551</v>
          </cell>
          <cell r="I1233" t="str">
            <v>INPUTAOIC04</v>
          </cell>
          <cell r="J1233" t="str">
            <v>INPUTB7</v>
          </cell>
          <cell r="K1233" t="str">
            <v>INPUTBA2551</v>
          </cell>
          <cell r="L1233" t="str">
            <v>INPUT</v>
          </cell>
          <cell r="M1233" t="str">
            <v>ASLC14</v>
          </cell>
          <cell r="N1233" t="str">
            <v>ASLC14</v>
          </cell>
          <cell r="O1233" t="str">
            <v>AOIC04</v>
          </cell>
          <cell r="P1233" t="str">
            <v>B7</v>
          </cell>
          <cell r="Q1233" t="str">
            <v>Altri oneri diversi di gestione da ATS/ASST/IRCCS della Regione</v>
          </cell>
          <cell r="R1233" t="str">
            <v>AB&amp;S</v>
          </cell>
          <cell r="S1233" t="str">
            <v>ASLC14_33</v>
          </cell>
          <cell r="T1233" t="str">
            <v>AB&amp;S</v>
          </cell>
          <cell r="U1233" t="str">
            <v>AOIC04_33</v>
          </cell>
          <cell r="V1233">
            <v>0</v>
          </cell>
          <cell r="W1233">
            <v>0</v>
          </cell>
          <cell r="X1233">
            <v>0</v>
          </cell>
        </row>
        <row r="1234">
          <cell r="H1234" t="str">
            <v>BA2552</v>
          </cell>
          <cell r="I1234" t="str">
            <v>INPUTAOIC04</v>
          </cell>
          <cell r="J1234" t="str">
            <v>INPUTB7</v>
          </cell>
          <cell r="K1234" t="str">
            <v>INPUTBA2552</v>
          </cell>
          <cell r="L1234" t="str">
            <v>INPUT</v>
          </cell>
          <cell r="M1234" t="str">
            <v>ASLC14</v>
          </cell>
          <cell r="N1234" t="str">
            <v>ASLC14</v>
          </cell>
          <cell r="O1234" t="str">
            <v>AOIC04</v>
          </cell>
          <cell r="P1234" t="str">
            <v>B7</v>
          </cell>
          <cell r="Q1234" t="str">
            <v>Altri oneri diversi di gestione - per Autoassicurazione</v>
          </cell>
          <cell r="R1234" t="str">
            <v>AB&amp;S</v>
          </cell>
          <cell r="S1234" t="str">
            <v>ASLC14_33</v>
          </cell>
          <cell r="T1234" t="str">
            <v>AB&amp;S</v>
          </cell>
          <cell r="U1234" t="str">
            <v>AOIC04_33</v>
          </cell>
          <cell r="V1234">
            <v>0</v>
          </cell>
          <cell r="W1234">
            <v>0</v>
          </cell>
          <cell r="X1234">
            <v>0</v>
          </cell>
        </row>
        <row r="1235">
          <cell r="H1235" t="str">
            <v/>
          </cell>
          <cell r="I1235" t="str">
            <v>TOTALE</v>
          </cell>
          <cell r="J1235" t="str">
            <v>TOTAL</v>
          </cell>
          <cell r="K1235" t="str">
            <v>TOTAL</v>
          </cell>
          <cell r="L1235" t="str">
            <v>TOTALE</v>
          </cell>
          <cell r="Q1235" t="str">
            <v>(B.10-13) Totale Ammortamenti e svalutazioni)</v>
          </cell>
          <cell r="V1235">
            <v>10160048</v>
          </cell>
          <cell r="W1235">
            <v>10160048</v>
          </cell>
          <cell r="X1235">
            <v>2540012</v>
          </cell>
        </row>
        <row r="1236">
          <cell r="H1236" t="str">
            <v/>
          </cell>
          <cell r="I1236" t="str">
            <v>TOTALE</v>
          </cell>
          <cell r="J1236" t="str">
            <v>TOTAL</v>
          </cell>
          <cell r="K1236" t="str">
            <v>TOTAL</v>
          </cell>
          <cell r="L1236" t="str">
            <v>TOTALE</v>
          </cell>
          <cell r="Q1236" t="str">
            <v>(B.10) Ammortamenti delle immobilizzazioni immateriali - Totale)</v>
          </cell>
          <cell r="V1236">
            <v>385792</v>
          </cell>
          <cell r="W1236">
            <v>385792</v>
          </cell>
          <cell r="X1236">
            <v>96448</v>
          </cell>
        </row>
        <row r="1237">
          <cell r="H1237" t="str">
            <v/>
          </cell>
          <cell r="I1237" t="str">
            <v>TOTALE</v>
          </cell>
          <cell r="J1237" t="str">
            <v>TOTAL</v>
          </cell>
          <cell r="K1237" t="str">
            <v>TOTAL</v>
          </cell>
          <cell r="L1237" t="str">
            <v>TOTALE</v>
          </cell>
          <cell r="Q1237" t="str">
            <v>(B.10 (1) Ammortamenti immobilizzazioni immateriali - Totale)</v>
          </cell>
          <cell r="V1237">
            <v>385792</v>
          </cell>
          <cell r="W1237">
            <v>385792</v>
          </cell>
          <cell r="X1237">
            <v>96448</v>
          </cell>
        </row>
        <row r="1238">
          <cell r="H1238" t="str">
            <v>BA2570</v>
          </cell>
          <cell r="I1238" t="str">
            <v>INPUTAOIC05</v>
          </cell>
          <cell r="J1238" t="str">
            <v>INPUTB.8.a</v>
          </cell>
          <cell r="K1238" t="str">
            <v>INPUTBA2570</v>
          </cell>
          <cell r="L1238" t="str">
            <v>INPUT</v>
          </cell>
          <cell r="M1238" t="str">
            <v>ASLC12</v>
          </cell>
          <cell r="N1238" t="str">
            <v>ASLC12</v>
          </cell>
          <cell r="O1238" t="str">
            <v>AOIC05</v>
          </cell>
          <cell r="P1238" t="str">
            <v>B.8.a</v>
          </cell>
          <cell r="Q1238" t="str">
            <v>(Ammortamenti immobilizzazioni immateriali)</v>
          </cell>
          <cell r="V1238">
            <v>385792</v>
          </cell>
          <cell r="W1238">
            <v>385792</v>
          </cell>
          <cell r="X1238">
            <v>96448</v>
          </cell>
        </row>
        <row r="1239">
          <cell r="H1239" t="str">
            <v/>
          </cell>
          <cell r="I1239" t="str">
            <v>TOTALE</v>
          </cell>
          <cell r="J1239" t="str">
            <v>TOTAL</v>
          </cell>
          <cell r="K1239" t="str">
            <v>TOTAL</v>
          </cell>
          <cell r="L1239" t="str">
            <v>TOTALE</v>
          </cell>
          <cell r="Q1239" t="str">
            <v>(B.10 (2) Svalutazione immobilizzazioni immateriali - Totale)</v>
          </cell>
          <cell r="V1239">
            <v>0</v>
          </cell>
          <cell r="W1239">
            <v>0</v>
          </cell>
          <cell r="X1239">
            <v>0</v>
          </cell>
        </row>
        <row r="1240">
          <cell r="H1240" t="str">
            <v>BA2640</v>
          </cell>
          <cell r="I1240" t="str">
            <v>INPUTAOIC06</v>
          </cell>
          <cell r="J1240" t="str">
            <v>INPUTB.8.a</v>
          </cell>
          <cell r="K1240" t="str">
            <v>INPUTBA2640</v>
          </cell>
          <cell r="L1240" t="str">
            <v>INPUT</v>
          </cell>
          <cell r="M1240" t="str">
            <v>ASLC15</v>
          </cell>
          <cell r="N1240" t="str">
            <v>ASLC15</v>
          </cell>
          <cell r="O1240" t="str">
            <v>AOIC06</v>
          </cell>
          <cell r="P1240" t="str">
            <v>B.8.a</v>
          </cell>
          <cell r="Q1240" t="str">
            <v>(Svalutazione immobilizzazioni immateriali)</v>
          </cell>
          <cell r="V1240">
            <v>0</v>
          </cell>
          <cell r="W1240">
            <v>0</v>
          </cell>
          <cell r="X1240">
            <v>0</v>
          </cell>
        </row>
        <row r="1241">
          <cell r="H1241" t="str">
            <v/>
          </cell>
          <cell r="I1241" t="str">
            <v>TOTALE</v>
          </cell>
          <cell r="J1241" t="str">
            <v>TOTAL</v>
          </cell>
          <cell r="K1241" t="str">
            <v>TOTAL</v>
          </cell>
          <cell r="L1241" t="str">
            <v>TOTALE</v>
          </cell>
          <cell r="Q1241" t="str">
            <v>(B.11) Ammortamento dei fabbricati - Totale)</v>
          </cell>
          <cell r="V1241">
            <v>3529630</v>
          </cell>
          <cell r="W1241">
            <v>3529630</v>
          </cell>
          <cell r="X1241">
            <v>882407</v>
          </cell>
        </row>
        <row r="1242">
          <cell r="H1242" t="str">
            <v/>
          </cell>
          <cell r="I1242" t="str">
            <v>TOTALE</v>
          </cell>
          <cell r="J1242" t="str">
            <v>TOTAL</v>
          </cell>
          <cell r="K1242" t="str">
            <v>TOTAL</v>
          </cell>
          <cell r="L1242" t="str">
            <v>TOTALE</v>
          </cell>
          <cell r="Q1242" t="str">
            <v>(B.11 (1) Ammortamenti dei fabbricati - Totale)</v>
          </cell>
          <cell r="V1242">
            <v>3529630</v>
          </cell>
          <cell r="W1242">
            <v>3529630</v>
          </cell>
          <cell r="X1242">
            <v>882407</v>
          </cell>
        </row>
        <row r="1243">
          <cell r="H1243" t="str">
            <v>BA2600</v>
          </cell>
          <cell r="I1243" t="str">
            <v>INPUTAOIC05</v>
          </cell>
          <cell r="J1243" t="str">
            <v>INPUTB.8.b</v>
          </cell>
          <cell r="K1243" t="str">
            <v>INPUTBA2600</v>
          </cell>
          <cell r="L1243" t="str">
            <v>INPUT</v>
          </cell>
          <cell r="M1243" t="str">
            <v>ASLC12</v>
          </cell>
          <cell r="N1243" t="str">
            <v>ASLC12</v>
          </cell>
          <cell r="O1243" t="str">
            <v>AOIC05</v>
          </cell>
          <cell r="P1243" t="str">
            <v>B.8.b</v>
          </cell>
          <cell r="Q1243" t="str">
            <v>(Ammortamento dei Fabbricati disponibili)</v>
          </cell>
          <cell r="V1243">
            <v>196184</v>
          </cell>
          <cell r="W1243">
            <v>196184</v>
          </cell>
          <cell r="X1243">
            <v>49046</v>
          </cell>
        </row>
        <row r="1244">
          <cell r="H1244" t="str">
            <v>BA2610</v>
          </cell>
          <cell r="I1244" t="str">
            <v>INPUTAOIC05</v>
          </cell>
          <cell r="J1244" t="str">
            <v>INPUTB.8.b</v>
          </cell>
          <cell r="K1244" t="str">
            <v>INPUTBA2610</v>
          </cell>
          <cell r="L1244" t="str">
            <v>INPUT</v>
          </cell>
          <cell r="M1244" t="str">
            <v>ASLC12</v>
          </cell>
          <cell r="N1244" t="str">
            <v>ASLC12</v>
          </cell>
          <cell r="O1244" t="str">
            <v>AOIC05</v>
          </cell>
          <cell r="P1244" t="str">
            <v>B.8.b</v>
          </cell>
          <cell r="Q1244" t="str">
            <v>(Ammortamento dei Fabbricati indisponibili)</v>
          </cell>
          <cell r="V1244">
            <v>3333446</v>
          </cell>
          <cell r="W1244">
            <v>3333446</v>
          </cell>
          <cell r="X1244">
            <v>833361</v>
          </cell>
        </row>
        <row r="1245">
          <cell r="H1245" t="str">
            <v/>
          </cell>
          <cell r="I1245" t="str">
            <v>TOTALE</v>
          </cell>
          <cell r="J1245" t="str">
            <v>TOTAL</v>
          </cell>
          <cell r="K1245" t="str">
            <v>TOTAL</v>
          </cell>
          <cell r="L1245" t="str">
            <v>TOTALE</v>
          </cell>
          <cell r="Q1245" t="str">
            <v>(B.11 (2) Svalutazione dei fabbricati - Totale)</v>
          </cell>
          <cell r="V1245">
            <v>0</v>
          </cell>
          <cell r="W1245">
            <v>0</v>
          </cell>
          <cell r="X1245">
            <v>0</v>
          </cell>
        </row>
        <row r="1246">
          <cell r="H1246" t="str">
            <v>BA2640</v>
          </cell>
          <cell r="I1246" t="str">
            <v>INPUTAOIC06</v>
          </cell>
          <cell r="J1246" t="str">
            <v>INPUTB.8.b</v>
          </cell>
          <cell r="K1246" t="str">
            <v>INPUTBA2640</v>
          </cell>
          <cell r="L1246" t="str">
            <v>INPUT</v>
          </cell>
          <cell r="M1246" t="str">
            <v>ASLC15</v>
          </cell>
          <cell r="N1246" t="str">
            <v>ASLC15</v>
          </cell>
          <cell r="O1246" t="str">
            <v>AOIC06</v>
          </cell>
          <cell r="P1246" t="str">
            <v>B.8.b</v>
          </cell>
          <cell r="Q1246" t="str">
            <v>(Svalutazione dei Terreni e Fabbricati disponibili)</v>
          </cell>
          <cell r="V1246">
            <v>0</v>
          </cell>
          <cell r="W1246">
            <v>0</v>
          </cell>
          <cell r="X1246">
            <v>0</v>
          </cell>
        </row>
        <row r="1247">
          <cell r="H1247" t="str">
            <v>BA2640</v>
          </cell>
          <cell r="I1247" t="str">
            <v>INPUTAOIC06</v>
          </cell>
          <cell r="J1247" t="str">
            <v>INPUTB.8.b</v>
          </cell>
          <cell r="K1247" t="str">
            <v>INPUTBA2640</v>
          </cell>
          <cell r="L1247" t="str">
            <v>INPUT</v>
          </cell>
          <cell r="M1247" t="str">
            <v>ASLC15</v>
          </cell>
          <cell r="N1247" t="str">
            <v>ASLC15</v>
          </cell>
          <cell r="O1247" t="str">
            <v>AOIC06</v>
          </cell>
          <cell r="P1247" t="str">
            <v>B.8.b</v>
          </cell>
          <cell r="Q1247" t="str">
            <v>(Svalutazione dei Terreni e Fabbricati indisponibili)</v>
          </cell>
          <cell r="V1247">
            <v>0</v>
          </cell>
          <cell r="W1247">
            <v>0</v>
          </cell>
          <cell r="X1247">
            <v>0</v>
          </cell>
        </row>
        <row r="1248">
          <cell r="H1248" t="str">
            <v/>
          </cell>
          <cell r="I1248" t="str">
            <v>TOTALE</v>
          </cell>
          <cell r="J1248" t="str">
            <v>TOTAL</v>
          </cell>
          <cell r="K1248" t="str">
            <v>TOTAL</v>
          </cell>
          <cell r="L1248" t="str">
            <v>TOTALE</v>
          </cell>
          <cell r="Q1248" t="str">
            <v>(B.12) Ammortamenti delle altre immobilizzazioni materiali - Totale)</v>
          </cell>
          <cell r="V1248">
            <v>6244626</v>
          </cell>
          <cell r="W1248">
            <v>6244626</v>
          </cell>
          <cell r="X1248">
            <v>1561157</v>
          </cell>
        </row>
        <row r="1249">
          <cell r="H1249" t="str">
            <v/>
          </cell>
          <cell r="I1249" t="str">
            <v>TOTALE</v>
          </cell>
          <cell r="J1249" t="str">
            <v>TOTAL</v>
          </cell>
          <cell r="K1249" t="str">
            <v>TOTAL</v>
          </cell>
          <cell r="L1249" t="str">
            <v>TOTALE</v>
          </cell>
          <cell r="Q1249" t="str">
            <v>(B.12) (1) Ammortamenti delle altre immobilizzazioni materiali - Totale)</v>
          </cell>
          <cell r="V1249">
            <v>6244626</v>
          </cell>
          <cell r="W1249">
            <v>6244626</v>
          </cell>
          <cell r="X1249">
            <v>1561157</v>
          </cell>
        </row>
        <row r="1250">
          <cell r="H1250" t="str">
            <v>BA2620</v>
          </cell>
          <cell r="I1250" t="str">
            <v>INPUTAOIC05</v>
          </cell>
          <cell r="J1250" t="str">
            <v>INPUTB.8.c</v>
          </cell>
          <cell r="K1250" t="str">
            <v>INPUTBA2620</v>
          </cell>
          <cell r="L1250" t="str">
            <v>INPUT</v>
          </cell>
          <cell r="M1250" t="str">
            <v>ASLC12</v>
          </cell>
          <cell r="N1250" t="str">
            <v>ASLC12</v>
          </cell>
          <cell r="O1250" t="str">
            <v>AOIC05</v>
          </cell>
          <cell r="P1250" t="str">
            <v>B.8.c</v>
          </cell>
          <cell r="Q1250" t="str">
            <v>(Ammortamenti delle altre immobilizzazioni materiali)</v>
          </cell>
          <cell r="V1250">
            <v>6244626</v>
          </cell>
          <cell r="W1250">
            <v>6244626</v>
          </cell>
          <cell r="X1250">
            <v>1561157</v>
          </cell>
        </row>
        <row r="1251">
          <cell r="H1251" t="str">
            <v>BA2620</v>
          </cell>
          <cell r="I1251" t="str">
            <v>INPUTAOIC05</v>
          </cell>
          <cell r="J1251" t="str">
            <v>INPUTB.8.c</v>
          </cell>
          <cell r="K1251" t="str">
            <v>INPUTBA2620</v>
          </cell>
          <cell r="L1251" t="str">
            <v>INPUT</v>
          </cell>
          <cell r="M1251" t="str">
            <v>ASLC12</v>
          </cell>
          <cell r="N1251" t="str">
            <v>ASLC12</v>
          </cell>
          <cell r="O1251" t="str">
            <v>AOIC05</v>
          </cell>
          <cell r="P1251" t="str">
            <v>B.8.c</v>
          </cell>
          <cell r="Q1251" t="str">
            <v>(Ammortamenti delle immobilizzazioni materiali - attrezzature protesica)</v>
          </cell>
          <cell r="V1251">
            <v>0</v>
          </cell>
          <cell r="W1251">
            <v>0</v>
          </cell>
          <cell r="X1251">
            <v>0</v>
          </cell>
        </row>
        <row r="1252">
          <cell r="H1252" t="str">
            <v/>
          </cell>
          <cell r="I1252" t="str">
            <v>TOTALE</v>
          </cell>
          <cell r="J1252" t="str">
            <v>TOTAL</v>
          </cell>
          <cell r="K1252" t="str">
            <v>TOTAL</v>
          </cell>
          <cell r="L1252" t="str">
            <v>TOTALE</v>
          </cell>
          <cell r="Q1252" t="str">
            <v>(B.12) (2) Svalutazione delle altre immobilizzazioni materiali - Totale)</v>
          </cell>
          <cell r="V1252">
            <v>0</v>
          </cell>
          <cell r="W1252">
            <v>0</v>
          </cell>
          <cell r="X1252">
            <v>0</v>
          </cell>
        </row>
        <row r="1253">
          <cell r="H1253" t="str">
            <v>BA2640</v>
          </cell>
          <cell r="I1253" t="str">
            <v>INPUTAOIC06</v>
          </cell>
          <cell r="J1253" t="str">
            <v>INPUTB.8.c</v>
          </cell>
          <cell r="K1253" t="str">
            <v>INPUTBA2640</v>
          </cell>
          <cell r="L1253" t="str">
            <v>INPUT</v>
          </cell>
          <cell r="M1253" t="str">
            <v>ASLC15</v>
          </cell>
          <cell r="N1253" t="str">
            <v>ASLC15</v>
          </cell>
          <cell r="O1253" t="str">
            <v>AOIC06</v>
          </cell>
          <cell r="P1253" t="str">
            <v>B.8.c</v>
          </cell>
          <cell r="Q1253" t="str">
            <v>(Svalutazioni delle altre immobilizzazioni materiali)</v>
          </cell>
          <cell r="V1253">
            <v>0</v>
          </cell>
          <cell r="W1253">
            <v>0</v>
          </cell>
          <cell r="X1253">
            <v>0</v>
          </cell>
        </row>
        <row r="1254">
          <cell r="H1254" t="str">
            <v>BA2640</v>
          </cell>
          <cell r="I1254" t="str">
            <v>INPUTAOIC06</v>
          </cell>
          <cell r="J1254" t="str">
            <v>INPUTB.8.c</v>
          </cell>
          <cell r="K1254" t="str">
            <v>INPUTBA2640</v>
          </cell>
          <cell r="L1254" t="str">
            <v>INPUT</v>
          </cell>
          <cell r="M1254" t="str">
            <v>ASLC15</v>
          </cell>
          <cell r="N1254" t="str">
            <v>ASLC15</v>
          </cell>
          <cell r="O1254" t="str">
            <v>AOIC06</v>
          </cell>
          <cell r="P1254" t="str">
            <v>B.8.c</v>
          </cell>
          <cell r="Q1254" t="str">
            <v>(Svalutazioni delle immobilizzazioni materiali - attrezzature protesica)</v>
          </cell>
          <cell r="V1254">
            <v>0</v>
          </cell>
          <cell r="W1254">
            <v>0</v>
          </cell>
          <cell r="X1254">
            <v>0</v>
          </cell>
        </row>
        <row r="1255">
          <cell r="H1255" t="str">
            <v/>
          </cell>
          <cell r="I1255" t="str">
            <v>TOTALE</v>
          </cell>
          <cell r="J1255" t="str">
            <v>TOTAL</v>
          </cell>
          <cell r="K1255" t="str">
            <v>TOTAL</v>
          </cell>
          <cell r="L1255" t="str">
            <v>TOTALE</v>
          </cell>
          <cell r="Q1255" t="str">
            <v>(B.13 Svalutazione dei crediti - Totale)</v>
          </cell>
          <cell r="V1255">
            <v>0</v>
          </cell>
          <cell r="W1255">
            <v>0</v>
          </cell>
          <cell r="X1255">
            <v>0</v>
          </cell>
        </row>
        <row r="1256">
          <cell r="H1256" t="str">
            <v>BA2650</v>
          </cell>
          <cell r="I1256" t="str">
            <v>INPUTAOIC06</v>
          </cell>
          <cell r="J1256" t="str">
            <v>INPUTB.9.a</v>
          </cell>
          <cell r="K1256" t="str">
            <v>INPUTBA2650</v>
          </cell>
          <cell r="L1256" t="str">
            <v>INPUT</v>
          </cell>
          <cell r="M1256" t="str">
            <v>ASLC15</v>
          </cell>
          <cell r="N1256" t="str">
            <v>ASLC15</v>
          </cell>
          <cell r="O1256" t="str">
            <v>AOIC06</v>
          </cell>
          <cell r="P1256" t="str">
            <v>B.9.a</v>
          </cell>
          <cell r="Q1256" t="str">
            <v>(Svalutazione dei crediti)</v>
          </cell>
          <cell r="V1256">
            <v>0</v>
          </cell>
          <cell r="W1256">
            <v>0</v>
          </cell>
          <cell r="X1256">
            <v>0</v>
          </cell>
        </row>
        <row r="1257">
          <cell r="H1257" t="str">
            <v/>
          </cell>
          <cell r="I1257" t="str">
            <v>TOTALE</v>
          </cell>
          <cell r="J1257" t="str">
            <v>TOTAL</v>
          </cell>
          <cell r="K1257" t="str">
            <v>TOTAL</v>
          </cell>
          <cell r="L1257" t="str">
            <v>TOTALE</v>
          </cell>
          <cell r="Q1257" t="str">
            <v>(B. 14 Variazione delle rimanenze - Totale)</v>
          </cell>
          <cell r="V1257">
            <v>0</v>
          </cell>
          <cell r="W1257">
            <v>0</v>
          </cell>
          <cell r="X1257">
            <v>0</v>
          </cell>
        </row>
        <row r="1258">
          <cell r="H1258" t="str">
            <v/>
          </cell>
          <cell r="I1258" t="str">
            <v>TOTALE</v>
          </cell>
          <cell r="J1258" t="str">
            <v>TOTAL</v>
          </cell>
          <cell r="K1258" t="str">
            <v>TOTAL</v>
          </cell>
          <cell r="L1258" t="str">
            <v>TOTALE</v>
          </cell>
          <cell r="Q1258" t="str">
            <v>(B.14.A Variazione rimanenze sanitarie - Totale)</v>
          </cell>
          <cell r="V1258">
            <v>0</v>
          </cell>
          <cell r="W1258">
            <v>0</v>
          </cell>
          <cell r="X1258">
            <v>0</v>
          </cell>
        </row>
        <row r="1259">
          <cell r="H1259" t="str">
            <v/>
          </cell>
          <cell r="I1259" t="str">
            <v>TOTALE</v>
          </cell>
          <cell r="J1259" t="str">
            <v>TOTAL</v>
          </cell>
          <cell r="K1259" t="str">
            <v>TOTAL</v>
          </cell>
          <cell r="L1259" t="str">
            <v>TOTALE</v>
          </cell>
          <cell r="Q1259" t="str">
            <v>(Farmaceutici: Specialità Medicinali)</v>
          </cell>
          <cell r="V1259">
            <v>0</v>
          </cell>
          <cell r="W1259">
            <v>0</v>
          </cell>
          <cell r="X1259">
            <v>0</v>
          </cell>
        </row>
        <row r="1260">
          <cell r="H1260" t="str">
            <v/>
          </cell>
          <cell r="I1260" t="str">
            <v>TOTALEAOIC04</v>
          </cell>
          <cell r="J1260" t="str">
            <v>TOTALB.10.a</v>
          </cell>
          <cell r="K1260" t="str">
            <v>TOTAL</v>
          </cell>
          <cell r="L1260" t="str">
            <v>TOTALE</v>
          </cell>
          <cell r="M1260" t="str">
            <v>ASLC14</v>
          </cell>
          <cell r="N1260" t="str">
            <v>ASLC14</v>
          </cell>
          <cell r="O1260" t="str">
            <v>AOIC04</v>
          </cell>
          <cell r="P1260" t="str">
            <v>B.10.a</v>
          </cell>
          <cell r="Q1260" t="str">
            <v>(Farmaceutici: Specialità Medicinali (File F compreso HCV))</v>
          </cell>
          <cell r="R1260" t="str">
            <v>AB&amp;S</v>
          </cell>
          <cell r="S1260" t="str">
            <v>ASLC14_1</v>
          </cell>
          <cell r="T1260" t="str">
            <v>BS</v>
          </cell>
          <cell r="U1260" t="str">
            <v>AOIC04_1</v>
          </cell>
          <cell r="V1260">
            <v>0</v>
          </cell>
          <cell r="W1260">
            <v>0</v>
          </cell>
          <cell r="X1260">
            <v>0</v>
          </cell>
        </row>
        <row r="1261">
          <cell r="H1261" t="str">
            <v>BA2671</v>
          </cell>
          <cell r="I1261" t="str">
            <v>INPUTAOIC04</v>
          </cell>
          <cell r="J1261" t="str">
            <v>INPUTB.10.a</v>
          </cell>
          <cell r="K1261" t="str">
            <v>INPUTBA2671</v>
          </cell>
          <cell r="L1261" t="str">
            <v>INPUT</v>
          </cell>
          <cell r="M1261" t="str">
            <v>ASLC14</v>
          </cell>
          <cell r="N1261" t="str">
            <v>ASLC14</v>
          </cell>
          <cell r="O1261" t="str">
            <v>AOIC04</v>
          </cell>
          <cell r="P1261" t="str">
            <v>B.10.a</v>
          </cell>
          <cell r="Q1261" t="str">
            <v>(Farmaceutici: Specialità Medicinali (File F escluso HCV))</v>
          </cell>
          <cell r="R1261" t="str">
            <v>AB&amp;S</v>
          </cell>
          <cell r="S1261" t="str">
            <v>ASLC14_1</v>
          </cell>
          <cell r="T1261" t="str">
            <v>BS</v>
          </cell>
          <cell r="U1261" t="str">
            <v>AOIC04_1</v>
          </cell>
          <cell r="V1261">
            <v>0</v>
          </cell>
          <cell r="W1261">
            <v>0</v>
          </cell>
          <cell r="X1261">
            <v>0</v>
          </cell>
        </row>
        <row r="1262">
          <cell r="H1262" t="str">
            <v>BA2671</v>
          </cell>
          <cell r="I1262" t="str">
            <v>INPUTAOIC04</v>
          </cell>
          <cell r="J1262" t="str">
            <v>INPUTB.10.a</v>
          </cell>
          <cell r="K1262" t="str">
            <v>INPUTBA2671</v>
          </cell>
          <cell r="L1262" t="str">
            <v>INPUT</v>
          </cell>
          <cell r="M1262" t="str">
            <v>ASLC14</v>
          </cell>
          <cell r="N1262" t="str">
            <v>ASLC14</v>
          </cell>
          <cell r="O1262" t="str">
            <v>AOIC04</v>
          </cell>
          <cell r="P1262" t="str">
            <v>B.10.a</v>
          </cell>
          <cell r="Q1262" t="str">
            <v>(Farmaceutici: Specialità Medicinali (HCV))</v>
          </cell>
          <cell r="R1262" t="str">
            <v>AB&amp;S</v>
          </cell>
          <cell r="S1262" t="str">
            <v>ASLC14_1</v>
          </cell>
          <cell r="T1262" t="str">
            <v>BS</v>
          </cell>
          <cell r="U1262" t="str">
            <v>AOIC04_1</v>
          </cell>
          <cell r="V1262">
            <v>0</v>
          </cell>
          <cell r="W1262">
            <v>0</v>
          </cell>
          <cell r="X1262">
            <v>0</v>
          </cell>
        </row>
        <row r="1263">
          <cell r="H1263" t="str">
            <v>BA2671</v>
          </cell>
          <cell r="I1263" t="str">
            <v>INPUTAOIC04</v>
          </cell>
          <cell r="J1263" t="str">
            <v>INPUTB.10.a</v>
          </cell>
          <cell r="K1263" t="str">
            <v>INPUTBA2671</v>
          </cell>
          <cell r="L1263" t="str">
            <v>INPUT</v>
          </cell>
          <cell r="M1263" t="str">
            <v>ASLC14</v>
          </cell>
          <cell r="N1263" t="str">
            <v>ASLC14</v>
          </cell>
          <cell r="O1263" t="str">
            <v>AOIC04</v>
          </cell>
          <cell r="P1263" t="str">
            <v>B.10.a</v>
          </cell>
          <cell r="Q1263" t="str">
            <v>(Farmaceutici: Specialità Medicinali (altro: farmaci ospedalieri))</v>
          </cell>
          <cell r="R1263" t="str">
            <v>AB&amp;S</v>
          </cell>
          <cell r="S1263" t="str">
            <v>ASLC14_1</v>
          </cell>
          <cell r="T1263" t="str">
            <v>BS</v>
          </cell>
          <cell r="U1263" t="str">
            <v>AOIC04_1</v>
          </cell>
          <cell r="V1263">
            <v>0</v>
          </cell>
          <cell r="W1263">
            <v>0</v>
          </cell>
          <cell r="X1263">
            <v>0</v>
          </cell>
        </row>
        <row r="1264">
          <cell r="H1264" t="str">
            <v>BA2671</v>
          </cell>
          <cell r="I1264" t="str">
            <v>INPUTAOIC04</v>
          </cell>
          <cell r="J1264" t="str">
            <v>INPUTB.10.a</v>
          </cell>
          <cell r="K1264" t="str">
            <v>INPUTBA2671</v>
          </cell>
          <cell r="L1264" t="str">
            <v>INPUT</v>
          </cell>
          <cell r="M1264" t="str">
            <v>ASLC05</v>
          </cell>
          <cell r="N1264" t="str">
            <v>ASLC05</v>
          </cell>
          <cell r="O1264" t="str">
            <v>AOIC04</v>
          </cell>
          <cell r="P1264" t="str">
            <v>B.10.a</v>
          </cell>
          <cell r="Q1264" t="str">
            <v>(Farmaceutici: Specialità Medicinali (Doppio Canale ex Nota CUF 37))</v>
          </cell>
          <cell r="T1264" t="str">
            <v>BS</v>
          </cell>
          <cell r="U1264" t="str">
            <v>AOIC04_1</v>
          </cell>
          <cell r="V1264">
            <v>0</v>
          </cell>
          <cell r="W1264">
            <v>0</v>
          </cell>
          <cell r="X1264">
            <v>0</v>
          </cell>
        </row>
        <row r="1265">
          <cell r="H1265" t="str">
            <v>BA2671</v>
          </cell>
          <cell r="I1265" t="str">
            <v>INPUTAOIC04</v>
          </cell>
          <cell r="J1265" t="str">
            <v>INPUTB.10.a</v>
          </cell>
          <cell r="K1265" t="str">
            <v>INPUTBA2671</v>
          </cell>
          <cell r="L1265" t="str">
            <v>INPUT</v>
          </cell>
          <cell r="M1265" t="str">
            <v>ASLC05</v>
          </cell>
          <cell r="N1265" t="str">
            <v>ASLC05</v>
          </cell>
          <cell r="O1265" t="str">
            <v>AOIC04</v>
          </cell>
          <cell r="P1265" t="str">
            <v>B.10.a</v>
          </cell>
          <cell r="Q1265" t="str">
            <v>(Farmaceutici: Specialità Medicinali (Primo Ciclo terapeutico D.G.R. 10246/02))</v>
          </cell>
          <cell r="T1265" t="str">
            <v>BS</v>
          </cell>
          <cell r="U1265" t="str">
            <v>AOIC04_1</v>
          </cell>
          <cell r="V1265">
            <v>0</v>
          </cell>
          <cell r="W1265">
            <v>0</v>
          </cell>
          <cell r="X1265">
            <v>0</v>
          </cell>
        </row>
        <row r="1266">
          <cell r="H1266" t="str">
            <v>BA2671</v>
          </cell>
          <cell r="I1266" t="str">
            <v>INPUTAOIC04</v>
          </cell>
          <cell r="J1266" t="str">
            <v>INPUTB.10.a</v>
          </cell>
          <cell r="K1266" t="str">
            <v>INPUTBA2671</v>
          </cell>
          <cell r="L1266" t="str">
            <v>INPUT</v>
          </cell>
          <cell r="M1266" t="str">
            <v>ASLC14</v>
          </cell>
          <cell r="N1266" t="str">
            <v>ASLC14</v>
          </cell>
          <cell r="O1266" t="str">
            <v>AOIC04</v>
          </cell>
          <cell r="P1266" t="str">
            <v>B.10.a</v>
          </cell>
          <cell r="Q1266" t="str">
            <v>(Farmaceutici: Ossigeno)</v>
          </cell>
          <cell r="R1266" t="str">
            <v>AB&amp;S</v>
          </cell>
          <cell r="S1266" t="str">
            <v>ASLC14_1</v>
          </cell>
          <cell r="T1266" t="str">
            <v>BS</v>
          </cell>
          <cell r="U1266" t="str">
            <v>AOIC04_1</v>
          </cell>
          <cell r="V1266">
            <v>0</v>
          </cell>
          <cell r="W1266">
            <v>0</v>
          </cell>
          <cell r="X1266">
            <v>0</v>
          </cell>
        </row>
        <row r="1267">
          <cell r="H1267" t="str">
            <v>BA2671</v>
          </cell>
          <cell r="I1267" t="str">
            <v>INPUTAOIC04</v>
          </cell>
          <cell r="J1267" t="str">
            <v>INPUTB.10.a</v>
          </cell>
          <cell r="K1267" t="str">
            <v>INPUTBA2671</v>
          </cell>
          <cell r="L1267" t="str">
            <v>INPUT</v>
          </cell>
          <cell r="M1267" t="str">
            <v>ASLC05</v>
          </cell>
          <cell r="N1267" t="str">
            <v>ASLC05</v>
          </cell>
          <cell r="O1267" t="str">
            <v>AOIC04</v>
          </cell>
          <cell r="P1267" t="str">
            <v>B.10.a</v>
          </cell>
          <cell r="Q1267" t="str">
            <v>(Farmaceutici: Ossigeno (Doppio Canale))</v>
          </cell>
          <cell r="T1267" t="str">
            <v>BS</v>
          </cell>
          <cell r="U1267" t="str">
            <v>AOIC04_1</v>
          </cell>
          <cell r="V1267">
            <v>0</v>
          </cell>
          <cell r="W1267">
            <v>0</v>
          </cell>
          <cell r="X1267">
            <v>0</v>
          </cell>
        </row>
        <row r="1268">
          <cell r="H1268" t="str">
            <v>BA2671</v>
          </cell>
          <cell r="I1268" t="str">
            <v>INPUTAOIC04</v>
          </cell>
          <cell r="J1268" t="str">
            <v>INPUTB.10.a</v>
          </cell>
          <cell r="K1268" t="str">
            <v>INPUTBA2671</v>
          </cell>
          <cell r="L1268" t="str">
            <v>INPUT</v>
          </cell>
          <cell r="M1268" t="str">
            <v>ASLC05</v>
          </cell>
          <cell r="N1268" t="str">
            <v>ASLC05</v>
          </cell>
          <cell r="O1268" t="str">
            <v>AOIC04</v>
          </cell>
          <cell r="P1268" t="str">
            <v>B.10.a</v>
          </cell>
          <cell r="Q1268" t="str">
            <v>(Farmaceutici: Specialità Medicinali SENZA AIC)</v>
          </cell>
          <cell r="T1268" t="str">
            <v>BS</v>
          </cell>
          <cell r="U1268" t="str">
            <v>AOIC04_1</v>
          </cell>
          <cell r="V1268">
            <v>0</v>
          </cell>
          <cell r="W1268">
            <v>0</v>
          </cell>
          <cell r="X1268">
            <v>0</v>
          </cell>
        </row>
        <row r="1269">
          <cell r="H1269" t="str">
            <v>BA2671</v>
          </cell>
          <cell r="I1269" t="str">
            <v>INPUTAOIC04</v>
          </cell>
          <cell r="J1269" t="str">
            <v>INPUTB.10.a</v>
          </cell>
          <cell r="K1269" t="str">
            <v>INPUTBA2671</v>
          </cell>
          <cell r="L1269" t="str">
            <v>INPUT</v>
          </cell>
          <cell r="M1269" t="str">
            <v>ASLC05</v>
          </cell>
          <cell r="N1269" t="str">
            <v>ASLC05</v>
          </cell>
          <cell r="O1269" t="str">
            <v>AOIC04</v>
          </cell>
          <cell r="P1269" t="str">
            <v>B.10.a</v>
          </cell>
          <cell r="Q1269" t="str">
            <v>(Farmaceutici: Galenici e altri medicinali SENZA AIC)</v>
          </cell>
          <cell r="T1269" t="str">
            <v>BS</v>
          </cell>
          <cell r="U1269" t="str">
            <v>AOIC04_1</v>
          </cell>
          <cell r="V1269">
            <v>0</v>
          </cell>
          <cell r="W1269">
            <v>0</v>
          </cell>
          <cell r="X1269">
            <v>0</v>
          </cell>
        </row>
        <row r="1270">
          <cell r="H1270" t="str">
            <v>BA2671</v>
          </cell>
          <cell r="I1270" t="str">
            <v>INPUTAOIC04</v>
          </cell>
          <cell r="J1270" t="str">
            <v>INPUTB.10.a</v>
          </cell>
          <cell r="K1270" t="str">
            <v>INPUTBA2671</v>
          </cell>
          <cell r="L1270" t="str">
            <v>INPUT</v>
          </cell>
          <cell r="M1270" t="str">
            <v>ASLC05</v>
          </cell>
          <cell r="N1270" t="str">
            <v>ASLC05</v>
          </cell>
          <cell r="O1270" t="str">
            <v>AOIC04</v>
          </cell>
          <cell r="P1270" t="str">
            <v>B.10.a</v>
          </cell>
          <cell r="Q1270" t="str">
            <v>(Farmaceutici: Ossigeno e gas medicali SENZA AIC)</v>
          </cell>
          <cell r="T1270" t="str">
            <v>BS</v>
          </cell>
          <cell r="U1270" t="str">
            <v>AOIC04_1</v>
          </cell>
          <cell r="V1270">
            <v>0</v>
          </cell>
          <cell r="W1270">
            <v>0</v>
          </cell>
          <cell r="X1270">
            <v>0</v>
          </cell>
        </row>
        <row r="1271">
          <cell r="H1271" t="str">
            <v>BA2671</v>
          </cell>
          <cell r="I1271" t="str">
            <v>INPUTAOIC04</v>
          </cell>
          <cell r="J1271" t="str">
            <v>INPUTB.10.a</v>
          </cell>
          <cell r="K1271" t="str">
            <v>INPUTBA2671</v>
          </cell>
          <cell r="L1271" t="str">
            <v>INPUT</v>
          </cell>
          <cell r="M1271" t="str">
            <v>ASLC14</v>
          </cell>
          <cell r="N1271" t="str">
            <v>ASLC14</v>
          </cell>
          <cell r="O1271" t="str">
            <v>AOIC04</v>
          </cell>
          <cell r="P1271" t="str">
            <v>B.10.a</v>
          </cell>
          <cell r="Q1271" t="str">
            <v>(Emoderivati acquistati sul mercato)</v>
          </cell>
          <cell r="R1271" t="str">
            <v>AB&amp;S</v>
          </cell>
          <cell r="S1271" t="str">
            <v>ASLC14_1</v>
          </cell>
          <cell r="T1271" t="str">
            <v>BS</v>
          </cell>
          <cell r="U1271" t="str">
            <v>AOIC04_1</v>
          </cell>
          <cell r="V1271">
            <v>0</v>
          </cell>
          <cell r="W1271">
            <v>0</v>
          </cell>
          <cell r="X1271">
            <v>0</v>
          </cell>
        </row>
        <row r="1272">
          <cell r="H1272" t="str">
            <v>BA2671</v>
          </cell>
          <cell r="I1272" t="str">
            <v>INPUTAOIC04</v>
          </cell>
          <cell r="J1272" t="str">
            <v>INPUTB.10.a</v>
          </cell>
          <cell r="K1272" t="str">
            <v>INPUTBA2671</v>
          </cell>
          <cell r="L1272" t="str">
            <v>INPUT</v>
          </cell>
          <cell r="M1272" t="str">
            <v>ASLC14</v>
          </cell>
          <cell r="N1272" t="str">
            <v>ASLC14</v>
          </cell>
          <cell r="O1272" t="str">
            <v>AOIC04</v>
          </cell>
          <cell r="P1272" t="str">
            <v>B.10.a</v>
          </cell>
          <cell r="Q1272" t="str">
            <v>(Emoderivati di produzione regionale nel circuito SRC)</v>
          </cell>
          <cell r="R1272" t="str">
            <v>AB&amp;S</v>
          </cell>
          <cell r="S1272" t="str">
            <v>ASLC14_1</v>
          </cell>
          <cell r="T1272" t="str">
            <v>BS</v>
          </cell>
          <cell r="U1272" t="str">
            <v>AOIC04_1</v>
          </cell>
          <cell r="V1272">
            <v>0</v>
          </cell>
          <cell r="W1272">
            <v>0</v>
          </cell>
          <cell r="X1272">
            <v>0</v>
          </cell>
        </row>
        <row r="1273">
          <cell r="H1273" t="str">
            <v>BA2671</v>
          </cell>
          <cell r="I1273" t="str">
            <v>INPUTAOIC04</v>
          </cell>
          <cell r="J1273" t="str">
            <v>INPUTB.10.a</v>
          </cell>
          <cell r="K1273" t="str">
            <v>INPUTBA2671</v>
          </cell>
          <cell r="L1273" t="str">
            <v>INPUT</v>
          </cell>
          <cell r="M1273" t="str">
            <v>ASLC05</v>
          </cell>
          <cell r="N1273" t="str">
            <v>ASLC05</v>
          </cell>
          <cell r="O1273" t="str">
            <v>AOIC04</v>
          </cell>
          <cell r="P1273" t="str">
            <v>B.10.a</v>
          </cell>
          <cell r="Q1273" t="str">
            <v>(Emoderivati (Doppio Canale ex Nota CUF 37))</v>
          </cell>
          <cell r="T1273" t="str">
            <v>BS</v>
          </cell>
          <cell r="U1273" t="str">
            <v>AOIC04_1</v>
          </cell>
          <cell r="V1273">
            <v>0</v>
          </cell>
          <cell r="W1273">
            <v>0</v>
          </cell>
          <cell r="X1273">
            <v>0</v>
          </cell>
        </row>
        <row r="1274">
          <cell r="H1274" t="str">
            <v>BA2672</v>
          </cell>
          <cell r="I1274" t="str">
            <v>INPUTAOIC04</v>
          </cell>
          <cell r="J1274" t="str">
            <v>INPUTB.10.a</v>
          </cell>
          <cell r="K1274" t="str">
            <v>INPUTBA2672</v>
          </cell>
          <cell r="L1274" t="str">
            <v>INPUT</v>
          </cell>
          <cell r="M1274" t="str">
            <v>ASLC14</v>
          </cell>
          <cell r="N1274" t="str">
            <v>ASLC14</v>
          </cell>
          <cell r="O1274" t="str">
            <v>AOIC04</v>
          </cell>
          <cell r="P1274" t="str">
            <v>B.10.a</v>
          </cell>
          <cell r="Q1274" t="str">
            <v>(Emoderivati di produzione regionale)</v>
          </cell>
          <cell r="R1274" t="str">
            <v>AB&amp;S</v>
          </cell>
          <cell r="S1274" t="str">
            <v>ASLC14_1</v>
          </cell>
          <cell r="T1274" t="str">
            <v>BS</v>
          </cell>
          <cell r="U1274" t="str">
            <v>AOIC04_1</v>
          </cell>
          <cell r="V1274">
            <v>0</v>
          </cell>
          <cell r="W1274">
            <v>0</v>
          </cell>
          <cell r="X1274">
            <v>0</v>
          </cell>
        </row>
        <row r="1275">
          <cell r="H1275" t="str">
            <v>BA2674</v>
          </cell>
          <cell r="I1275" t="str">
            <v>INPUTAOIC04</v>
          </cell>
          <cell r="J1275" t="str">
            <v>INPUTB.10.a</v>
          </cell>
          <cell r="K1275" t="str">
            <v>INPUTBA2674</v>
          </cell>
          <cell r="L1275" t="str">
            <v>INPUT</v>
          </cell>
          <cell r="M1275" t="str">
            <v>ASLC17</v>
          </cell>
          <cell r="N1275" t="str">
            <v>ASLC17</v>
          </cell>
          <cell r="O1275" t="str">
            <v>AOIC04</v>
          </cell>
          <cell r="P1275" t="str">
            <v>B.10.a</v>
          </cell>
          <cell r="Q1275" t="str">
            <v>(Prodotti dietetici)</v>
          </cell>
          <cell r="T1275" t="str">
            <v>BS</v>
          </cell>
          <cell r="U1275" t="str">
            <v>AOIC04_4</v>
          </cell>
          <cell r="V1275">
            <v>0</v>
          </cell>
          <cell r="W1275">
            <v>0</v>
          </cell>
          <cell r="X1275">
            <v>0</v>
          </cell>
        </row>
        <row r="1276">
          <cell r="H1276" t="str">
            <v>BA2673</v>
          </cell>
          <cell r="I1276" t="str">
            <v>INPUTAOIC04</v>
          </cell>
          <cell r="J1276" t="str">
            <v>INPUTB.10.a</v>
          </cell>
          <cell r="K1276" t="str">
            <v>INPUTBA2673</v>
          </cell>
          <cell r="L1276" t="str">
            <v>INPUT</v>
          </cell>
          <cell r="M1276" t="str">
            <v>ASLC14</v>
          </cell>
          <cell r="N1276" t="str">
            <v>ASLC14</v>
          </cell>
          <cell r="O1276" t="str">
            <v>AOIC04</v>
          </cell>
          <cell r="P1276" t="str">
            <v>B.10.a</v>
          </cell>
          <cell r="Q1276" t="str">
            <v>(Dispositivi medici:  Cnd W - Materiali Diagnostici in vitro)</v>
          </cell>
          <cell r="R1276" t="str">
            <v>AB&amp;S</v>
          </cell>
          <cell r="S1276" t="str">
            <v>ASLC14_2</v>
          </cell>
          <cell r="T1276" t="str">
            <v>DM</v>
          </cell>
          <cell r="U1276" t="str">
            <v>AOIC04_2</v>
          </cell>
          <cell r="V1276">
            <v>0</v>
          </cell>
          <cell r="W1276">
            <v>0</v>
          </cell>
          <cell r="X1276">
            <v>0</v>
          </cell>
        </row>
        <row r="1277">
          <cell r="H1277" t="str">
            <v>BA2673</v>
          </cell>
          <cell r="I1277" t="str">
            <v>INPUTAOIC04</v>
          </cell>
          <cell r="J1277" t="str">
            <v>INPUTB.10.a</v>
          </cell>
          <cell r="K1277" t="str">
            <v>INPUTBA2673</v>
          </cell>
          <cell r="L1277" t="str">
            <v>INPUT</v>
          </cell>
          <cell r="M1277" t="str">
            <v>ASLC14</v>
          </cell>
          <cell r="N1277" t="str">
            <v>ASLC14</v>
          </cell>
          <cell r="O1277" t="str">
            <v>AOIC04</v>
          </cell>
          <cell r="P1277" t="str">
            <v>B.10.a</v>
          </cell>
          <cell r="Q1277" t="str">
            <v>(Dispositivi medici: Cnd Z - Materiali diagnostici (materiale per apparecchiature sanitare e relativi componenti))</v>
          </cell>
          <cell r="R1277" t="str">
            <v>AB&amp;S</v>
          </cell>
          <cell r="S1277" t="str">
            <v>ASLC14_2</v>
          </cell>
          <cell r="T1277" t="str">
            <v>DM</v>
          </cell>
          <cell r="U1277" t="str">
            <v>AOIC04_2</v>
          </cell>
          <cell r="V1277">
            <v>0</v>
          </cell>
          <cell r="W1277">
            <v>0</v>
          </cell>
          <cell r="X1277">
            <v>0</v>
          </cell>
        </row>
        <row r="1278">
          <cell r="H1278" t="str">
            <v>BA2676</v>
          </cell>
          <cell r="I1278" t="str">
            <v>INPUTAOIC04</v>
          </cell>
          <cell r="J1278" t="str">
            <v>INPUTB.10.a</v>
          </cell>
          <cell r="K1278" t="str">
            <v>INPUTBA2676</v>
          </cell>
          <cell r="L1278" t="str">
            <v>INPUT</v>
          </cell>
          <cell r="M1278" t="str">
            <v>ASLC14</v>
          </cell>
          <cell r="N1278" t="str">
            <v>ASLC14</v>
          </cell>
          <cell r="O1278" t="str">
            <v>AOIC04</v>
          </cell>
          <cell r="P1278" t="str">
            <v>B.10.a</v>
          </cell>
          <cell r="Q1278" t="str">
            <v>(Prodotti chimici: Materiali diagnostici (senza Cnd))</v>
          </cell>
          <cell r="R1278" t="str">
            <v>AB&amp;S</v>
          </cell>
          <cell r="S1278" t="str">
            <v>ASLC14_4</v>
          </cell>
          <cell r="T1278" t="str">
            <v>BS</v>
          </cell>
          <cell r="U1278" t="str">
            <v>AOIC04_3</v>
          </cell>
          <cell r="V1278">
            <v>0</v>
          </cell>
          <cell r="W1278">
            <v>0</v>
          </cell>
          <cell r="X1278">
            <v>0</v>
          </cell>
        </row>
        <row r="1279">
          <cell r="H1279" t="str">
            <v>BA2673</v>
          </cell>
          <cell r="I1279" t="str">
            <v>TOTALEAOIC04</v>
          </cell>
          <cell r="J1279" t="str">
            <v>TOTALB.10.a</v>
          </cell>
          <cell r="K1279" t="str">
            <v>TOTALBA2673</v>
          </cell>
          <cell r="L1279" t="str">
            <v>TOTALE</v>
          </cell>
          <cell r="M1279" t="str">
            <v>ASLC14</v>
          </cell>
          <cell r="N1279" t="str">
            <v>ASLC14</v>
          </cell>
          <cell r="O1279" t="str">
            <v>AOIC04</v>
          </cell>
          <cell r="P1279" t="str">
            <v>B.10.a</v>
          </cell>
          <cell r="Q1279" t="str">
            <v>(Dispositivi medici: Presidi chirurgici e materiali sanitari - Cnd: A; B; D; G; H; K; L; M; N; Q; R; S; T [escluso T04]; U; V; Y)</v>
          </cell>
          <cell r="R1279" t="str">
            <v>AB&amp;S</v>
          </cell>
          <cell r="S1279" t="str">
            <v>ASLC14_2</v>
          </cell>
          <cell r="T1279" t="str">
            <v>DM</v>
          </cell>
          <cell r="U1279" t="str">
            <v>AOIC04_2</v>
          </cell>
          <cell r="V1279">
            <v>0</v>
          </cell>
          <cell r="W1279">
            <v>0</v>
          </cell>
          <cell r="X1279">
            <v>0</v>
          </cell>
        </row>
        <row r="1280">
          <cell r="H1280" t="str">
            <v>BA2673</v>
          </cell>
          <cell r="I1280" t="str">
            <v>INPUTAOIC04</v>
          </cell>
          <cell r="J1280" t="str">
            <v>INPUTB.10.a</v>
          </cell>
          <cell r="K1280" t="str">
            <v>INPUTBA2673</v>
          </cell>
          <cell r="L1280" t="str">
            <v>INPUT</v>
          </cell>
          <cell r="M1280" t="str">
            <v>ASLC14</v>
          </cell>
          <cell r="N1280" t="str">
            <v>ASLC14</v>
          </cell>
          <cell r="O1280" t="str">
            <v>AOIC04</v>
          </cell>
          <cell r="P1280" t="str">
            <v>B.10.a</v>
          </cell>
          <cell r="Q1280" t="str">
            <v>(Dispositivi Medici: Cnd  A - Dispositivi da somministrazione, prelievo e raccolta)</v>
          </cell>
          <cell r="R1280" t="str">
            <v>AB&amp;S</v>
          </cell>
          <cell r="S1280" t="str">
            <v>ASLC14_2</v>
          </cell>
          <cell r="T1280" t="str">
            <v>DM</v>
          </cell>
          <cell r="U1280" t="str">
            <v>AOIC04_2</v>
          </cell>
          <cell r="V1280">
            <v>0</v>
          </cell>
          <cell r="W1280">
            <v>0</v>
          </cell>
          <cell r="X1280">
            <v>0</v>
          </cell>
        </row>
        <row r="1281">
          <cell r="H1281" t="str">
            <v>BA2673</v>
          </cell>
          <cell r="I1281" t="str">
            <v>INPUTAOIC04</v>
          </cell>
          <cell r="J1281" t="str">
            <v>INPUTB.10.a</v>
          </cell>
          <cell r="K1281" t="str">
            <v>INPUTBA2673</v>
          </cell>
          <cell r="L1281" t="str">
            <v>INPUT</v>
          </cell>
          <cell r="M1281" t="str">
            <v>ASLC14</v>
          </cell>
          <cell r="N1281" t="str">
            <v>ASLC14</v>
          </cell>
          <cell r="O1281" t="str">
            <v>AOIC04</v>
          </cell>
          <cell r="P1281" t="str">
            <v>B.10.a</v>
          </cell>
          <cell r="Q1281" t="str">
            <v>(Dispositivi Medici: Cnd K, L - Strumentario chirurgico)</v>
          </cell>
          <cell r="R1281" t="str">
            <v>AB&amp;S</v>
          </cell>
          <cell r="S1281" t="str">
            <v>ASLC14_2</v>
          </cell>
          <cell r="T1281" t="str">
            <v>DM</v>
          </cell>
          <cell r="U1281" t="str">
            <v>AOIC04_2</v>
          </cell>
          <cell r="V1281">
            <v>0</v>
          </cell>
          <cell r="W1281">
            <v>0</v>
          </cell>
          <cell r="X1281">
            <v>0</v>
          </cell>
        </row>
        <row r="1282">
          <cell r="H1282" t="str">
            <v>BA2673</v>
          </cell>
          <cell r="I1282" t="str">
            <v>INPUTAOIC04</v>
          </cell>
          <cell r="J1282" t="str">
            <v>INPUTB.10.a</v>
          </cell>
          <cell r="K1282" t="str">
            <v>INPUTBA2673</v>
          </cell>
          <cell r="L1282" t="str">
            <v>INPUT</v>
          </cell>
          <cell r="M1282" t="str">
            <v>ASLC14</v>
          </cell>
          <cell r="N1282" t="str">
            <v>ASLC14</v>
          </cell>
          <cell r="O1282" t="str">
            <v>AOIC04</v>
          </cell>
          <cell r="P1282" t="str">
            <v>B.10.a</v>
          </cell>
          <cell r="Q1282" t="str">
            <v>(Dispositivi Medici: Cnd H - Dispositivi di sutura)</v>
          </cell>
          <cell r="R1282" t="str">
            <v>AB&amp;S</v>
          </cell>
          <cell r="S1282" t="str">
            <v>ASLC14_2</v>
          </cell>
          <cell r="T1282" t="str">
            <v>DM</v>
          </cell>
          <cell r="U1282" t="str">
            <v>AOIC04_2</v>
          </cell>
          <cell r="V1282">
            <v>0</v>
          </cell>
          <cell r="W1282">
            <v>0</v>
          </cell>
          <cell r="X1282">
            <v>0</v>
          </cell>
        </row>
        <row r="1283">
          <cell r="H1283" t="str">
            <v>BA2673</v>
          </cell>
          <cell r="I1283" t="str">
            <v>INPUTAOIC04</v>
          </cell>
          <cell r="J1283" t="str">
            <v>INPUTB.10.a</v>
          </cell>
          <cell r="K1283" t="str">
            <v>INPUTBA2673</v>
          </cell>
          <cell r="L1283" t="str">
            <v>INPUT</v>
          </cell>
          <cell r="M1283" t="str">
            <v>ASLC14</v>
          </cell>
          <cell r="N1283" t="str">
            <v>ASLC14</v>
          </cell>
          <cell r="O1283" t="str">
            <v>AOIC04</v>
          </cell>
          <cell r="P1283" t="str">
            <v>B.10.a</v>
          </cell>
          <cell r="Q1283" t="str">
            <v>(Dispositivi Medici: Cnd M - Dispositivi per medicazioni generali e specialistiche)</v>
          </cell>
          <cell r="R1283" t="str">
            <v>AB&amp;S</v>
          </cell>
          <cell r="S1283" t="str">
            <v>ASLC14_2</v>
          </cell>
          <cell r="T1283" t="str">
            <v>DM</v>
          </cell>
          <cell r="U1283" t="str">
            <v>AOIC04_2</v>
          </cell>
          <cell r="V1283">
            <v>0</v>
          </cell>
          <cell r="W1283">
            <v>0</v>
          </cell>
          <cell r="X1283">
            <v>0</v>
          </cell>
        </row>
        <row r="1284">
          <cell r="H1284" t="str">
            <v>BA2673</v>
          </cell>
          <cell r="I1284" t="str">
            <v>INPUTAOIC04</v>
          </cell>
          <cell r="J1284" t="str">
            <v>INPUTB.10.a</v>
          </cell>
          <cell r="K1284" t="str">
            <v>INPUTBA2673</v>
          </cell>
          <cell r="L1284" t="str">
            <v>INPUT</v>
          </cell>
          <cell r="M1284" t="str">
            <v>ASLC14</v>
          </cell>
          <cell r="N1284" t="str">
            <v>ASLC14</v>
          </cell>
          <cell r="O1284" t="str">
            <v>AOIC04</v>
          </cell>
          <cell r="P1284" t="str">
            <v>B.10.a</v>
          </cell>
          <cell r="Q1284" t="str">
            <v>(Dispositivi Medici: Cnd T - Dispositivi di protezione e ausili per incontinenza (d. lgs. 46/97))</v>
          </cell>
          <cell r="R1284" t="str">
            <v>AB&amp;S</v>
          </cell>
          <cell r="S1284" t="str">
            <v>ASLC14_2</v>
          </cell>
          <cell r="T1284" t="str">
            <v>DM</v>
          </cell>
          <cell r="U1284" t="str">
            <v>AOIC04_2</v>
          </cell>
          <cell r="V1284">
            <v>0</v>
          </cell>
          <cell r="W1284">
            <v>0</v>
          </cell>
          <cell r="X1284">
            <v>0</v>
          </cell>
        </row>
        <row r="1285">
          <cell r="H1285" t="str">
            <v>BA2673</v>
          </cell>
          <cell r="I1285" t="str">
            <v>INPUTAOIC04</v>
          </cell>
          <cell r="J1285" t="str">
            <v>INPUTB.10.a</v>
          </cell>
          <cell r="K1285" t="str">
            <v>INPUTBA2673</v>
          </cell>
          <cell r="L1285" t="str">
            <v>INPUT</v>
          </cell>
          <cell r="M1285" t="str">
            <v>ASLC14</v>
          </cell>
          <cell r="N1285" t="str">
            <v>ASLC14</v>
          </cell>
          <cell r="O1285" t="str">
            <v>AOIC04</v>
          </cell>
          <cell r="P1285" t="str">
            <v>B.10.a</v>
          </cell>
          <cell r="Q1285" t="str">
            <v>(Dispositivi Medici: Cnd Y - Supporti o ausili tecnici per persone disabili)</v>
          </cell>
          <cell r="R1285" t="str">
            <v>AB&amp;S</v>
          </cell>
          <cell r="S1285" t="str">
            <v>ASLC14_2</v>
          </cell>
          <cell r="T1285" t="str">
            <v>DM</v>
          </cell>
          <cell r="U1285" t="str">
            <v>AOIC04_2</v>
          </cell>
          <cell r="V1285">
            <v>0</v>
          </cell>
          <cell r="W1285">
            <v>0</v>
          </cell>
          <cell r="X1285">
            <v>0</v>
          </cell>
        </row>
        <row r="1286">
          <cell r="H1286" t="str">
            <v>BA2673</v>
          </cell>
          <cell r="I1286" t="str">
            <v>INPUTAOIC04</v>
          </cell>
          <cell r="J1286" t="str">
            <v>INPUTB.10.a</v>
          </cell>
          <cell r="K1286" t="str">
            <v>INPUTBA2673</v>
          </cell>
          <cell r="L1286" t="str">
            <v>INPUT</v>
          </cell>
          <cell r="M1286" t="str">
            <v>ASLC14</v>
          </cell>
          <cell r="N1286" t="str">
            <v>ASLC14</v>
          </cell>
          <cell r="O1286" t="str">
            <v>AOIC04</v>
          </cell>
          <cell r="P1286" t="str">
            <v>B.10.a</v>
          </cell>
          <cell r="Q1286" t="str">
            <v>(Dispositivi Medici: Cnd B; G; N; Q; R; U - Presidi medico-chirurgici specialistici)</v>
          </cell>
          <cell r="R1286" t="str">
            <v>AB&amp;S</v>
          </cell>
          <cell r="S1286" t="str">
            <v>ASLC14_2</v>
          </cell>
          <cell r="T1286" t="str">
            <v>DM</v>
          </cell>
          <cell r="U1286" t="str">
            <v>AOIC04_2</v>
          </cell>
          <cell r="V1286">
            <v>0</v>
          </cell>
          <cell r="W1286">
            <v>0</v>
          </cell>
          <cell r="X1286">
            <v>0</v>
          </cell>
        </row>
        <row r="1287">
          <cell r="H1287" t="str">
            <v>BA2673</v>
          </cell>
          <cell r="I1287" t="str">
            <v>INPUTAOIC04</v>
          </cell>
          <cell r="J1287" t="str">
            <v>INPUTB.10.a</v>
          </cell>
          <cell r="K1287" t="str">
            <v>INPUTBA2673</v>
          </cell>
          <cell r="L1287" t="str">
            <v>INPUT</v>
          </cell>
          <cell r="M1287" t="str">
            <v>ASLC14</v>
          </cell>
          <cell r="N1287" t="str">
            <v>ASLC14</v>
          </cell>
          <cell r="O1287" t="str">
            <v>AOIC04</v>
          </cell>
          <cell r="P1287" t="str">
            <v>B.10.a</v>
          </cell>
          <cell r="Q1287" t="str">
            <v>(Dispositivi Medici: Cnd: D; S; V - Disinfettanti, prodotti per sterilizzazione e dispositivi vari)</v>
          </cell>
          <cell r="R1287" t="str">
            <v>AB&amp;S</v>
          </cell>
          <cell r="S1287" t="str">
            <v>ASLC14_2</v>
          </cell>
          <cell r="T1287" t="str">
            <v>DM</v>
          </cell>
          <cell r="U1287" t="str">
            <v>AOIC04_2</v>
          </cell>
          <cell r="V1287">
            <v>0</v>
          </cell>
          <cell r="W1287">
            <v>0</v>
          </cell>
          <cell r="X1287">
            <v>0</v>
          </cell>
        </row>
        <row r="1288">
          <cell r="H1288" t="str">
            <v>BA2673</v>
          </cell>
          <cell r="I1288" t="str">
            <v>INPUTAOIC04</v>
          </cell>
          <cell r="J1288" t="str">
            <v>INPUTB.10.a</v>
          </cell>
          <cell r="K1288" t="str">
            <v>INPUTBA2673</v>
          </cell>
          <cell r="L1288" t="str">
            <v>INPUT</v>
          </cell>
          <cell r="M1288" t="str">
            <v>ASLC14</v>
          </cell>
          <cell r="N1288" t="str">
            <v>ASLC14</v>
          </cell>
          <cell r="O1288" t="str">
            <v>AOIC04</v>
          </cell>
          <cell r="P1288" t="str">
            <v>B.10.a</v>
          </cell>
          <cell r="Q1288" t="str">
            <v>(Dispositivi medici:  Cnd: C - Dispositivi per appar. Cardiocircolatorio)</v>
          </cell>
          <cell r="R1288" t="str">
            <v>AB&amp;S</v>
          </cell>
          <cell r="S1288" t="str">
            <v>ASLC14_2</v>
          </cell>
          <cell r="T1288" t="str">
            <v>DM</v>
          </cell>
          <cell r="U1288" t="str">
            <v>AOIC04_2</v>
          </cell>
          <cell r="V1288">
            <v>0</v>
          </cell>
          <cell r="W1288">
            <v>0</v>
          </cell>
          <cell r="X1288">
            <v>0</v>
          </cell>
        </row>
        <row r="1289">
          <cell r="H1289" t="str">
            <v>BA2673</v>
          </cell>
          <cell r="I1289" t="str">
            <v>INPUTAOIC04</v>
          </cell>
          <cell r="J1289" t="str">
            <v>INPUTB.10.a</v>
          </cell>
          <cell r="K1289" t="str">
            <v>INPUTBA2673</v>
          </cell>
          <cell r="L1289" t="str">
            <v>INPUT</v>
          </cell>
          <cell r="M1289" t="str">
            <v>ASLC14</v>
          </cell>
          <cell r="N1289" t="str">
            <v>ASLC14</v>
          </cell>
          <cell r="O1289" t="str">
            <v>AOIC04</v>
          </cell>
          <cell r="P1289" t="str">
            <v>B.10.a</v>
          </cell>
          <cell r="Q1289" t="str">
            <v>(Dispositivi medici con repertorio e senza CND (tipo 2, kit))</v>
          </cell>
          <cell r="R1289" t="str">
            <v>AB&amp;S</v>
          </cell>
          <cell r="S1289" t="str">
            <v>ASLC14_2</v>
          </cell>
          <cell r="T1289" t="str">
            <v>DM</v>
          </cell>
          <cell r="U1289" t="str">
            <v>AOIC04_2</v>
          </cell>
          <cell r="V1289">
            <v>0</v>
          </cell>
          <cell r="W1289">
            <v>0</v>
          </cell>
          <cell r="X1289">
            <v>0</v>
          </cell>
        </row>
        <row r="1290">
          <cell r="H1290" t="str">
            <v>BA2673</v>
          </cell>
          <cell r="I1290" t="str">
            <v>INPUTAOIC04</v>
          </cell>
          <cell r="J1290" t="str">
            <v>INPUTB.10.a</v>
          </cell>
          <cell r="K1290" t="str">
            <v>INPUTBA2673</v>
          </cell>
          <cell r="L1290" t="str">
            <v>INPUT</v>
          </cell>
          <cell r="M1290" t="str">
            <v>ASLC14</v>
          </cell>
          <cell r="N1290" t="str">
            <v>ASLC14</v>
          </cell>
          <cell r="O1290" t="str">
            <v>AOIC04</v>
          </cell>
          <cell r="P1290" t="str">
            <v>B.10.a</v>
          </cell>
          <cell r="Q1290" t="str">
            <v>(Dispositivi medici:  Cnd: C - Dispositivi per appar. Cardiocircolatorio)</v>
          </cell>
          <cell r="R1290" t="str">
            <v>AB&amp;S</v>
          </cell>
          <cell r="S1290" t="str">
            <v>ASLC14_2</v>
          </cell>
          <cell r="T1290" t="str">
            <v>DM</v>
          </cell>
          <cell r="U1290" t="str">
            <v>AOIC04_2</v>
          </cell>
          <cell r="V1290">
            <v>0</v>
          </cell>
          <cell r="W1290">
            <v>0</v>
          </cell>
          <cell r="X1290">
            <v>0</v>
          </cell>
        </row>
        <row r="1291">
          <cell r="H1291" t="str">
            <v>BA2677</v>
          </cell>
          <cell r="I1291" t="str">
            <v>INPUTAOIC04</v>
          </cell>
          <cell r="J1291" t="str">
            <v>INPUTB.10.a</v>
          </cell>
          <cell r="K1291" t="str">
            <v>INPUTBA2677</v>
          </cell>
          <cell r="L1291" t="str">
            <v>INPUT</v>
          </cell>
          <cell r="M1291" t="str">
            <v>ASLC14</v>
          </cell>
          <cell r="N1291" t="str">
            <v>ASLC14</v>
          </cell>
          <cell r="O1291" t="str">
            <v>AOIC04</v>
          </cell>
          <cell r="P1291" t="str">
            <v>B.10.a</v>
          </cell>
          <cell r="Q1291" t="str">
            <v>(Materiale chirurgico per uso veterinario)</v>
          </cell>
          <cell r="R1291" t="str">
            <v>AB&amp;S</v>
          </cell>
          <cell r="S1291" t="str">
            <v>ASLC14_4</v>
          </cell>
          <cell r="T1291" t="str">
            <v>BS</v>
          </cell>
          <cell r="U1291" t="str">
            <v>AOIC04_4</v>
          </cell>
          <cell r="V1291">
            <v>0</v>
          </cell>
          <cell r="W1291">
            <v>0</v>
          </cell>
          <cell r="X1291">
            <v>0</v>
          </cell>
        </row>
        <row r="1292">
          <cell r="H1292" t="str">
            <v>BA2673</v>
          </cell>
          <cell r="I1292" t="str">
            <v>INPUTAOIC04</v>
          </cell>
          <cell r="J1292" t="str">
            <v>INPUTB.10.a</v>
          </cell>
          <cell r="K1292" t="str">
            <v>INPUTBA2673</v>
          </cell>
          <cell r="L1292" t="str">
            <v>INPUT</v>
          </cell>
          <cell r="M1292" t="str">
            <v>ASLC17</v>
          </cell>
          <cell r="N1292" t="str">
            <v>ASLC17</v>
          </cell>
          <cell r="O1292" t="str">
            <v>AOIC04</v>
          </cell>
          <cell r="P1292" t="str">
            <v>B.10.a</v>
          </cell>
          <cell r="Q1292" t="str">
            <v>(Materiali protesici (c.d. protesica "Maggiore")  - Cnd: Y)</v>
          </cell>
          <cell r="T1292" t="str">
            <v>DM</v>
          </cell>
          <cell r="U1292" t="str">
            <v>AOIC04_2</v>
          </cell>
          <cell r="V1292">
            <v>0</v>
          </cell>
          <cell r="W1292">
            <v>0</v>
          </cell>
          <cell r="X1292">
            <v>0</v>
          </cell>
        </row>
        <row r="1293">
          <cell r="H1293" t="str">
            <v>BA2673</v>
          </cell>
          <cell r="I1293" t="str">
            <v>INPUTAOIC04</v>
          </cell>
          <cell r="J1293" t="str">
            <v>INPUTB.10.a</v>
          </cell>
          <cell r="K1293" t="str">
            <v>INPUTBA2673</v>
          </cell>
          <cell r="L1293" t="str">
            <v>INPUT</v>
          </cell>
          <cell r="M1293" t="str">
            <v>ASLC17</v>
          </cell>
          <cell r="N1293" t="str">
            <v>ASLC17</v>
          </cell>
          <cell r="O1293" t="str">
            <v>AOIC04</v>
          </cell>
          <cell r="P1293" t="str">
            <v>B.10.a</v>
          </cell>
          <cell r="Q1293" t="str">
            <v>(Materiali protesici (c.d. protesica "Minore")  - Cnd: T04)</v>
          </cell>
          <cell r="T1293" t="str">
            <v>DM</v>
          </cell>
          <cell r="U1293" t="str">
            <v>AOIC04_2</v>
          </cell>
          <cell r="V1293">
            <v>0</v>
          </cell>
          <cell r="W1293">
            <v>0</v>
          </cell>
          <cell r="X1293">
            <v>0</v>
          </cell>
        </row>
        <row r="1294">
          <cell r="H1294" t="str">
            <v>BA2673</v>
          </cell>
          <cell r="I1294" t="str">
            <v>INPUTAOIC04</v>
          </cell>
          <cell r="J1294" t="str">
            <v>INPUTB.10.a</v>
          </cell>
          <cell r="K1294" t="str">
            <v>INPUTBA2673</v>
          </cell>
          <cell r="L1294" t="str">
            <v>INPUT</v>
          </cell>
          <cell r="M1294" t="str">
            <v>ASLC14</v>
          </cell>
          <cell r="N1294" t="str">
            <v>ASLC14</v>
          </cell>
          <cell r="O1294" t="str">
            <v>AOIC04</v>
          </cell>
          <cell r="P1294" t="str">
            <v>B.10.a</v>
          </cell>
          <cell r="Q1294" t="str">
            <v>(Dispositivi Medici: Cnd: J - impiantabili attivi: Materiali protesici (endoprotesi))</v>
          </cell>
          <cell r="R1294" t="str">
            <v>AB&amp;S</v>
          </cell>
          <cell r="S1294" t="str">
            <v>ASLC14_2</v>
          </cell>
          <cell r="T1294" t="str">
            <v>DM</v>
          </cell>
          <cell r="U1294" t="str">
            <v>AOIC04_2</v>
          </cell>
          <cell r="V1294">
            <v>0</v>
          </cell>
          <cell r="W1294">
            <v>0</v>
          </cell>
          <cell r="X1294">
            <v>0</v>
          </cell>
        </row>
        <row r="1295">
          <cell r="H1295" t="str">
            <v>BA2673</v>
          </cell>
          <cell r="I1295" t="str">
            <v>INPUTAOIC04</v>
          </cell>
          <cell r="J1295" t="str">
            <v>INPUTB.10.a</v>
          </cell>
          <cell r="K1295" t="str">
            <v>INPUTBA2673</v>
          </cell>
          <cell r="L1295" t="str">
            <v>INPUT</v>
          </cell>
          <cell r="M1295" t="str">
            <v>ASLC14</v>
          </cell>
          <cell r="N1295" t="str">
            <v>ASLC14</v>
          </cell>
          <cell r="O1295" t="str">
            <v>AOIC04</v>
          </cell>
          <cell r="P1295" t="str">
            <v>B.10.a</v>
          </cell>
          <cell r="Q1295" t="str">
            <v>(Dispositivi medici: Cnd: P - Materiali protesici (endoprotesi non attive))</v>
          </cell>
          <cell r="R1295" t="str">
            <v>AB&amp;S</v>
          </cell>
          <cell r="S1295" t="str">
            <v>ASLC14_2</v>
          </cell>
          <cell r="T1295" t="str">
            <v>DM</v>
          </cell>
          <cell r="U1295" t="str">
            <v>AOIC04_2</v>
          </cell>
          <cell r="V1295">
            <v>0</v>
          </cell>
          <cell r="W1295">
            <v>0</v>
          </cell>
          <cell r="X1295">
            <v>0</v>
          </cell>
        </row>
        <row r="1296">
          <cell r="H1296" t="str">
            <v>BA2673</v>
          </cell>
          <cell r="I1296" t="str">
            <v>INPUTAOIC04</v>
          </cell>
          <cell r="J1296" t="str">
            <v>INPUTB.10.a</v>
          </cell>
          <cell r="K1296" t="str">
            <v>INPUTBA2673</v>
          </cell>
          <cell r="L1296" t="str">
            <v>INPUT</v>
          </cell>
          <cell r="M1296" t="str">
            <v>ASLC14</v>
          </cell>
          <cell r="N1296" t="str">
            <v>ASLC14</v>
          </cell>
          <cell r="O1296" t="str">
            <v>AOIC04</v>
          </cell>
          <cell r="P1296" t="str">
            <v>B.10.a</v>
          </cell>
          <cell r="Q1296" t="str">
            <v>(Dispositivi Medici: Cnd F - Materiali per emodialisi)</v>
          </cell>
          <cell r="R1296" t="str">
            <v>AB&amp;S</v>
          </cell>
          <cell r="S1296" t="str">
            <v>ASLC14_2</v>
          </cell>
          <cell r="T1296" t="str">
            <v>DM</v>
          </cell>
          <cell r="U1296" t="str">
            <v>AOIC04_2</v>
          </cell>
          <cell r="V1296">
            <v>0</v>
          </cell>
          <cell r="W1296">
            <v>0</v>
          </cell>
          <cell r="X1296">
            <v>0</v>
          </cell>
        </row>
        <row r="1297">
          <cell r="H1297" t="str">
            <v>BA2675</v>
          </cell>
          <cell r="I1297" t="str">
            <v>INPUTAOIC04</v>
          </cell>
          <cell r="J1297" t="str">
            <v>INPUTB.10.a</v>
          </cell>
          <cell r="K1297" t="str">
            <v>INPUTBA2675</v>
          </cell>
          <cell r="L1297" t="str">
            <v>INPUT</v>
          </cell>
          <cell r="M1297" t="str">
            <v>ASLC14</v>
          </cell>
          <cell r="N1297" t="str">
            <v>ASLC14</v>
          </cell>
          <cell r="O1297" t="str">
            <v>AOIC04</v>
          </cell>
          <cell r="P1297" t="str">
            <v>B.10.a</v>
          </cell>
          <cell r="Q1297" t="str">
            <v>(Materiali per la profilassi igienico-sanitari: sieri)</v>
          </cell>
          <cell r="R1297" t="str">
            <v>AB&amp;S</v>
          </cell>
          <cell r="S1297" t="str">
            <v>ASLC14_4</v>
          </cell>
          <cell r="T1297" t="str">
            <v>BS</v>
          </cell>
          <cell r="U1297" t="str">
            <v>AOIC04_4</v>
          </cell>
          <cell r="V1297">
            <v>0</v>
          </cell>
          <cell r="W1297">
            <v>0</v>
          </cell>
          <cell r="X1297">
            <v>0</v>
          </cell>
        </row>
        <row r="1298">
          <cell r="H1298" t="str">
            <v>BA2675</v>
          </cell>
          <cell r="I1298" t="str">
            <v>INPUTAOIC04</v>
          </cell>
          <cell r="J1298" t="str">
            <v>INPUTB.10.a</v>
          </cell>
          <cell r="K1298" t="str">
            <v>INPUTBA2675</v>
          </cell>
          <cell r="L1298" t="str">
            <v>INPUT</v>
          </cell>
          <cell r="M1298" t="str">
            <v>ASLC14</v>
          </cell>
          <cell r="N1298" t="str">
            <v>ASLC14</v>
          </cell>
          <cell r="O1298" t="str">
            <v>AOIC04</v>
          </cell>
          <cell r="P1298" t="str">
            <v>B.10.a</v>
          </cell>
          <cell r="Q1298" t="str">
            <v>(Materiali per la profilassi igienico-sanitari: vaccini)</v>
          </cell>
          <cell r="R1298" t="str">
            <v>AB&amp;S</v>
          </cell>
          <cell r="S1298" t="str">
            <v>ASLC14_3</v>
          </cell>
          <cell r="T1298" t="str">
            <v>BS</v>
          </cell>
          <cell r="U1298" t="str">
            <v>AOIC04_4</v>
          </cell>
          <cell r="V1298">
            <v>0</v>
          </cell>
          <cell r="W1298">
            <v>0</v>
          </cell>
          <cell r="X1298">
            <v>0</v>
          </cell>
        </row>
        <row r="1299">
          <cell r="H1299" t="str">
            <v>BA2677</v>
          </cell>
          <cell r="I1299" t="str">
            <v>INPUTAOIC04</v>
          </cell>
          <cell r="J1299" t="str">
            <v>INPUTB.10.a</v>
          </cell>
          <cell r="K1299" t="str">
            <v>INPUTBA2677</v>
          </cell>
          <cell r="L1299" t="str">
            <v>INPUT</v>
          </cell>
          <cell r="M1299" t="str">
            <v>ASLC14</v>
          </cell>
          <cell r="N1299" t="str">
            <v>ASLC14</v>
          </cell>
          <cell r="O1299" t="str">
            <v>AOIC04</v>
          </cell>
          <cell r="P1299" t="str">
            <v>B.10.a</v>
          </cell>
          <cell r="Q1299" t="str">
            <v>(Prodotti farmaceutici per uso veterinario)</v>
          </cell>
          <cell r="R1299" t="str">
            <v>AB&amp;S</v>
          </cell>
          <cell r="S1299" t="str">
            <v>ASLC14_4</v>
          </cell>
          <cell r="T1299" t="str">
            <v>BS</v>
          </cell>
          <cell r="U1299" t="str">
            <v>AOIC04_4</v>
          </cell>
          <cell r="V1299">
            <v>0</v>
          </cell>
          <cell r="W1299">
            <v>0</v>
          </cell>
          <cell r="X1299">
            <v>0</v>
          </cell>
        </row>
        <row r="1300">
          <cell r="H1300" t="str">
            <v>BA2672</v>
          </cell>
          <cell r="I1300" t="str">
            <v>INPUTAOIC04</v>
          </cell>
          <cell r="J1300" t="str">
            <v>INPUTB.10.a</v>
          </cell>
          <cell r="K1300" t="str">
            <v>INPUTBA2672</v>
          </cell>
          <cell r="L1300" t="str">
            <v>INPUT</v>
          </cell>
          <cell r="M1300" t="str">
            <v>ASLC14</v>
          </cell>
          <cell r="N1300" t="str">
            <v>ASLC14</v>
          </cell>
          <cell r="O1300" t="str">
            <v>AOIC04</v>
          </cell>
          <cell r="P1300" t="str">
            <v>B.10.a</v>
          </cell>
          <cell r="Q1300" t="str">
            <v>(Sangue ed emocomponenti)</v>
          </cell>
          <cell r="R1300" t="str">
            <v>AB&amp;S</v>
          </cell>
          <cell r="S1300" t="str">
            <v>ASLC14_1</v>
          </cell>
          <cell r="T1300" t="str">
            <v>BS</v>
          </cell>
          <cell r="U1300" t="str">
            <v>AOIC04_1</v>
          </cell>
          <cell r="V1300">
            <v>0</v>
          </cell>
          <cell r="W1300">
            <v>0</v>
          </cell>
          <cell r="X1300">
            <v>0</v>
          </cell>
        </row>
        <row r="1301">
          <cell r="H1301" t="str">
            <v>BA2672</v>
          </cell>
          <cell r="I1301" t="str">
            <v>INPUTAOIC04</v>
          </cell>
          <cell r="J1301" t="str">
            <v>INPUTB.10.a</v>
          </cell>
          <cell r="K1301" t="str">
            <v>INPUTBA2672</v>
          </cell>
          <cell r="L1301" t="str">
            <v>INPUT</v>
          </cell>
          <cell r="M1301" t="str">
            <v>ASLC14</v>
          </cell>
          <cell r="N1301" t="str">
            <v>ASLC14</v>
          </cell>
          <cell r="O1301" t="str">
            <v>AOIC04</v>
          </cell>
          <cell r="P1301" t="str">
            <v>B.10.a</v>
          </cell>
          <cell r="Q1301" t="str">
            <v>(Sangue ed emocomponenti acquistati Extraregione)</v>
          </cell>
          <cell r="R1301" t="str">
            <v>AB&amp;S</v>
          </cell>
          <cell r="S1301" t="str">
            <v>ASLC14_1</v>
          </cell>
          <cell r="T1301" t="str">
            <v>BS</v>
          </cell>
          <cell r="U1301" t="str">
            <v>AOIC04_1</v>
          </cell>
          <cell r="V1301">
            <v>0</v>
          </cell>
          <cell r="W1301">
            <v>0</v>
          </cell>
          <cell r="X1301">
            <v>0</v>
          </cell>
        </row>
        <row r="1302">
          <cell r="H1302" t="str">
            <v>BA2678</v>
          </cell>
          <cell r="I1302" t="str">
            <v>INPUTAOIC04</v>
          </cell>
          <cell r="J1302" t="str">
            <v>INPUTB.10.a</v>
          </cell>
          <cell r="K1302" t="str">
            <v>INPUTBA2678</v>
          </cell>
          <cell r="L1302" t="str">
            <v>INPUT</v>
          </cell>
          <cell r="M1302" t="str">
            <v>ASLC14</v>
          </cell>
          <cell r="N1302" t="str">
            <v>ASLC14</v>
          </cell>
          <cell r="O1302" t="str">
            <v>AOIC04</v>
          </cell>
          <cell r="P1302" t="str">
            <v>B.10.a</v>
          </cell>
          <cell r="Q1302" t="str">
            <v>(Altri beni e prodotti sanitari (PRODOTTI SENZA REPERTORIO E/O CND))</v>
          </cell>
          <cell r="R1302" t="str">
            <v>AB&amp;S</v>
          </cell>
          <cell r="S1302" t="str">
            <v>ASLC14_4</v>
          </cell>
          <cell r="T1302" t="str">
            <v>BS</v>
          </cell>
          <cell r="U1302" t="str">
            <v>AOIC04_4</v>
          </cell>
          <cell r="V1302">
            <v>0</v>
          </cell>
          <cell r="W1302">
            <v>0</v>
          </cell>
          <cell r="X1302">
            <v>0</v>
          </cell>
        </row>
        <row r="1303">
          <cell r="H1303" t="str">
            <v/>
          </cell>
          <cell r="I1303" t="str">
            <v>TOTALE</v>
          </cell>
          <cell r="J1303" t="str">
            <v>TOTAL</v>
          </cell>
          <cell r="K1303" t="str">
            <v>TOTAL</v>
          </cell>
          <cell r="L1303" t="str">
            <v>TOTALE</v>
          </cell>
          <cell r="Q1303" t="str">
            <v>(B.14.B Variazione rimanenze non sanitarie - Totale)</v>
          </cell>
          <cell r="V1303">
            <v>0</v>
          </cell>
          <cell r="W1303">
            <v>0</v>
          </cell>
          <cell r="X1303">
            <v>0</v>
          </cell>
        </row>
        <row r="1304">
          <cell r="H1304" t="str">
            <v>BA2681</v>
          </cell>
          <cell r="I1304" t="str">
            <v>INPUTAOIC04</v>
          </cell>
          <cell r="J1304" t="str">
            <v>INPUTB.10.b</v>
          </cell>
          <cell r="K1304" t="str">
            <v>INPUTBA2681</v>
          </cell>
          <cell r="L1304" t="str">
            <v>INPUT</v>
          </cell>
          <cell r="M1304" t="str">
            <v>ASLC14</v>
          </cell>
          <cell r="N1304" t="str">
            <v>ASLC14</v>
          </cell>
          <cell r="O1304" t="str">
            <v>AOIC04</v>
          </cell>
          <cell r="P1304" t="str">
            <v>B.10.b</v>
          </cell>
          <cell r="Q1304" t="str">
            <v>(Prodotti alimentari)</v>
          </cell>
          <cell r="R1304" t="str">
            <v>AB&amp;S</v>
          </cell>
          <cell r="S1304" t="str">
            <v>ASLC14_13</v>
          </cell>
          <cell r="T1304" t="str">
            <v>AB&amp;S</v>
          </cell>
          <cell r="U1304" t="str">
            <v>AOIC04_13</v>
          </cell>
          <cell r="V1304">
            <v>0</v>
          </cell>
          <cell r="W1304">
            <v>0</v>
          </cell>
          <cell r="X1304">
            <v>0</v>
          </cell>
        </row>
        <row r="1305">
          <cell r="H1305" t="str">
            <v>BA2682</v>
          </cell>
          <cell r="I1305" t="str">
            <v>INPUTAOIC04</v>
          </cell>
          <cell r="J1305" t="str">
            <v>INPUTB.10.b</v>
          </cell>
          <cell r="K1305" t="str">
            <v>INPUTBA2682</v>
          </cell>
          <cell r="L1305" t="str">
            <v>INPUT</v>
          </cell>
          <cell r="M1305" t="str">
            <v>ASLC14</v>
          </cell>
          <cell r="N1305" t="str">
            <v>ASLC14</v>
          </cell>
          <cell r="O1305" t="str">
            <v>AOIC04</v>
          </cell>
          <cell r="P1305" t="str">
            <v>B.10.b</v>
          </cell>
          <cell r="Q1305" t="str">
            <v>(Materiale di guardaroba, di pulizia e di convivenza in genere)</v>
          </cell>
          <cell r="R1305" t="str">
            <v>AB&amp;S</v>
          </cell>
          <cell r="S1305" t="str">
            <v>ASLC14_10</v>
          </cell>
          <cell r="T1305" t="str">
            <v>AB&amp;S</v>
          </cell>
          <cell r="U1305" t="str">
            <v>AOIC04_10</v>
          </cell>
          <cell r="V1305">
            <v>0</v>
          </cell>
          <cell r="W1305">
            <v>0</v>
          </cell>
          <cell r="X1305">
            <v>0</v>
          </cell>
        </row>
        <row r="1306">
          <cell r="H1306" t="str">
            <v>BA2683</v>
          </cell>
          <cell r="I1306" t="str">
            <v>INPUTAOIC04</v>
          </cell>
          <cell r="J1306" t="str">
            <v>INPUTB.10.b</v>
          </cell>
          <cell r="K1306" t="str">
            <v>INPUTBA2683</v>
          </cell>
          <cell r="L1306" t="str">
            <v>INPUT</v>
          </cell>
          <cell r="M1306" t="str">
            <v>ASLC14</v>
          </cell>
          <cell r="N1306" t="str">
            <v>ASLC14</v>
          </cell>
          <cell r="O1306" t="str">
            <v>AOIC04</v>
          </cell>
          <cell r="P1306" t="str">
            <v>B.10.b</v>
          </cell>
          <cell r="Q1306" t="str">
            <v>(Carburante)</v>
          </cell>
          <cell r="R1306" t="str">
            <v>AB&amp;S</v>
          </cell>
          <cell r="S1306" t="str">
            <v>ASLC14_19</v>
          </cell>
          <cell r="T1306" t="str">
            <v>AB&amp;S</v>
          </cell>
          <cell r="U1306" t="str">
            <v>AOIC04_19</v>
          </cell>
          <cell r="V1306">
            <v>0</v>
          </cell>
          <cell r="W1306">
            <v>0</v>
          </cell>
          <cell r="X1306">
            <v>0</v>
          </cell>
        </row>
        <row r="1307">
          <cell r="H1307" t="str">
            <v>BA2683</v>
          </cell>
          <cell r="I1307" t="str">
            <v>INPUTAOIC04</v>
          </cell>
          <cell r="J1307" t="str">
            <v>INPUTB.10.b</v>
          </cell>
          <cell r="K1307" t="str">
            <v>INPUTBA2683</v>
          </cell>
          <cell r="L1307" t="str">
            <v>INPUT</v>
          </cell>
          <cell r="M1307" t="str">
            <v>ASLC14</v>
          </cell>
          <cell r="N1307" t="str">
            <v>ASLC14</v>
          </cell>
          <cell r="O1307" t="str">
            <v>AOIC04</v>
          </cell>
          <cell r="P1307" t="str">
            <v>B.10.b</v>
          </cell>
          <cell r="Q1307" t="str">
            <v>(Combustibili)</v>
          </cell>
          <cell r="R1307" t="str">
            <v>AB&amp;S</v>
          </cell>
          <cell r="S1307" t="str">
            <v>ASLC14_15</v>
          </cell>
          <cell r="T1307" t="str">
            <v>AB&amp;S</v>
          </cell>
          <cell r="U1307" t="str">
            <v>AOIC04_15</v>
          </cell>
          <cell r="V1307">
            <v>0</v>
          </cell>
          <cell r="W1307">
            <v>0</v>
          </cell>
          <cell r="X1307">
            <v>0</v>
          </cell>
        </row>
        <row r="1308">
          <cell r="H1308" t="str">
            <v>BA2684</v>
          </cell>
          <cell r="I1308" t="str">
            <v>INPUTAOIC04</v>
          </cell>
          <cell r="J1308" t="str">
            <v>INPUTB.10.b</v>
          </cell>
          <cell r="K1308" t="str">
            <v>INPUTBA2684</v>
          </cell>
          <cell r="L1308" t="str">
            <v>INPUT</v>
          </cell>
          <cell r="M1308" t="str">
            <v>ASLC14</v>
          </cell>
          <cell r="N1308" t="str">
            <v>ASLC14</v>
          </cell>
          <cell r="O1308" t="str">
            <v>AOIC04</v>
          </cell>
          <cell r="P1308" t="str">
            <v>B.10.b</v>
          </cell>
          <cell r="Q1308" t="str">
            <v>(Cancelleria e stampati)</v>
          </cell>
          <cell r="R1308" t="str">
            <v>AB&amp;S</v>
          </cell>
          <cell r="S1308" t="str">
            <v>ASLC14_20</v>
          </cell>
          <cell r="T1308" t="str">
            <v>AB&amp;S</v>
          </cell>
          <cell r="U1308" t="str">
            <v>AOIC04_20</v>
          </cell>
          <cell r="V1308">
            <v>0</v>
          </cell>
          <cell r="W1308">
            <v>0</v>
          </cell>
          <cell r="X1308">
            <v>0</v>
          </cell>
        </row>
        <row r="1309">
          <cell r="H1309" t="str">
            <v>BA2684</v>
          </cell>
          <cell r="I1309" t="str">
            <v>INPUTAOIC04</v>
          </cell>
          <cell r="J1309" t="str">
            <v>INPUTB.10.b</v>
          </cell>
          <cell r="K1309" t="str">
            <v>INPUTBA2684</v>
          </cell>
          <cell r="L1309" t="str">
            <v>INPUT</v>
          </cell>
          <cell r="M1309" t="str">
            <v>ASLC14</v>
          </cell>
          <cell r="N1309" t="str">
            <v>ASLC14</v>
          </cell>
          <cell r="O1309" t="str">
            <v>AOIC04</v>
          </cell>
          <cell r="P1309" t="str">
            <v>B.10.b</v>
          </cell>
          <cell r="Q1309" t="str">
            <v>(Materiale per EDP)</v>
          </cell>
          <cell r="R1309" t="str">
            <v>AB&amp;S</v>
          </cell>
          <cell r="S1309" t="str">
            <v>ASLC14_17</v>
          </cell>
          <cell r="T1309" t="str">
            <v>AB&amp;S</v>
          </cell>
          <cell r="U1309" t="str">
            <v>AOIC04_17</v>
          </cell>
          <cell r="V1309">
            <v>0</v>
          </cell>
          <cell r="W1309">
            <v>0</v>
          </cell>
          <cell r="X1309">
            <v>0</v>
          </cell>
        </row>
        <row r="1310">
          <cell r="H1310" t="str">
            <v>BA2685</v>
          </cell>
          <cell r="I1310" t="str">
            <v>INPUTAOIC04</v>
          </cell>
          <cell r="J1310" t="str">
            <v>INPUTB.10.b</v>
          </cell>
          <cell r="K1310" t="str">
            <v>INPUTBA2685</v>
          </cell>
          <cell r="L1310" t="str">
            <v>INPUT</v>
          </cell>
          <cell r="M1310" t="str">
            <v>ASLC14</v>
          </cell>
          <cell r="N1310" t="str">
            <v>ASLC14</v>
          </cell>
          <cell r="O1310" t="str">
            <v>AOIC04</v>
          </cell>
          <cell r="P1310" t="str">
            <v>B.10.b</v>
          </cell>
          <cell r="Q1310" t="str">
            <v>(Materiale per manutenzioni e riparazioni immobili)</v>
          </cell>
          <cell r="R1310" t="str">
            <v>AB&amp;S</v>
          </cell>
          <cell r="S1310" t="str">
            <v>ASLC14_5</v>
          </cell>
          <cell r="T1310" t="str">
            <v>AB&amp;S</v>
          </cell>
          <cell r="U1310" t="str">
            <v>AOIC04_5</v>
          </cell>
          <cell r="V1310">
            <v>0</v>
          </cell>
          <cell r="W1310">
            <v>0</v>
          </cell>
          <cell r="X1310">
            <v>0</v>
          </cell>
        </row>
        <row r="1311">
          <cell r="H1311" t="str">
            <v>BA2685</v>
          </cell>
          <cell r="I1311" t="str">
            <v>INPUTAOIC04</v>
          </cell>
          <cell r="J1311" t="str">
            <v>INPUTB.10.b</v>
          </cell>
          <cell r="K1311" t="str">
            <v>INPUTBA2685</v>
          </cell>
          <cell r="L1311" t="str">
            <v>INPUT</v>
          </cell>
          <cell r="M1311" t="str">
            <v>ASLC14</v>
          </cell>
          <cell r="N1311" t="str">
            <v>ASLC14</v>
          </cell>
          <cell r="O1311" t="str">
            <v>AOIC04</v>
          </cell>
          <cell r="P1311" t="str">
            <v>B.10.b</v>
          </cell>
          <cell r="Q1311" t="str">
            <v>(Materiale per manutenzioni e riparazioni mobili e macchine)</v>
          </cell>
          <cell r="R1311" t="str">
            <v>AB&amp;S</v>
          </cell>
          <cell r="S1311" t="str">
            <v>ASLC14_5</v>
          </cell>
          <cell r="T1311" t="str">
            <v>AB&amp;S</v>
          </cell>
          <cell r="U1311" t="str">
            <v>AOIC04_5</v>
          </cell>
          <cell r="V1311">
            <v>0</v>
          </cell>
          <cell r="W1311">
            <v>0</v>
          </cell>
          <cell r="X1311">
            <v>0</v>
          </cell>
        </row>
        <row r="1312">
          <cell r="H1312" t="str">
            <v>BA2685</v>
          </cell>
          <cell r="I1312" t="str">
            <v>INPUTAOIC04</v>
          </cell>
          <cell r="J1312" t="str">
            <v>INPUTB.10.b</v>
          </cell>
          <cell r="K1312" t="str">
            <v>INPUTBA2685</v>
          </cell>
          <cell r="L1312" t="str">
            <v>INPUT</v>
          </cell>
          <cell r="M1312" t="str">
            <v>ASLC14</v>
          </cell>
          <cell r="N1312" t="str">
            <v>ASLC14</v>
          </cell>
          <cell r="O1312" t="str">
            <v>AOIC04</v>
          </cell>
          <cell r="P1312" t="str">
            <v>B.10.b</v>
          </cell>
          <cell r="Q1312" t="str">
            <v>(Materiale per manutenzioni e riparazioni attrez. Tecnico economali)</v>
          </cell>
          <cell r="R1312" t="str">
            <v>AB&amp;S</v>
          </cell>
          <cell r="S1312" t="str">
            <v>ASLC14_5</v>
          </cell>
          <cell r="T1312" t="str">
            <v>AB&amp;S</v>
          </cell>
          <cell r="U1312" t="str">
            <v>AOIC04_5</v>
          </cell>
          <cell r="V1312">
            <v>0</v>
          </cell>
          <cell r="W1312">
            <v>0</v>
          </cell>
          <cell r="X1312">
            <v>0</v>
          </cell>
        </row>
        <row r="1313">
          <cell r="H1313" t="str">
            <v>BA2685</v>
          </cell>
          <cell r="I1313" t="str">
            <v>INPUTAOIC04</v>
          </cell>
          <cell r="J1313" t="str">
            <v>INPUTB.10.b</v>
          </cell>
          <cell r="K1313" t="str">
            <v>INPUTBA2685</v>
          </cell>
          <cell r="L1313" t="str">
            <v>INPUT</v>
          </cell>
          <cell r="M1313" t="str">
            <v>ASLC14</v>
          </cell>
          <cell r="N1313" t="str">
            <v>ASLC14</v>
          </cell>
          <cell r="O1313" t="str">
            <v>AOIC04</v>
          </cell>
          <cell r="P1313" t="str">
            <v>B.10.b</v>
          </cell>
          <cell r="Q1313" t="str">
            <v>(Materiale per manutenzioni e riparazioni automezzi (tutti))</v>
          </cell>
          <cell r="R1313" t="str">
            <v>AB&amp;S</v>
          </cell>
          <cell r="S1313" t="str">
            <v>ASLC14_5</v>
          </cell>
          <cell r="T1313" t="str">
            <v>AB&amp;S</v>
          </cell>
          <cell r="U1313" t="str">
            <v>AOIC04_5</v>
          </cell>
          <cell r="V1313">
            <v>0</v>
          </cell>
          <cell r="W1313">
            <v>0</v>
          </cell>
          <cell r="X1313">
            <v>0</v>
          </cell>
        </row>
        <row r="1314">
          <cell r="H1314" t="str">
            <v>BA2685</v>
          </cell>
          <cell r="I1314" t="str">
            <v>INPUTAOIC04</v>
          </cell>
          <cell r="J1314" t="str">
            <v>INPUTB.10.b</v>
          </cell>
          <cell r="K1314" t="str">
            <v>INPUTBA2685</v>
          </cell>
          <cell r="L1314" t="str">
            <v>INPUT</v>
          </cell>
          <cell r="M1314" t="str">
            <v>ASLC14</v>
          </cell>
          <cell r="N1314" t="str">
            <v>ASLC14</v>
          </cell>
          <cell r="O1314" t="str">
            <v>AOIC04</v>
          </cell>
          <cell r="P1314" t="str">
            <v>B.10.b</v>
          </cell>
          <cell r="Q1314" t="str">
            <v>(Altro materiale per manutenzioni e riparazioni)</v>
          </cell>
          <cell r="R1314" t="str">
            <v>AB&amp;S</v>
          </cell>
          <cell r="S1314" t="str">
            <v>ASLC14_5</v>
          </cell>
          <cell r="T1314" t="str">
            <v>AB&amp;S</v>
          </cell>
          <cell r="U1314" t="str">
            <v>AOIC04_5</v>
          </cell>
          <cell r="V1314">
            <v>0</v>
          </cell>
          <cell r="W1314">
            <v>0</v>
          </cell>
          <cell r="X1314">
            <v>0</v>
          </cell>
        </row>
        <row r="1315">
          <cell r="H1315" t="str">
            <v>BA2686</v>
          </cell>
          <cell r="I1315" t="str">
            <v>INPUTAOIC04</v>
          </cell>
          <cell r="J1315" t="str">
            <v>INPUTB.10.b</v>
          </cell>
          <cell r="K1315" t="str">
            <v>INPUTBA2686</v>
          </cell>
          <cell r="L1315" t="str">
            <v>INPUT</v>
          </cell>
          <cell r="M1315" t="str">
            <v>ASLC14</v>
          </cell>
          <cell r="N1315" t="str">
            <v>ASLC14</v>
          </cell>
          <cell r="O1315" t="str">
            <v>AOIC04</v>
          </cell>
          <cell r="P1315" t="str">
            <v>B.10.b</v>
          </cell>
          <cell r="Q1315" t="str">
            <v>(Altri beni non sanitari)</v>
          </cell>
          <cell r="R1315" t="str">
            <v>AB&amp;S</v>
          </cell>
          <cell r="S1315" t="str">
            <v>ASLC14_21</v>
          </cell>
          <cell r="T1315" t="str">
            <v>AB&amp;S</v>
          </cell>
          <cell r="U1315" t="str">
            <v>AOIC04_21</v>
          </cell>
          <cell r="V1315">
            <v>0</v>
          </cell>
          <cell r="W1315">
            <v>0</v>
          </cell>
          <cell r="X1315">
            <v>0</v>
          </cell>
        </row>
        <row r="1316">
          <cell r="H1316" t="str">
            <v/>
          </cell>
          <cell r="I1316" t="str">
            <v>TOTALE</v>
          </cell>
          <cell r="J1316" t="str">
            <v>TOTAL</v>
          </cell>
          <cell r="K1316" t="str">
            <v>TOTAL</v>
          </cell>
          <cell r="L1316" t="str">
            <v>TOTALE</v>
          </cell>
          <cell r="Q1316" t="str">
            <v>(B.15 Accantonamenti tipici dell’esercizio - Totale)</v>
          </cell>
          <cell r="V1316">
            <v>2393452</v>
          </cell>
          <cell r="W1316">
            <v>1528155</v>
          </cell>
          <cell r="X1316">
            <v>382039</v>
          </cell>
        </row>
        <row r="1317">
          <cell r="H1317" t="str">
            <v>BA2710</v>
          </cell>
          <cell r="I1317" t="str">
            <v>INPUTAOIC07</v>
          </cell>
          <cell r="J1317" t="str">
            <v>INPUTB.11.a</v>
          </cell>
          <cell r="K1317" t="str">
            <v>INPUTBA2710</v>
          </cell>
          <cell r="L1317" t="str">
            <v>INPUT</v>
          </cell>
          <cell r="M1317" t="str">
            <v>ASLC16</v>
          </cell>
          <cell r="N1317" t="str">
            <v>ASLC16</v>
          </cell>
          <cell r="O1317" t="str">
            <v>AOIC07</v>
          </cell>
          <cell r="P1317" t="str">
            <v>B.11.a</v>
          </cell>
          <cell r="Q1317" t="str">
            <v>(Accantonamenti per cause civili ed oneri processuali)</v>
          </cell>
          <cell r="V1317">
            <v>0</v>
          </cell>
          <cell r="W1317">
            <v>0</v>
          </cell>
          <cell r="X1317">
            <v>0</v>
          </cell>
        </row>
        <row r="1318">
          <cell r="H1318" t="str">
            <v>BA2720</v>
          </cell>
          <cell r="I1318" t="str">
            <v>INPUTAOIC07</v>
          </cell>
          <cell r="J1318" t="str">
            <v>INPUTB.11.a</v>
          </cell>
          <cell r="K1318" t="str">
            <v>INPUTBA2720</v>
          </cell>
          <cell r="L1318" t="str">
            <v>INPUT</v>
          </cell>
          <cell r="M1318" t="str">
            <v>ASLC16</v>
          </cell>
          <cell r="N1318" t="str">
            <v>ASLC16</v>
          </cell>
          <cell r="O1318" t="str">
            <v>AOIC07</v>
          </cell>
          <cell r="P1318" t="str">
            <v>B.11.a</v>
          </cell>
          <cell r="Q1318" t="str">
            <v>(Accantonamenti per contenzioso personale dipendente)</v>
          </cell>
          <cell r="V1318">
            <v>0</v>
          </cell>
          <cell r="W1318">
            <v>0</v>
          </cell>
          <cell r="X1318">
            <v>0</v>
          </cell>
        </row>
        <row r="1319">
          <cell r="H1319" t="str">
            <v>BA2730</v>
          </cell>
          <cell r="I1319" t="str">
            <v>INPUTAOIC07</v>
          </cell>
          <cell r="J1319" t="str">
            <v>INPUTB.11.a</v>
          </cell>
          <cell r="K1319" t="str">
            <v>INPUTBA2730</v>
          </cell>
          <cell r="L1319" t="str">
            <v>INPUT</v>
          </cell>
          <cell r="M1319" t="str">
            <v>ASLC16</v>
          </cell>
          <cell r="N1319" t="str">
            <v>ASLC16</v>
          </cell>
          <cell r="O1319" t="str">
            <v>AOIC07</v>
          </cell>
          <cell r="P1319" t="str">
            <v>B.11.a</v>
          </cell>
          <cell r="Q1319" t="str">
            <v>(Accantonamenti per rischi connessi all'acquisto di prestazioni sanitarie da privato)</v>
          </cell>
          <cell r="V1319">
            <v>0</v>
          </cell>
          <cell r="W1319">
            <v>0</v>
          </cell>
          <cell r="X1319">
            <v>0</v>
          </cell>
        </row>
        <row r="1320">
          <cell r="H1320" t="str">
            <v/>
          </cell>
          <cell r="I1320" t="str">
            <v>INPUTAOIC07</v>
          </cell>
          <cell r="J1320" t="str">
            <v>INPUTB.11.a</v>
          </cell>
          <cell r="K1320" t="str">
            <v>INPUT</v>
          </cell>
          <cell r="L1320" t="str">
            <v>INPUT</v>
          </cell>
          <cell r="M1320" t="str">
            <v>ASLC16</v>
          </cell>
          <cell r="N1320" t="str">
            <v>ASLC16</v>
          </cell>
          <cell r="O1320" t="str">
            <v>AOIC07</v>
          </cell>
          <cell r="P1320" t="str">
            <v>B.11.a</v>
          </cell>
          <cell r="Q1320" t="str">
            <v>(Accantonamenti per copertura diretta dei rischi (autoassicurazione))</v>
          </cell>
          <cell r="V1320">
            <v>0</v>
          </cell>
          <cell r="W1320">
            <v>0</v>
          </cell>
          <cell r="X1320">
            <v>0</v>
          </cell>
        </row>
        <row r="1321">
          <cell r="H1321" t="str">
            <v>BA2740</v>
          </cell>
          <cell r="I1321" t="str">
            <v>INPUTAOIC07</v>
          </cell>
          <cell r="J1321" t="str">
            <v>INPUTB.11.a</v>
          </cell>
          <cell r="K1321" t="str">
            <v>INPUTBA2740</v>
          </cell>
          <cell r="L1321" t="str">
            <v>INPUT</v>
          </cell>
          <cell r="M1321" t="str">
            <v>ASLC16</v>
          </cell>
          <cell r="N1321" t="str">
            <v>ASLC16</v>
          </cell>
          <cell r="O1321" t="str">
            <v>AOIC07</v>
          </cell>
          <cell r="P1321" t="str">
            <v>B.11.a</v>
          </cell>
          <cell r="Q1321" t="str">
            <v>(Accantonamenti per copertura diretta dei rischi (autoassicurazione))</v>
          </cell>
          <cell r="V1321">
            <v>688000</v>
          </cell>
          <cell r="W1321">
            <v>453535</v>
          </cell>
          <cell r="X1321">
            <v>113384</v>
          </cell>
        </row>
        <row r="1322">
          <cell r="H1322" t="str">
            <v>BA2741</v>
          </cell>
          <cell r="I1322" t="str">
            <v>INPUTAOIC07</v>
          </cell>
          <cell r="J1322" t="str">
            <v>INPUTB.11.a</v>
          </cell>
          <cell r="K1322" t="str">
            <v>INPUTBA2741</v>
          </cell>
          <cell r="L1322" t="str">
            <v>INPUT</v>
          </cell>
          <cell r="M1322" t="str">
            <v>ASLC16</v>
          </cell>
          <cell r="N1322" t="str">
            <v>ASLC16</v>
          </cell>
          <cell r="O1322" t="str">
            <v>AOIC07</v>
          </cell>
          <cell r="P1322" t="str">
            <v>B.11.a</v>
          </cell>
          <cell r="Q1322" t="str">
            <v>Accantonamenti per franchigia assicurativa</v>
          </cell>
          <cell r="V1322">
            <v>0</v>
          </cell>
          <cell r="W1322">
            <v>0</v>
          </cell>
          <cell r="X1322">
            <v>0</v>
          </cell>
        </row>
        <row r="1323">
          <cell r="H1323" t="str">
            <v>BA2750</v>
          </cell>
          <cell r="I1323" t="str">
            <v>INPUTAOIC07</v>
          </cell>
          <cell r="J1323" t="str">
            <v>INPUTB.11.a</v>
          </cell>
          <cell r="K1323" t="str">
            <v>INPUTBA2750</v>
          </cell>
          <cell r="L1323" t="str">
            <v>INPUT</v>
          </cell>
          <cell r="M1323" t="str">
            <v>ASLC16</v>
          </cell>
          <cell r="N1323" t="str">
            <v>ASLC16</v>
          </cell>
          <cell r="O1323" t="str">
            <v>AOIC07</v>
          </cell>
          <cell r="P1323" t="str">
            <v>B.11.a</v>
          </cell>
          <cell r="Q1323" t="str">
            <v>(Altri accantonamenti per rischi)</v>
          </cell>
          <cell r="V1323">
            <v>0</v>
          </cell>
          <cell r="W1323">
            <v>0</v>
          </cell>
          <cell r="X1323">
            <v>0</v>
          </cell>
        </row>
        <row r="1324">
          <cell r="H1324" t="str">
            <v>BA2760</v>
          </cell>
          <cell r="I1324" t="str">
            <v>INPUTAOIC07</v>
          </cell>
          <cell r="J1324" t="str">
            <v>INPUTB.11.b</v>
          </cell>
          <cell r="K1324" t="str">
            <v>INPUTBA2760</v>
          </cell>
          <cell r="L1324" t="str">
            <v>INPUT</v>
          </cell>
          <cell r="M1324" t="str">
            <v>ASLC16</v>
          </cell>
          <cell r="N1324" t="str">
            <v>ASLC16</v>
          </cell>
          <cell r="O1324" t="str">
            <v>AOIC07</v>
          </cell>
          <cell r="P1324" t="str">
            <v>B.11.b</v>
          </cell>
          <cell r="Q1324" t="str">
            <v>(Accantonamento al fondo premio per operosità medici SUMAI)</v>
          </cell>
          <cell r="V1324">
            <v>0</v>
          </cell>
          <cell r="W1324">
            <v>0</v>
          </cell>
          <cell r="X1324">
            <v>0</v>
          </cell>
        </row>
        <row r="1325">
          <cell r="H1325" t="str">
            <v>BA2751</v>
          </cell>
          <cell r="I1325" t="str">
            <v>INPUTAOIC07</v>
          </cell>
          <cell r="J1325" t="str">
            <v>INPUTB.11.a</v>
          </cell>
          <cell r="K1325" t="str">
            <v>INPUTBA2751</v>
          </cell>
          <cell r="L1325" t="str">
            <v>INPUT</v>
          </cell>
          <cell r="M1325" t="str">
            <v>ASLC16</v>
          </cell>
          <cell r="N1325" t="str">
            <v>ASLC16</v>
          </cell>
          <cell r="O1325" t="str">
            <v>AOIC07</v>
          </cell>
          <cell r="P1325" t="str">
            <v>B.11.a</v>
          </cell>
          <cell r="Q1325" t="str">
            <v>(Accantonamenti per interessi di mora)</v>
          </cell>
          <cell r="V1325">
            <v>0</v>
          </cell>
          <cell r="W1325">
            <v>0</v>
          </cell>
          <cell r="X1325">
            <v>0</v>
          </cell>
        </row>
        <row r="1326">
          <cell r="H1326" t="str">
            <v>BA2840</v>
          </cell>
          <cell r="I1326" t="str">
            <v>INPUTAOIC07</v>
          </cell>
          <cell r="J1326" t="str">
            <v>INPUTB.11.a</v>
          </cell>
          <cell r="K1326" t="str">
            <v>INPUTBA2840</v>
          </cell>
          <cell r="L1326" t="str">
            <v>INPUT</v>
          </cell>
          <cell r="M1326" t="str">
            <v>ASLC16</v>
          </cell>
          <cell r="N1326" t="str">
            <v>ASLC16</v>
          </cell>
          <cell r="O1326" t="str">
            <v>AOIC07</v>
          </cell>
          <cell r="P1326" t="str">
            <v>B.11.a</v>
          </cell>
          <cell r="Q1326" t="str">
            <v>(Acc. Rinnovi convenzioni MMG/Pls/MCA ed altri)</v>
          </cell>
          <cell r="V1326">
            <v>0</v>
          </cell>
          <cell r="W1326">
            <v>0</v>
          </cell>
          <cell r="X1326">
            <v>0</v>
          </cell>
        </row>
        <row r="1327">
          <cell r="H1327" t="str">
            <v>BA2860</v>
          </cell>
          <cell r="I1327" t="str">
            <v>INPUTAOIC07</v>
          </cell>
          <cell r="J1327" t="str">
            <v>INPUTB.11.a</v>
          </cell>
          <cell r="K1327" t="str">
            <v>INPUTBA2860</v>
          </cell>
          <cell r="L1327" t="str">
            <v>INPUT</v>
          </cell>
          <cell r="M1327" t="str">
            <v>ASLC16</v>
          </cell>
          <cell r="N1327" t="str">
            <v>ASLC16</v>
          </cell>
          <cell r="O1327" t="str">
            <v>AOIC07</v>
          </cell>
          <cell r="P1327" t="str">
            <v>B.11.a</v>
          </cell>
          <cell r="Q1327" t="str">
            <v>(Acc. Rinnovi contratt. - dirigenza medica)</v>
          </cell>
          <cell r="V1327">
            <v>0</v>
          </cell>
          <cell r="W1327">
            <v>0</v>
          </cell>
          <cell r="X1327">
            <v>0</v>
          </cell>
        </row>
        <row r="1328">
          <cell r="H1328" t="str">
            <v>BA2870</v>
          </cell>
          <cell r="I1328" t="str">
            <v>INPUTAOIC07</v>
          </cell>
          <cell r="J1328" t="str">
            <v>INPUTB.11.a</v>
          </cell>
          <cell r="K1328" t="str">
            <v>INPUTBA2870</v>
          </cell>
          <cell r="L1328" t="str">
            <v>INPUT</v>
          </cell>
          <cell r="M1328" t="str">
            <v>ASLC16</v>
          </cell>
          <cell r="N1328" t="str">
            <v>ASLC16</v>
          </cell>
          <cell r="O1328" t="str">
            <v>AOIC07</v>
          </cell>
          <cell r="P1328" t="str">
            <v>B.11.a</v>
          </cell>
          <cell r="Q1328" t="str">
            <v>(Acc. Rinnovi contratt.- dirigenza non medica)</v>
          </cell>
          <cell r="V1328">
            <v>0</v>
          </cell>
          <cell r="W1328">
            <v>0</v>
          </cell>
          <cell r="X1328">
            <v>0</v>
          </cell>
        </row>
        <row r="1329">
          <cell r="H1329" t="str">
            <v>BA2880</v>
          </cell>
          <cell r="I1329" t="str">
            <v>INPUTAOIC07</v>
          </cell>
          <cell r="J1329" t="str">
            <v>INPUTB.11.a</v>
          </cell>
          <cell r="K1329" t="str">
            <v>INPUTBA2880</v>
          </cell>
          <cell r="L1329" t="str">
            <v>INPUT</v>
          </cell>
          <cell r="M1329" t="str">
            <v>ASLC16</v>
          </cell>
          <cell r="N1329" t="str">
            <v>ASLC16</v>
          </cell>
          <cell r="O1329" t="str">
            <v>AOIC07</v>
          </cell>
          <cell r="P1329" t="str">
            <v>B.11.a</v>
          </cell>
          <cell r="Q1329" t="str">
            <v>(Acc. Rinnovi contratt.: - comparto)</v>
          </cell>
          <cell r="V1329">
            <v>0</v>
          </cell>
          <cell r="W1329">
            <v>0</v>
          </cell>
          <cell r="X1329">
            <v>0</v>
          </cell>
        </row>
        <row r="1330">
          <cell r="H1330" t="str">
            <v>BA2883</v>
          </cell>
          <cell r="I1330" t="str">
            <v>INPUTAOIC07</v>
          </cell>
          <cell r="J1330" t="str">
            <v>INPUTB.11.a</v>
          </cell>
          <cell r="K1330" t="str">
            <v>INPUTBA2883</v>
          </cell>
          <cell r="L1330" t="str">
            <v>INPUT</v>
          </cell>
          <cell r="M1330" t="str">
            <v>ASLC16</v>
          </cell>
          <cell r="N1330" t="str">
            <v>ASLC16</v>
          </cell>
          <cell r="O1330" t="str">
            <v>AOIC07</v>
          </cell>
          <cell r="P1330" t="str">
            <v>B.11.a</v>
          </cell>
          <cell r="Q1330" t="str">
            <v xml:space="preserve"> Acc. per Fondi integrativi pensione</v>
          </cell>
          <cell r="V1330">
            <v>0</v>
          </cell>
          <cell r="W1330">
            <v>0</v>
          </cell>
          <cell r="X1330">
            <v>0</v>
          </cell>
        </row>
        <row r="1331">
          <cell r="H1331" t="str">
            <v>BA2884</v>
          </cell>
          <cell r="I1331" t="str">
            <v>INPUTAOIC07</v>
          </cell>
          <cell r="J1331" t="str">
            <v>INPUTB.11.b</v>
          </cell>
          <cell r="K1331" t="str">
            <v>INPUTBA2884</v>
          </cell>
          <cell r="L1331" t="str">
            <v>INPUT</v>
          </cell>
          <cell r="M1331" t="str">
            <v>ASLC16</v>
          </cell>
          <cell r="N1331" t="str">
            <v>ASLC16</v>
          </cell>
          <cell r="O1331" t="str">
            <v>AOIC07</v>
          </cell>
          <cell r="P1331" t="str">
            <v>B.11.b</v>
          </cell>
          <cell r="Q1331" t="str">
            <v>Acc. Incentivi funzioni tecniche art. 113 D.lgs 50/2016</v>
          </cell>
          <cell r="V1331">
            <v>148283</v>
          </cell>
          <cell r="W1331">
            <v>148283</v>
          </cell>
          <cell r="X1331">
            <v>37071</v>
          </cell>
        </row>
        <row r="1332">
          <cell r="H1332" t="str">
            <v>BA2850</v>
          </cell>
          <cell r="I1332" t="str">
            <v>INPUTAOIC07</v>
          </cell>
          <cell r="J1332" t="str">
            <v>INPUTB.11.b</v>
          </cell>
          <cell r="K1332" t="str">
            <v>INPUTBA2850</v>
          </cell>
          <cell r="L1332" t="str">
            <v>INPUT</v>
          </cell>
          <cell r="M1332" t="str">
            <v>ASLC16</v>
          </cell>
          <cell r="N1332" t="str">
            <v>ASLC16</v>
          </cell>
          <cell r="O1332" t="str">
            <v>AOIC07</v>
          </cell>
          <cell r="P1332" t="str">
            <v>B.11.b</v>
          </cell>
          <cell r="Q1332" t="str">
            <v>(Acc. Rinnovi contratt.: medici SUMAI)</v>
          </cell>
          <cell r="V1332">
            <v>0</v>
          </cell>
          <cell r="W1332">
            <v>0</v>
          </cell>
          <cell r="X1332">
            <v>0</v>
          </cell>
        </row>
        <row r="1333">
          <cell r="H1333" t="str">
            <v>BA2771</v>
          </cell>
          <cell r="I1333" t="str">
            <v>INPUTAOIC07</v>
          </cell>
          <cell r="J1333" t="str">
            <v>INPUTB.11.c</v>
          </cell>
          <cell r="K1333" t="str">
            <v>INPUTBA2771</v>
          </cell>
          <cell r="L1333" t="str">
            <v>INPUT</v>
          </cell>
          <cell r="M1333" t="str">
            <v>ASLC16</v>
          </cell>
          <cell r="N1333" t="str">
            <v>ASLC16</v>
          </cell>
          <cell r="O1333" t="str">
            <v>AOIC07</v>
          </cell>
          <cell r="P1333" t="str">
            <v>B.11.c</v>
          </cell>
          <cell r="Q1333" t="str">
            <v>(Accantonamenti per quote inutilizzate contributi da Regione e Prov. Aut. per quota F.S. indistinto finalizzato)</v>
          </cell>
          <cell r="V1333">
            <v>0</v>
          </cell>
          <cell r="W1333">
            <v>0</v>
          </cell>
          <cell r="X1333">
            <v>0</v>
          </cell>
        </row>
        <row r="1334">
          <cell r="H1334" t="str">
            <v>BA2780</v>
          </cell>
          <cell r="I1334" t="str">
            <v>INPUTAOIC07</v>
          </cell>
          <cell r="J1334" t="str">
            <v>INPUTB.11.c</v>
          </cell>
          <cell r="K1334" t="str">
            <v>INPUTBA2780</v>
          </cell>
          <cell r="L1334" t="str">
            <v>INPUT</v>
          </cell>
          <cell r="M1334" t="str">
            <v>ASLC16</v>
          </cell>
          <cell r="N1334" t="str">
            <v>ASLC16</v>
          </cell>
          <cell r="O1334" t="str">
            <v>AOIC07</v>
          </cell>
          <cell r="P1334" t="str">
            <v>B.11.c</v>
          </cell>
          <cell r="Q1334" t="str">
            <v>(Accantonamenti per quote inutilizzate contributi vincolati dell'esercizio da Regione per quota FSR Vincolato)</v>
          </cell>
          <cell r="V1334">
            <v>0</v>
          </cell>
          <cell r="W1334">
            <v>0</v>
          </cell>
          <cell r="X1334">
            <v>0</v>
          </cell>
        </row>
        <row r="1335">
          <cell r="H1335" t="str">
            <v>BA2780</v>
          </cell>
          <cell r="I1335" t="str">
            <v>INPUTAOIC07</v>
          </cell>
          <cell r="J1335" t="str">
            <v>INPUTB.11.c</v>
          </cell>
          <cell r="K1335" t="str">
            <v>INPUTBA2780</v>
          </cell>
          <cell r="L1335" t="str">
            <v>INPUT</v>
          </cell>
          <cell r="M1335" t="str">
            <v>ASLC16</v>
          </cell>
          <cell r="N1335" t="str">
            <v>ASLC16</v>
          </cell>
          <cell r="O1335" t="str">
            <v>AOIC07</v>
          </cell>
          <cell r="P1335" t="str">
            <v>B.11.c</v>
          </cell>
          <cell r="Q1335" t="str">
            <v>(Accantonamenti per quote inutilizzate contributi dell'esercizio da Regione per quota FSR Indistinto)</v>
          </cell>
          <cell r="V1335">
            <v>0</v>
          </cell>
          <cell r="W1335">
            <v>0</v>
          </cell>
          <cell r="X1335">
            <v>0</v>
          </cell>
        </row>
        <row r="1336">
          <cell r="H1336" t="str">
            <v>BA2780</v>
          </cell>
          <cell r="I1336" t="str">
            <v>INPUTAOIC07</v>
          </cell>
          <cell r="J1336" t="str">
            <v>INPUTB.11.c</v>
          </cell>
          <cell r="K1336" t="str">
            <v>INPUTBA2780</v>
          </cell>
          <cell r="L1336" t="str">
            <v>INPUT</v>
          </cell>
          <cell r="M1336" t="str">
            <v>ASLC16</v>
          </cell>
          <cell r="N1336" t="str">
            <v>ASLC16</v>
          </cell>
          <cell r="O1336" t="str">
            <v>AOIC07</v>
          </cell>
          <cell r="P1336" t="str">
            <v>B.11.c</v>
          </cell>
          <cell r="Q1336" t="str">
            <v>(Accantonamenti per quote inutilizzate per finanziamento di parte corrente per servizi sociosanitari (ASSI) da contributi dell'esercizio da Regione - quota FSR Indistinto)</v>
          </cell>
          <cell r="V1336">
            <v>0</v>
          </cell>
          <cell r="W1336">
            <v>0</v>
          </cell>
          <cell r="X1336">
            <v>0</v>
          </cell>
        </row>
        <row r="1337">
          <cell r="H1337" t="str">
            <v>BA2780</v>
          </cell>
          <cell r="I1337" t="str">
            <v>INPUTAOIC07</v>
          </cell>
          <cell r="J1337" t="str">
            <v>INPUTB.11.c</v>
          </cell>
          <cell r="K1337" t="str">
            <v>INPUTBA2780</v>
          </cell>
          <cell r="L1337" t="str">
            <v>INPUT</v>
          </cell>
          <cell r="M1337" t="str">
            <v>ASLC16</v>
          </cell>
          <cell r="N1337" t="str">
            <v>ASLC16</v>
          </cell>
          <cell r="O1337" t="str">
            <v>AOIC07</v>
          </cell>
          <cell r="P1337" t="str">
            <v>B.11.c</v>
          </cell>
          <cell r="Q1337" t="str">
            <v>(Accantonamenti per quote inutilizzate contributi vincolati dell'esercizio da ATS/ASST/Fondazioni per quota FSR Vincolato)</v>
          </cell>
          <cell r="V1337">
            <v>0</v>
          </cell>
          <cell r="W1337">
            <v>0</v>
          </cell>
          <cell r="X1337">
            <v>0</v>
          </cell>
        </row>
        <row r="1338">
          <cell r="H1338" t="str">
            <v>BA2780</v>
          </cell>
          <cell r="I1338" t="str">
            <v>INPUTAOIC07</v>
          </cell>
          <cell r="J1338" t="str">
            <v>INPUTB.11.c</v>
          </cell>
          <cell r="K1338" t="str">
            <v>INPUTBA2780</v>
          </cell>
          <cell r="L1338" t="str">
            <v>INPUT</v>
          </cell>
          <cell r="M1338" t="str">
            <v>ASLC16</v>
          </cell>
          <cell r="N1338" t="str">
            <v>ASLC16</v>
          </cell>
          <cell r="O1338" t="str">
            <v>AOIC07</v>
          </cell>
          <cell r="P1338" t="str">
            <v>B.11.c</v>
          </cell>
          <cell r="Q1338" t="str">
            <v>(Accantonamenti per quote inutilizzate contributi dell'esercizio da ATS/ASST/Fondazioni per quota FSR Indistinto)</v>
          </cell>
          <cell r="V1338">
            <v>0</v>
          </cell>
          <cell r="W1338">
            <v>0</v>
          </cell>
          <cell r="X1338">
            <v>0</v>
          </cell>
        </row>
        <row r="1339">
          <cell r="H1339" t="str">
            <v>BA2790</v>
          </cell>
          <cell r="I1339" t="str">
            <v>INPUTAOIC07</v>
          </cell>
          <cell r="J1339" t="str">
            <v>INPUTB.11.c</v>
          </cell>
          <cell r="K1339" t="str">
            <v>INPUTBA2790</v>
          </cell>
          <cell r="L1339" t="str">
            <v>INPUT</v>
          </cell>
          <cell r="M1339" t="str">
            <v>ASLC16</v>
          </cell>
          <cell r="N1339" t="str">
            <v>ASLC16</v>
          </cell>
          <cell r="O1339" t="str">
            <v>AOIC07</v>
          </cell>
          <cell r="P1339" t="str">
            <v>B.11.c</v>
          </cell>
          <cell r="Q1339" t="str">
            <v>(Accantonamenti per quote inutilizzate contributi vincolati dell'esercizio da soggetti pubblici (extra fondo) Vincolati)</v>
          </cell>
          <cell r="V1339">
            <v>0</v>
          </cell>
          <cell r="W1339">
            <v>0</v>
          </cell>
          <cell r="X1339">
            <v>0</v>
          </cell>
        </row>
        <row r="1340">
          <cell r="H1340" t="str">
            <v>BA2800</v>
          </cell>
          <cell r="I1340" t="str">
            <v>INPUTAOIC07</v>
          </cell>
          <cell r="J1340" t="str">
            <v>INPUTB.11.c</v>
          </cell>
          <cell r="K1340" t="str">
            <v>INPUTBA2800</v>
          </cell>
          <cell r="L1340" t="str">
            <v>INPUT</v>
          </cell>
          <cell r="M1340" t="str">
            <v>ASLC16</v>
          </cell>
          <cell r="N1340" t="str">
            <v>ASLC16</v>
          </cell>
          <cell r="O1340" t="str">
            <v>AOIC07</v>
          </cell>
          <cell r="P1340" t="str">
            <v>B.11.c</v>
          </cell>
          <cell r="Q1340" t="str">
            <v>(Accantonamenti per quote inutilizzate contributi vincolati dell'esercizio  per ricerca da Ministero)</v>
          </cell>
          <cell r="V1340">
            <v>0</v>
          </cell>
          <cell r="W1340">
            <v>0</v>
          </cell>
          <cell r="X1340">
            <v>0</v>
          </cell>
        </row>
        <row r="1341">
          <cell r="H1341" t="str">
            <v>BA2800</v>
          </cell>
          <cell r="I1341" t="str">
            <v>INPUTAOIC07</v>
          </cell>
          <cell r="J1341" t="str">
            <v>INPUTB.11.c</v>
          </cell>
          <cell r="K1341" t="str">
            <v>INPUTBA2800</v>
          </cell>
          <cell r="L1341" t="str">
            <v>INPUT</v>
          </cell>
          <cell r="M1341" t="str">
            <v>ASLC16</v>
          </cell>
          <cell r="N1341" t="str">
            <v>ASLC16</v>
          </cell>
          <cell r="O1341" t="str">
            <v>AOIC07</v>
          </cell>
          <cell r="P1341" t="str">
            <v>B.11.c</v>
          </cell>
          <cell r="Q1341" t="str">
            <v>(Accantonamenti per quote inutilizzate contributi vincolati dell'esercizio  per ricerca da Regione)</v>
          </cell>
          <cell r="V1341">
            <v>0</v>
          </cell>
          <cell r="W1341">
            <v>0</v>
          </cell>
          <cell r="X1341">
            <v>0</v>
          </cell>
        </row>
        <row r="1342">
          <cell r="H1342" t="str">
            <v>BA2800</v>
          </cell>
          <cell r="I1342" t="str">
            <v>INPUTAOIC07</v>
          </cell>
          <cell r="J1342" t="str">
            <v>INPUTB.11.c</v>
          </cell>
          <cell r="K1342" t="str">
            <v>INPUTBA2800</v>
          </cell>
          <cell r="L1342" t="str">
            <v>INPUT</v>
          </cell>
          <cell r="M1342" t="str">
            <v>ASLC16</v>
          </cell>
          <cell r="N1342" t="str">
            <v>ASLC16</v>
          </cell>
          <cell r="O1342" t="str">
            <v>AOIC07</v>
          </cell>
          <cell r="P1342" t="str">
            <v>B.11.c</v>
          </cell>
          <cell r="Q1342" t="str">
            <v>(Accantonamenti per quote inutilizzate contributi vincolati dell'esercizio  per ricerca da ATS/ASST/Fondazioni)</v>
          </cell>
          <cell r="V1342">
            <v>0</v>
          </cell>
          <cell r="W1342">
            <v>0</v>
          </cell>
          <cell r="X1342">
            <v>0</v>
          </cell>
        </row>
        <row r="1343">
          <cell r="H1343" t="str">
            <v>BA2800</v>
          </cell>
          <cell r="I1343" t="str">
            <v>INPUTAOIC07</v>
          </cell>
          <cell r="J1343" t="str">
            <v>INPUTB.11.c</v>
          </cell>
          <cell r="K1343" t="str">
            <v>INPUTBA2800</v>
          </cell>
          <cell r="L1343" t="str">
            <v>INPUT</v>
          </cell>
          <cell r="M1343" t="str">
            <v>ASLC16</v>
          </cell>
          <cell r="N1343" t="str">
            <v>ASLC16</v>
          </cell>
          <cell r="O1343" t="str">
            <v>AOIC07</v>
          </cell>
          <cell r="P1343" t="str">
            <v>B.11.c</v>
          </cell>
          <cell r="Q1343" t="str">
            <v>(Accantonamenti per quote inutilizzate contributi vincolati dell'esercizio  per ricerca da altri Enti Pubblici)</v>
          </cell>
          <cell r="V1343">
            <v>0</v>
          </cell>
          <cell r="W1343">
            <v>0</v>
          </cell>
          <cell r="X1343">
            <v>0</v>
          </cell>
        </row>
        <row r="1344">
          <cell r="H1344" t="str">
            <v>BA2810</v>
          </cell>
          <cell r="I1344" t="str">
            <v>INPUTAOIC07</v>
          </cell>
          <cell r="J1344" t="str">
            <v>INPUTB.11.c</v>
          </cell>
          <cell r="K1344" t="str">
            <v>INPUTBA2810</v>
          </cell>
          <cell r="L1344" t="str">
            <v>INPUT</v>
          </cell>
          <cell r="M1344" t="str">
            <v>ASLC16</v>
          </cell>
          <cell r="N1344" t="str">
            <v>ASLC16</v>
          </cell>
          <cell r="O1344" t="str">
            <v>AOIC07</v>
          </cell>
          <cell r="P1344" t="str">
            <v>B.11.c</v>
          </cell>
          <cell r="Q1344" t="str">
            <v>(Accantonamenti per quote inutilizzate contributi vincolati dell'esercizio  da privati (altro))</v>
          </cell>
          <cell r="V1344">
            <v>573989</v>
          </cell>
          <cell r="W1344">
            <v>0</v>
          </cell>
          <cell r="X1344">
            <v>0</v>
          </cell>
        </row>
        <row r="1345">
          <cell r="H1345" t="str">
            <v>BA2800</v>
          </cell>
          <cell r="I1345" t="str">
            <v>INPUTAOIC07</v>
          </cell>
          <cell r="J1345" t="str">
            <v>INPUTB.11.c</v>
          </cell>
          <cell r="K1345" t="str">
            <v>INPUTBA2800</v>
          </cell>
          <cell r="L1345" t="str">
            <v>INPUT</v>
          </cell>
          <cell r="M1345" t="str">
            <v>ASLC16</v>
          </cell>
          <cell r="N1345" t="str">
            <v>ASLC16</v>
          </cell>
          <cell r="O1345" t="str">
            <v>AOIC07</v>
          </cell>
          <cell r="P1345" t="str">
            <v>B.11.c</v>
          </cell>
          <cell r="Q1345" t="str">
            <v>(Accantonamenti per quote inutilizzate contributi vincolati dell'esercizio  per ricerca da privati)</v>
          </cell>
          <cell r="V1345">
            <v>0</v>
          </cell>
          <cell r="W1345">
            <v>0</v>
          </cell>
          <cell r="X1345">
            <v>0</v>
          </cell>
        </row>
        <row r="1346">
          <cell r="H1346" t="str">
            <v>BA2811</v>
          </cell>
          <cell r="I1346" t="str">
            <v>INPUTAOIC07</v>
          </cell>
          <cell r="J1346" t="str">
            <v>INPUTB.11.c</v>
          </cell>
          <cell r="K1346" t="str">
            <v>INPUTBA2811</v>
          </cell>
          <cell r="L1346" t="str">
            <v>INPUT</v>
          </cell>
          <cell r="M1346" t="str">
            <v>ASLC16</v>
          </cell>
          <cell r="N1346" t="str">
            <v>ASLC16</v>
          </cell>
          <cell r="O1346" t="str">
            <v>AOIC07</v>
          </cell>
          <cell r="P1346" t="str">
            <v>B.11.c</v>
          </cell>
          <cell r="Q1346" t="str">
            <v>Accantonamenti per quote inutilizzate contributi da soggetti privati per ricerca</v>
          </cell>
          <cell r="V1346">
            <v>0</v>
          </cell>
          <cell r="W1346">
            <v>0</v>
          </cell>
          <cell r="X1346">
            <v>0</v>
          </cell>
        </row>
        <row r="1347">
          <cell r="H1347" t="str">
            <v>BA2890</v>
          </cell>
          <cell r="I1347" t="str">
            <v>TOTALEAOIC07</v>
          </cell>
          <cell r="J1347" t="str">
            <v>TOTALB.11.d</v>
          </cell>
          <cell r="K1347" t="str">
            <v>TOTALBA2890</v>
          </cell>
          <cell r="L1347" t="str">
            <v>TOTALE</v>
          </cell>
          <cell r="M1347" t="str">
            <v>ASLC16</v>
          </cell>
          <cell r="N1347" t="str">
            <v>ASLC16</v>
          </cell>
          <cell r="O1347" t="str">
            <v>AOIC07</v>
          </cell>
          <cell r="P1347" t="str">
            <v>B.11.d</v>
          </cell>
          <cell r="Q1347" t="str">
            <v>(Altri accantonamenti)</v>
          </cell>
          <cell r="V1347">
            <v>983180</v>
          </cell>
          <cell r="W1347">
            <v>926337</v>
          </cell>
          <cell r="X1347">
            <v>231584</v>
          </cell>
        </row>
        <row r="1348">
          <cell r="H1348" t="str">
            <v>BA2890</v>
          </cell>
          <cell r="I1348" t="str">
            <v>INPUTAOIC07</v>
          </cell>
          <cell r="J1348" t="str">
            <v>INPUTB.11.d</v>
          </cell>
          <cell r="K1348" t="str">
            <v>INPUTBA2890</v>
          </cell>
          <cell r="L1348" t="str">
            <v>INPUT</v>
          </cell>
          <cell r="M1348" t="str">
            <v>ASLC16</v>
          </cell>
          <cell r="N1348" t="str">
            <v>ASLC16</v>
          </cell>
          <cell r="O1348" t="str">
            <v>AOIC07</v>
          </cell>
          <cell r="P1348" t="str">
            <v>B.11.d</v>
          </cell>
          <cell r="Q1348" t="str">
            <v xml:space="preserve">    Accantonamenti libera professione</v>
          </cell>
          <cell r="V1348">
            <v>926337</v>
          </cell>
          <cell r="W1348">
            <v>926337</v>
          </cell>
          <cell r="X1348">
            <v>231584</v>
          </cell>
        </row>
        <row r="1349">
          <cell r="H1349" t="str">
            <v>BA2890</v>
          </cell>
          <cell r="I1349" t="str">
            <v>INPUTAOIC07</v>
          </cell>
          <cell r="J1349" t="str">
            <v>INPUTB.11.d</v>
          </cell>
          <cell r="K1349" t="str">
            <v>INPUTBA2890</v>
          </cell>
          <cell r="L1349" t="str">
            <v>INPUT</v>
          </cell>
          <cell r="M1349" t="str">
            <v>ASLC16</v>
          </cell>
          <cell r="N1349" t="str">
            <v>ASLC16</v>
          </cell>
          <cell r="O1349" t="str">
            <v>AOIC07</v>
          </cell>
          <cell r="P1349" t="str">
            <v>B.11.d</v>
          </cell>
          <cell r="Q1349" t="str">
            <v xml:space="preserve">    Altri accantonamenti altro</v>
          </cell>
          <cell r="V1349">
            <v>56843</v>
          </cell>
          <cell r="W1349">
            <v>0</v>
          </cell>
          <cell r="X1349">
            <v>0</v>
          </cell>
        </row>
        <row r="1350">
          <cell r="H1350" t="str">
            <v>BA2890</v>
          </cell>
          <cell r="I1350" t="str">
            <v>INPUTAOIC07</v>
          </cell>
          <cell r="J1350" t="str">
            <v>INPUTB.11.d</v>
          </cell>
          <cell r="K1350" t="str">
            <v>INPUTBA2890</v>
          </cell>
          <cell r="L1350" t="str">
            <v>INPUT</v>
          </cell>
          <cell r="M1350" t="str">
            <v>ASLC16</v>
          </cell>
          <cell r="N1350" t="str">
            <v>ASLC16</v>
          </cell>
          <cell r="O1350" t="str">
            <v>AOIC07</v>
          </cell>
          <cell r="P1350" t="str">
            <v>B.11.d</v>
          </cell>
          <cell r="Q1350" t="str">
            <v>(Altri accantonamenti (ASSI))</v>
          </cell>
          <cell r="V1350">
            <v>0</v>
          </cell>
          <cell r="W1350">
            <v>0</v>
          </cell>
          <cell r="X1350">
            <v>0</v>
          </cell>
        </row>
        <row r="1351">
          <cell r="H1351" t="str">
            <v/>
          </cell>
          <cell r="I1351" t="str">
            <v>TOTALE</v>
          </cell>
          <cell r="J1351" t="str">
            <v>TOTAL</v>
          </cell>
          <cell r="K1351" t="str">
            <v>TOTAL</v>
          </cell>
          <cell r="L1351" t="str">
            <v>TOTALE</v>
          </cell>
          <cell r="Q1351" t="str">
            <v>(C) PROVENTI ED ONERI FINANZIARI)</v>
          </cell>
          <cell r="V1351">
            <v>-448</v>
          </cell>
          <cell r="W1351">
            <v>0</v>
          </cell>
          <cell r="X1351">
            <v>0</v>
          </cell>
        </row>
        <row r="1352">
          <cell r="H1352" t="str">
            <v/>
          </cell>
          <cell r="I1352" t="str">
            <v>TOTALE</v>
          </cell>
          <cell r="J1352" t="str">
            <v>TOTAL</v>
          </cell>
          <cell r="K1352" t="str">
            <v>TOTAL</v>
          </cell>
          <cell r="L1352" t="str">
            <v>TOTALE</v>
          </cell>
          <cell r="Q1352" t="str">
            <v>(C) PROVENTI FINANZIARI (Parziale))</v>
          </cell>
          <cell r="V1352">
            <v>0</v>
          </cell>
          <cell r="W1352">
            <v>0</v>
          </cell>
          <cell r="X1352">
            <v>0</v>
          </cell>
        </row>
        <row r="1353">
          <cell r="H1353" t="str">
            <v/>
          </cell>
          <cell r="I1353" t="str">
            <v>TOTALE</v>
          </cell>
          <cell r="J1353" t="str">
            <v>TOTAL</v>
          </cell>
          <cell r="K1353" t="str">
            <v>TOTAL</v>
          </cell>
          <cell r="L1353" t="str">
            <v>TOTALE</v>
          </cell>
          <cell r="Q1353" t="str">
            <v>(C.1 Interessi attivi - Totale)</v>
          </cell>
          <cell r="V1353">
            <v>0</v>
          </cell>
          <cell r="W1353">
            <v>0</v>
          </cell>
          <cell r="X1353">
            <v>0</v>
          </cell>
        </row>
        <row r="1354">
          <cell r="H1354" t="str">
            <v>CA0020</v>
          </cell>
          <cell r="I1354" t="str">
            <v>INPUTAOIR13</v>
          </cell>
          <cell r="J1354" t="str">
            <v>INPUTC1</v>
          </cell>
          <cell r="K1354" t="str">
            <v>INPUTCA0020</v>
          </cell>
          <cell r="L1354" t="str">
            <v>INPUT</v>
          </cell>
          <cell r="M1354" t="str">
            <v>ASLR11</v>
          </cell>
          <cell r="N1354" t="str">
            <v>ASLR11</v>
          </cell>
          <cell r="O1354" t="str">
            <v>AOIR13</v>
          </cell>
          <cell r="P1354" t="str">
            <v>C1</v>
          </cell>
          <cell r="Q1354" t="str">
            <v>(Interessi attivi su c/tesoreria)</v>
          </cell>
          <cell r="V1354">
            <v>0</v>
          </cell>
          <cell r="W1354">
            <v>0</v>
          </cell>
          <cell r="X1354">
            <v>0</v>
          </cell>
        </row>
        <row r="1355">
          <cell r="H1355" t="str">
            <v>CA0030</v>
          </cell>
          <cell r="I1355" t="str">
            <v>INPUTAOIR13</v>
          </cell>
          <cell r="J1355" t="str">
            <v>INPUTC1</v>
          </cell>
          <cell r="K1355" t="str">
            <v>INPUTCA0030</v>
          </cell>
          <cell r="L1355" t="str">
            <v>INPUT</v>
          </cell>
          <cell r="M1355" t="str">
            <v>ASLR11</v>
          </cell>
          <cell r="N1355" t="str">
            <v>ASLR11</v>
          </cell>
          <cell r="O1355" t="str">
            <v>AOIR13</v>
          </cell>
          <cell r="P1355" t="str">
            <v>C1</v>
          </cell>
          <cell r="Q1355" t="str">
            <v>(Interessi attivi su c/c bancari)</v>
          </cell>
          <cell r="V1355">
            <v>0</v>
          </cell>
          <cell r="W1355">
            <v>0</v>
          </cell>
          <cell r="X1355">
            <v>0</v>
          </cell>
        </row>
        <row r="1356">
          <cell r="H1356" t="str">
            <v>CA0030</v>
          </cell>
          <cell r="I1356" t="str">
            <v>INPUTAOIR13</v>
          </cell>
          <cell r="J1356" t="str">
            <v>INPUTC1</v>
          </cell>
          <cell r="K1356" t="str">
            <v>INPUTCA0030</v>
          </cell>
          <cell r="L1356" t="str">
            <v>INPUT</v>
          </cell>
          <cell r="M1356" t="str">
            <v>ASLR11</v>
          </cell>
          <cell r="N1356" t="str">
            <v>ASLR11</v>
          </cell>
          <cell r="O1356" t="str">
            <v>AOIR13</v>
          </cell>
          <cell r="P1356" t="str">
            <v>C1</v>
          </cell>
          <cell r="Q1356" t="str">
            <v>(Interessi attivi su c/c postali)</v>
          </cell>
          <cell r="V1356">
            <v>0</v>
          </cell>
          <cell r="W1356">
            <v>0</v>
          </cell>
          <cell r="X1356">
            <v>0</v>
          </cell>
        </row>
        <row r="1357">
          <cell r="H1357" t="str">
            <v>CA0040</v>
          </cell>
          <cell r="I1357" t="str">
            <v>INPUTAOIR13</v>
          </cell>
          <cell r="J1357" t="str">
            <v>INPUTC1</v>
          </cell>
          <cell r="K1357" t="str">
            <v>INPUTCA0040</v>
          </cell>
          <cell r="L1357" t="str">
            <v>INPUT</v>
          </cell>
          <cell r="M1357" t="str">
            <v>ASLR11</v>
          </cell>
          <cell r="N1357" t="str">
            <v>ASLR11</v>
          </cell>
          <cell r="O1357" t="str">
            <v>AOIR13</v>
          </cell>
          <cell r="P1357" t="str">
            <v>C1</v>
          </cell>
          <cell r="Q1357" t="str">
            <v>(Interessi attivi su titoli)</v>
          </cell>
          <cell r="V1357">
            <v>0</v>
          </cell>
          <cell r="W1357">
            <v>0</v>
          </cell>
          <cell r="X1357">
            <v>0</v>
          </cell>
        </row>
        <row r="1358">
          <cell r="H1358" t="str">
            <v>CA0040</v>
          </cell>
          <cell r="I1358" t="str">
            <v>INPUTAOIR13</v>
          </cell>
          <cell r="J1358" t="str">
            <v>INPUTC1</v>
          </cell>
          <cell r="K1358" t="str">
            <v>INPUTCA0040</v>
          </cell>
          <cell r="L1358" t="str">
            <v>INPUT</v>
          </cell>
          <cell r="M1358" t="str">
            <v>ASLR11</v>
          </cell>
          <cell r="N1358" t="str">
            <v>ASLR11</v>
          </cell>
          <cell r="O1358" t="str">
            <v>AOIR13</v>
          </cell>
          <cell r="P1358" t="str">
            <v>C1</v>
          </cell>
          <cell r="Q1358" t="str">
            <v>(Interessi attivi su crediti commerciali)</v>
          </cell>
          <cell r="V1358">
            <v>0</v>
          </cell>
          <cell r="W1358">
            <v>0</v>
          </cell>
          <cell r="X1358">
            <v>0</v>
          </cell>
        </row>
        <row r="1359">
          <cell r="H1359" t="str">
            <v>CA0040</v>
          </cell>
          <cell r="I1359" t="str">
            <v>INPUTAOIR13</v>
          </cell>
          <cell r="J1359" t="str">
            <v>INPUTC1</v>
          </cell>
          <cell r="K1359" t="str">
            <v>INPUTCA0040</v>
          </cell>
          <cell r="L1359" t="str">
            <v>INPUT</v>
          </cell>
          <cell r="M1359" t="str">
            <v>ASLR11</v>
          </cell>
          <cell r="N1359" t="str">
            <v>ASLR11</v>
          </cell>
          <cell r="O1359" t="str">
            <v>AOIR13</v>
          </cell>
          <cell r="P1359" t="str">
            <v>C1</v>
          </cell>
          <cell r="Q1359" t="str">
            <v>(Altri interessi attivi)</v>
          </cell>
          <cell r="V1359">
            <v>0</v>
          </cell>
          <cell r="W1359">
            <v>0</v>
          </cell>
          <cell r="X1359">
            <v>0</v>
          </cell>
        </row>
        <row r="1360">
          <cell r="H1360" t="str">
            <v>AA0830</v>
          </cell>
          <cell r="I1360" t="str">
            <v>INPUTAOIR13</v>
          </cell>
          <cell r="J1360" t="str">
            <v>INPUTC1</v>
          </cell>
          <cell r="K1360" t="str">
            <v>INPUTAA0830</v>
          </cell>
          <cell r="L1360" t="str">
            <v>INPUT</v>
          </cell>
          <cell r="M1360" t="str">
            <v>ASLR11</v>
          </cell>
          <cell r="N1360" t="str">
            <v>ASLR11</v>
          </cell>
          <cell r="O1360" t="str">
            <v>AOIR13</v>
          </cell>
          <cell r="P1360" t="str">
            <v>C1</v>
          </cell>
          <cell r="Q1360" t="str">
            <v>(Interessi attivi verso ATS-ASST-Fondazioni della Regione)</v>
          </cell>
          <cell r="V1360">
            <v>0</v>
          </cell>
          <cell r="W1360">
            <v>0</v>
          </cell>
          <cell r="X1360">
            <v>0</v>
          </cell>
        </row>
        <row r="1361">
          <cell r="H1361" t="str">
            <v/>
          </cell>
          <cell r="I1361" t="str">
            <v>TOTALE</v>
          </cell>
          <cell r="J1361" t="str">
            <v>TOTAL</v>
          </cell>
          <cell r="K1361" t="str">
            <v>TOTAL</v>
          </cell>
          <cell r="L1361" t="str">
            <v>TOTALE</v>
          </cell>
          <cell r="Q1361" t="str">
            <v>(C.2 Altri proventi finanziari - Totale)</v>
          </cell>
          <cell r="V1361">
            <v>0</v>
          </cell>
          <cell r="W1361">
            <v>0</v>
          </cell>
          <cell r="X1361">
            <v>0</v>
          </cell>
        </row>
        <row r="1362">
          <cell r="H1362" t="str">
            <v>CA0060</v>
          </cell>
          <cell r="I1362" t="str">
            <v>INPUTAOIR13</v>
          </cell>
          <cell r="J1362" t="str">
            <v>INPUTC1</v>
          </cell>
          <cell r="K1362" t="str">
            <v>INPUTCA0060</v>
          </cell>
          <cell r="L1362" t="str">
            <v>INPUT</v>
          </cell>
          <cell r="M1362" t="str">
            <v>ASLR11</v>
          </cell>
          <cell r="N1362" t="str">
            <v>ASLR11</v>
          </cell>
          <cell r="O1362" t="str">
            <v>AOIR13</v>
          </cell>
          <cell r="P1362" t="str">
            <v>C1</v>
          </cell>
          <cell r="Q1362" t="str">
            <v>(Proventi da partecipazioni)</v>
          </cell>
          <cell r="V1362">
            <v>0</v>
          </cell>
          <cell r="W1362">
            <v>0</v>
          </cell>
          <cell r="X1362">
            <v>0</v>
          </cell>
        </row>
        <row r="1363">
          <cell r="H1363" t="str">
            <v>CA0070</v>
          </cell>
          <cell r="I1363" t="str">
            <v>INPUTAOIR13</v>
          </cell>
          <cell r="J1363" t="str">
            <v>INPUTC1</v>
          </cell>
          <cell r="K1363" t="str">
            <v>INPUTCA0070</v>
          </cell>
          <cell r="L1363" t="str">
            <v>INPUT</v>
          </cell>
          <cell r="M1363" t="str">
            <v>ASLR11</v>
          </cell>
          <cell r="N1363" t="str">
            <v>ASLR11</v>
          </cell>
          <cell r="O1363" t="str">
            <v>AOIR13</v>
          </cell>
          <cell r="P1363" t="str">
            <v>C1</v>
          </cell>
          <cell r="Q1363" t="str">
            <v>(Proventi finanziari da crediti iscritti nelle immobilizzazioni)</v>
          </cell>
          <cell r="V1363">
            <v>0</v>
          </cell>
          <cell r="W1363">
            <v>0</v>
          </cell>
          <cell r="X1363">
            <v>0</v>
          </cell>
        </row>
        <row r="1364">
          <cell r="H1364" t="str">
            <v>CA0080</v>
          </cell>
          <cell r="I1364" t="str">
            <v>INPUTAOIR13</v>
          </cell>
          <cell r="J1364" t="str">
            <v>INPUTC1</v>
          </cell>
          <cell r="K1364" t="str">
            <v>INPUTCA0080</v>
          </cell>
          <cell r="L1364" t="str">
            <v>INPUT</v>
          </cell>
          <cell r="M1364" t="str">
            <v>ASLR11</v>
          </cell>
          <cell r="N1364" t="str">
            <v>ASLR11</v>
          </cell>
          <cell r="O1364" t="str">
            <v>AOIR13</v>
          </cell>
          <cell r="P1364" t="str">
            <v>C1</v>
          </cell>
          <cell r="Q1364" t="str">
            <v>(Proventi finanziari da titoli iscritti nelle immobilizzazioni)</v>
          </cell>
          <cell r="V1364">
            <v>0</v>
          </cell>
          <cell r="W1364">
            <v>0</v>
          </cell>
          <cell r="X1364">
            <v>0</v>
          </cell>
        </row>
        <row r="1365">
          <cell r="H1365" t="str">
            <v>CA0090</v>
          </cell>
          <cell r="I1365" t="str">
            <v>INPUTAOIR13</v>
          </cell>
          <cell r="J1365" t="str">
            <v>INPUTC1</v>
          </cell>
          <cell r="K1365" t="str">
            <v>INPUTCA0090</v>
          </cell>
          <cell r="L1365" t="str">
            <v>INPUT</v>
          </cell>
          <cell r="M1365" t="str">
            <v>ASLR11</v>
          </cell>
          <cell r="N1365" t="str">
            <v>ASLR11</v>
          </cell>
          <cell r="O1365" t="str">
            <v>AOIR13</v>
          </cell>
          <cell r="P1365" t="str">
            <v>C1</v>
          </cell>
          <cell r="Q1365" t="str">
            <v>(Altri proventi finanziari diversi dai precedenti)</v>
          </cell>
          <cell r="V1365">
            <v>0</v>
          </cell>
          <cell r="W1365">
            <v>0</v>
          </cell>
          <cell r="X1365">
            <v>0</v>
          </cell>
        </row>
        <row r="1366">
          <cell r="H1366" t="str">
            <v>CA0100</v>
          </cell>
          <cell r="I1366" t="str">
            <v>INPUTAOIR13</v>
          </cell>
          <cell r="J1366" t="str">
            <v>INPUTC1</v>
          </cell>
          <cell r="K1366" t="str">
            <v>INPUTCA0100</v>
          </cell>
          <cell r="L1366" t="str">
            <v>INPUT</v>
          </cell>
          <cell r="M1366" t="str">
            <v>ASLR11</v>
          </cell>
          <cell r="N1366" t="str">
            <v>ASLR11</v>
          </cell>
          <cell r="O1366" t="str">
            <v>AOIR13</v>
          </cell>
          <cell r="P1366" t="str">
            <v>C1</v>
          </cell>
          <cell r="Q1366" t="str">
            <v>(Utili su cambi)</v>
          </cell>
          <cell r="V1366">
            <v>0</v>
          </cell>
          <cell r="W1366">
            <v>0</v>
          </cell>
          <cell r="X1366">
            <v>0</v>
          </cell>
        </row>
        <row r="1367">
          <cell r="H1367" t="str">
            <v/>
          </cell>
          <cell r="I1367" t="str">
            <v>TOTALE</v>
          </cell>
          <cell r="J1367" t="str">
            <v>TOTAL</v>
          </cell>
          <cell r="K1367" t="str">
            <v>TOTAL</v>
          </cell>
          <cell r="L1367" t="str">
            <v>TOTALE</v>
          </cell>
          <cell r="Q1367" t="str">
            <v>(C) ONERI FINANZIARI (Parziale))</v>
          </cell>
          <cell r="V1367">
            <v>448</v>
          </cell>
          <cell r="W1367">
            <v>0</v>
          </cell>
          <cell r="X1367">
            <v>0</v>
          </cell>
        </row>
        <row r="1368">
          <cell r="H1368" t="str">
            <v/>
          </cell>
          <cell r="I1368" t="str">
            <v>TOTALE</v>
          </cell>
          <cell r="J1368" t="str">
            <v>TOTAL</v>
          </cell>
          <cell r="K1368" t="str">
            <v>TOTAL</v>
          </cell>
          <cell r="L1368" t="str">
            <v>TOTALE</v>
          </cell>
          <cell r="Q1368" t="str">
            <v>(C.3 Interessi passivi - Totale)</v>
          </cell>
          <cell r="V1368">
            <v>0</v>
          </cell>
          <cell r="W1368">
            <v>0</v>
          </cell>
          <cell r="X1368">
            <v>0</v>
          </cell>
        </row>
        <row r="1369">
          <cell r="H1369" t="str">
            <v>CA0120</v>
          </cell>
          <cell r="I1369" t="str">
            <v>INPUTAOIC08</v>
          </cell>
          <cell r="J1369" t="str">
            <v>INPUTC2</v>
          </cell>
          <cell r="K1369" t="str">
            <v>INPUTCA0120</v>
          </cell>
          <cell r="L1369" t="str">
            <v>INPUT</v>
          </cell>
          <cell r="M1369" t="str">
            <v>ASLC18</v>
          </cell>
          <cell r="N1369" t="str">
            <v>ASLC18</v>
          </cell>
          <cell r="O1369" t="str">
            <v>AOIC08</v>
          </cell>
          <cell r="P1369" t="str">
            <v>C2</v>
          </cell>
          <cell r="Q1369" t="str">
            <v>(Interessi passivi su c/c tesoreria)</v>
          </cell>
          <cell r="V1369">
            <v>0</v>
          </cell>
          <cell r="W1369">
            <v>0</v>
          </cell>
          <cell r="X1369">
            <v>0</v>
          </cell>
        </row>
        <row r="1370">
          <cell r="H1370" t="str">
            <v>CA0130</v>
          </cell>
          <cell r="I1370" t="str">
            <v>INPUTAOIC08</v>
          </cell>
          <cell r="J1370" t="str">
            <v>INPUTC2</v>
          </cell>
          <cell r="K1370" t="str">
            <v>INPUTCA0130</v>
          </cell>
          <cell r="L1370" t="str">
            <v>INPUT</v>
          </cell>
          <cell r="M1370" t="str">
            <v>ASLC18</v>
          </cell>
          <cell r="N1370" t="str">
            <v>ASLC18</v>
          </cell>
          <cell r="O1370" t="str">
            <v>AOIC08</v>
          </cell>
          <cell r="P1370" t="str">
            <v>C2</v>
          </cell>
          <cell r="Q1370" t="str">
            <v>(Interessi passivi su mutui)</v>
          </cell>
          <cell r="V1370">
            <v>0</v>
          </cell>
          <cell r="W1370">
            <v>0</v>
          </cell>
          <cell r="X1370">
            <v>0</v>
          </cell>
        </row>
        <row r="1371">
          <cell r="H1371" t="str">
            <v>CA0130</v>
          </cell>
          <cell r="I1371" t="str">
            <v>INPUTAOIC08</v>
          </cell>
          <cell r="J1371" t="str">
            <v>INPUTC2</v>
          </cell>
          <cell r="K1371" t="str">
            <v>INPUTCA0130</v>
          </cell>
          <cell r="L1371" t="str">
            <v>INPUT</v>
          </cell>
          <cell r="M1371" t="str">
            <v>ASLC18</v>
          </cell>
          <cell r="N1371" t="str">
            <v>ASLC18</v>
          </cell>
          <cell r="O1371" t="str">
            <v>AOIC08</v>
          </cell>
          <cell r="P1371" t="str">
            <v>C2</v>
          </cell>
          <cell r="Q1371" t="str">
            <v>(Commissioni su fidejussioni)</v>
          </cell>
          <cell r="V1371">
            <v>0</v>
          </cell>
          <cell r="W1371">
            <v>0</v>
          </cell>
          <cell r="X1371">
            <v>0</v>
          </cell>
        </row>
        <row r="1372">
          <cell r="H1372" t="str">
            <v>CA0140</v>
          </cell>
          <cell r="I1372" t="str">
            <v>INPUTAOIC08</v>
          </cell>
          <cell r="J1372" t="str">
            <v>INPUTC2</v>
          </cell>
          <cell r="K1372" t="str">
            <v>INPUTCA0140</v>
          </cell>
          <cell r="L1372" t="str">
            <v>INPUT</v>
          </cell>
          <cell r="M1372" t="str">
            <v>ASLC18</v>
          </cell>
          <cell r="N1372" t="str">
            <v>ASLC18</v>
          </cell>
          <cell r="O1372" t="str">
            <v>AOIC08</v>
          </cell>
          <cell r="P1372" t="str">
            <v>C2</v>
          </cell>
          <cell r="Q1372" t="str">
            <v>(Interessi passivi verso fornitori)</v>
          </cell>
          <cell r="V1372">
            <v>0</v>
          </cell>
          <cell r="W1372">
            <v>0</v>
          </cell>
          <cell r="X1372">
            <v>0</v>
          </cell>
        </row>
        <row r="1373">
          <cell r="H1373" t="str">
            <v>CA0140</v>
          </cell>
          <cell r="I1373" t="str">
            <v>INPUTAOIC08</v>
          </cell>
          <cell r="J1373" t="str">
            <v>INPUTC2</v>
          </cell>
          <cell r="K1373" t="str">
            <v>INPUTCA0140</v>
          </cell>
          <cell r="L1373" t="str">
            <v>INPUT</v>
          </cell>
          <cell r="M1373" t="str">
            <v>ASLC18</v>
          </cell>
          <cell r="N1373" t="str">
            <v>ASLC18</v>
          </cell>
          <cell r="O1373" t="str">
            <v>AOIC08</v>
          </cell>
          <cell r="P1373" t="str">
            <v>C2</v>
          </cell>
          <cell r="Q1373" t="str">
            <v>(Interessi passivi di mora)</v>
          </cell>
          <cell r="V1373">
            <v>0</v>
          </cell>
          <cell r="W1373">
            <v>0</v>
          </cell>
          <cell r="X1373">
            <v>0</v>
          </cell>
        </row>
        <row r="1374">
          <cell r="H1374" t="str">
            <v>CA0140</v>
          </cell>
          <cell r="I1374" t="str">
            <v>INPUTAOIC08</v>
          </cell>
          <cell r="J1374" t="str">
            <v>INPUTC2</v>
          </cell>
          <cell r="K1374" t="str">
            <v>INPUTCA0140</v>
          </cell>
          <cell r="L1374" t="str">
            <v>INPUT</v>
          </cell>
          <cell r="M1374" t="str">
            <v>ASLC18</v>
          </cell>
          <cell r="N1374" t="str">
            <v>ASLC18</v>
          </cell>
          <cell r="O1374" t="str">
            <v>AOIC08</v>
          </cell>
          <cell r="P1374" t="str">
            <v>C2</v>
          </cell>
          <cell r="Q1374" t="str">
            <v>(Interessi passivi canoni di leasing)</v>
          </cell>
          <cell r="V1374">
            <v>0</v>
          </cell>
          <cell r="W1374">
            <v>0</v>
          </cell>
          <cell r="X1374">
            <v>0</v>
          </cell>
        </row>
        <row r="1375">
          <cell r="H1375" t="str">
            <v>CA0140</v>
          </cell>
          <cell r="I1375" t="str">
            <v>INPUTAOIC08</v>
          </cell>
          <cell r="J1375" t="str">
            <v>INPUTC2</v>
          </cell>
          <cell r="K1375" t="str">
            <v>INPUTCA0140</v>
          </cell>
          <cell r="L1375" t="str">
            <v>INPUT</v>
          </cell>
          <cell r="M1375" t="str">
            <v>ASLC18</v>
          </cell>
          <cell r="N1375" t="str">
            <v>ASLC18</v>
          </cell>
          <cell r="O1375" t="str">
            <v>AOIC08</v>
          </cell>
          <cell r="P1375" t="str">
            <v>C2</v>
          </cell>
          <cell r="Q1375" t="str">
            <v>(Altri interessi passivi)</v>
          </cell>
          <cell r="V1375">
            <v>0</v>
          </cell>
          <cell r="W1375">
            <v>0</v>
          </cell>
          <cell r="X1375">
            <v>0</v>
          </cell>
        </row>
        <row r="1376">
          <cell r="H1376" t="str">
            <v>BA1340</v>
          </cell>
          <cell r="I1376" t="str">
            <v>INPUTAOIC08</v>
          </cell>
          <cell r="J1376" t="str">
            <v>INPUTC2</v>
          </cell>
          <cell r="K1376" t="str">
            <v>INPUTBA1340</v>
          </cell>
          <cell r="L1376" t="str">
            <v>INPUT</v>
          </cell>
          <cell r="M1376" t="str">
            <v>ASLC18</v>
          </cell>
          <cell r="N1376" t="str">
            <v>ASLC18</v>
          </cell>
          <cell r="O1376" t="str">
            <v>AOIC08</v>
          </cell>
          <cell r="P1376" t="str">
            <v>C2</v>
          </cell>
          <cell r="Q1376" t="str">
            <v>(Interessi passivi verso ATS-ASST-Fondazioni della Regione)</v>
          </cell>
          <cell r="V1376">
            <v>0</v>
          </cell>
          <cell r="W1376">
            <v>0</v>
          </cell>
          <cell r="X1376">
            <v>0</v>
          </cell>
        </row>
        <row r="1377">
          <cell r="H1377" t="str">
            <v/>
          </cell>
          <cell r="I1377" t="str">
            <v>TOTALE</v>
          </cell>
          <cell r="J1377" t="str">
            <v>TOTAL</v>
          </cell>
          <cell r="K1377" t="str">
            <v>TOTAL</v>
          </cell>
          <cell r="L1377" t="str">
            <v>TOTALE</v>
          </cell>
          <cell r="Q1377" t="str">
            <v>(C.4 Altri oneri finanziari - Totale)</v>
          </cell>
          <cell r="V1377">
            <v>448</v>
          </cell>
          <cell r="W1377">
            <v>0</v>
          </cell>
          <cell r="X1377">
            <v>0</v>
          </cell>
        </row>
        <row r="1378">
          <cell r="H1378" t="str">
            <v>CA0160</v>
          </cell>
          <cell r="I1378" t="str">
            <v>INPUTAOIC08</v>
          </cell>
          <cell r="J1378" t="str">
            <v>INPUTC2</v>
          </cell>
          <cell r="K1378" t="str">
            <v>INPUTCA0160</v>
          </cell>
          <cell r="L1378" t="str">
            <v>INPUT</v>
          </cell>
          <cell r="M1378" t="str">
            <v>ASLC18</v>
          </cell>
          <cell r="N1378" t="str">
            <v>ASLC18</v>
          </cell>
          <cell r="O1378" t="str">
            <v>AOIC08</v>
          </cell>
          <cell r="P1378" t="str">
            <v>C2</v>
          </cell>
          <cell r="Q1378" t="str">
            <v>(Altri oneri finanziari)</v>
          </cell>
          <cell r="V1378">
            <v>0</v>
          </cell>
          <cell r="W1378">
            <v>0</v>
          </cell>
          <cell r="X1378">
            <v>0</v>
          </cell>
        </row>
        <row r="1379">
          <cell r="H1379" t="str">
            <v>CA0170</v>
          </cell>
          <cell r="I1379" t="str">
            <v>INPUTAOIC08</v>
          </cell>
          <cell r="J1379" t="str">
            <v>INPUTC2</v>
          </cell>
          <cell r="K1379" t="str">
            <v>INPUTCA0170</v>
          </cell>
          <cell r="L1379" t="str">
            <v>INPUT</v>
          </cell>
          <cell r="M1379" t="str">
            <v>ASLC18</v>
          </cell>
          <cell r="N1379" t="str">
            <v>ASLC18</v>
          </cell>
          <cell r="O1379" t="str">
            <v>AOIC08</v>
          </cell>
          <cell r="P1379" t="str">
            <v>C2</v>
          </cell>
          <cell r="Q1379" t="str">
            <v>(Perdite su cambi)</v>
          </cell>
          <cell r="V1379">
            <v>448</v>
          </cell>
          <cell r="W1379">
            <v>0</v>
          </cell>
          <cell r="X1379">
            <v>0</v>
          </cell>
        </row>
        <row r="1380">
          <cell r="H1380" t="str">
            <v/>
          </cell>
          <cell r="I1380" t="str">
            <v>TOTALE</v>
          </cell>
          <cell r="J1380" t="str">
            <v>TOTAL</v>
          </cell>
          <cell r="K1380" t="str">
            <v>TOTAL</v>
          </cell>
          <cell r="L1380" t="str">
            <v>TOTALE</v>
          </cell>
          <cell r="Q1380" t="str">
            <v>(D) RETTIFICHE DI VALORE DI ATTIVITA’ FINANZIARIE)</v>
          </cell>
          <cell r="V1380">
            <v>0</v>
          </cell>
          <cell r="W1380">
            <v>0</v>
          </cell>
          <cell r="X1380">
            <v>0</v>
          </cell>
        </row>
        <row r="1381">
          <cell r="H1381" t="str">
            <v/>
          </cell>
          <cell r="I1381" t="str">
            <v>TOTALE</v>
          </cell>
          <cell r="J1381" t="str">
            <v>TOTAL</v>
          </cell>
          <cell r="K1381" t="str">
            <v>TOTAL</v>
          </cell>
          <cell r="L1381" t="str">
            <v>TOTALE</v>
          </cell>
          <cell r="Q1381" t="str">
            <v>(D.1 Rivalutazioni - Totale)</v>
          </cell>
          <cell r="V1381">
            <v>0</v>
          </cell>
          <cell r="W1381">
            <v>0</v>
          </cell>
          <cell r="X1381">
            <v>0</v>
          </cell>
        </row>
        <row r="1382">
          <cell r="H1382" t="str">
            <v>DA0010</v>
          </cell>
          <cell r="I1382" t="str">
            <v>INPUTAOIR06</v>
          </cell>
          <cell r="J1382" t="str">
            <v>INPUTD1</v>
          </cell>
          <cell r="K1382" t="str">
            <v>INPUTDA0010</v>
          </cell>
          <cell r="L1382" t="str">
            <v>INPUT</v>
          </cell>
          <cell r="M1382" t="str">
            <v>ASLR08</v>
          </cell>
          <cell r="N1382" t="str">
            <v>ASLR08</v>
          </cell>
          <cell r="O1382" t="str">
            <v>AOIR06</v>
          </cell>
          <cell r="P1382" t="str">
            <v>D1</v>
          </cell>
          <cell r="Q1382" t="str">
            <v>(Di partecipazioni)</v>
          </cell>
          <cell r="V1382">
            <v>0</v>
          </cell>
          <cell r="W1382">
            <v>0</v>
          </cell>
          <cell r="X1382">
            <v>0</v>
          </cell>
        </row>
        <row r="1383">
          <cell r="H1383" t="str">
            <v>DA0010</v>
          </cell>
          <cell r="I1383" t="str">
            <v>INPUTAOIR06</v>
          </cell>
          <cell r="J1383" t="str">
            <v>INPUTD1</v>
          </cell>
          <cell r="K1383" t="str">
            <v>INPUTDA0010</v>
          </cell>
          <cell r="L1383" t="str">
            <v>INPUT</v>
          </cell>
          <cell r="M1383" t="str">
            <v>ASLR08</v>
          </cell>
          <cell r="N1383" t="str">
            <v>ASLR08</v>
          </cell>
          <cell r="O1383" t="str">
            <v>AOIR06</v>
          </cell>
          <cell r="P1383" t="str">
            <v>D1</v>
          </cell>
          <cell r="Q1383" t="str">
            <v>(Di immobilizzazioni finanziarie che non costituiscono immobilizzazioni)</v>
          </cell>
          <cell r="V1383">
            <v>0</v>
          </cell>
          <cell r="W1383">
            <v>0</v>
          </cell>
          <cell r="X1383">
            <v>0</v>
          </cell>
        </row>
        <row r="1384">
          <cell r="H1384" t="str">
            <v>DA0010</v>
          </cell>
          <cell r="I1384" t="str">
            <v>INPUTAOIR06</v>
          </cell>
          <cell r="J1384" t="str">
            <v>INPUTD1</v>
          </cell>
          <cell r="K1384" t="str">
            <v>INPUTDA0010</v>
          </cell>
          <cell r="L1384" t="str">
            <v>INPUT</v>
          </cell>
          <cell r="M1384" t="str">
            <v>ASLR08</v>
          </cell>
          <cell r="N1384" t="str">
            <v>ASLR08</v>
          </cell>
          <cell r="O1384" t="str">
            <v>AOIR06</v>
          </cell>
          <cell r="P1384" t="str">
            <v>D1</v>
          </cell>
          <cell r="Q1384" t="str">
            <v>(Altro)</v>
          </cell>
          <cell r="V1384">
            <v>0</v>
          </cell>
          <cell r="W1384">
            <v>0</v>
          </cell>
          <cell r="X1384">
            <v>0</v>
          </cell>
        </row>
        <row r="1385">
          <cell r="H1385" t="str">
            <v/>
          </cell>
          <cell r="I1385" t="str">
            <v>TOTALE</v>
          </cell>
          <cell r="J1385" t="str">
            <v>TOTAL</v>
          </cell>
          <cell r="K1385" t="str">
            <v>TOTAL</v>
          </cell>
          <cell r="L1385" t="str">
            <v>TOTALE</v>
          </cell>
          <cell r="Q1385" t="str">
            <v>(D.2 Svalutazioni - Totale)</v>
          </cell>
          <cell r="V1385">
            <v>0</v>
          </cell>
          <cell r="W1385">
            <v>0</v>
          </cell>
          <cell r="X1385">
            <v>0</v>
          </cell>
        </row>
        <row r="1386">
          <cell r="H1386" t="str">
            <v>DA0020</v>
          </cell>
          <cell r="I1386" t="str">
            <v>INPUTAOIC06</v>
          </cell>
          <cell r="J1386" t="str">
            <v>INPUTD2</v>
          </cell>
          <cell r="K1386" t="str">
            <v>INPUTDA0020</v>
          </cell>
          <cell r="L1386" t="str">
            <v>INPUT</v>
          </cell>
          <cell r="M1386" t="str">
            <v>ASLC15</v>
          </cell>
          <cell r="N1386" t="str">
            <v>ASLC15</v>
          </cell>
          <cell r="O1386" t="str">
            <v>AOIC06</v>
          </cell>
          <cell r="P1386" t="str">
            <v>D2</v>
          </cell>
          <cell r="Q1386" t="str">
            <v>(Di partecipazioni)</v>
          </cell>
          <cell r="V1386">
            <v>0</v>
          </cell>
          <cell r="W1386">
            <v>0</v>
          </cell>
          <cell r="X1386">
            <v>0</v>
          </cell>
        </row>
        <row r="1387">
          <cell r="H1387" t="str">
            <v>DA0020</v>
          </cell>
          <cell r="I1387" t="str">
            <v>INPUTAOIC06</v>
          </cell>
          <cell r="J1387" t="str">
            <v>INPUTD2</v>
          </cell>
          <cell r="K1387" t="str">
            <v>INPUTDA0020</v>
          </cell>
          <cell r="L1387" t="str">
            <v>INPUT</v>
          </cell>
          <cell r="M1387" t="str">
            <v>ASLC15</v>
          </cell>
          <cell r="N1387" t="str">
            <v>ASLC15</v>
          </cell>
          <cell r="O1387" t="str">
            <v>AOIC06</v>
          </cell>
          <cell r="P1387" t="str">
            <v>D2</v>
          </cell>
          <cell r="Q1387" t="str">
            <v>(Di immobilizzazioni finanziarie che non costituiscono immobilizzazioni)</v>
          </cell>
          <cell r="V1387">
            <v>0</v>
          </cell>
          <cell r="W1387">
            <v>0</v>
          </cell>
          <cell r="X1387">
            <v>0</v>
          </cell>
        </row>
        <row r="1388">
          <cell r="H1388" t="str">
            <v>DA0020</v>
          </cell>
          <cell r="I1388" t="str">
            <v>INPUTAOIC06</v>
          </cell>
          <cell r="J1388" t="str">
            <v>INPUTD2</v>
          </cell>
          <cell r="K1388" t="str">
            <v>INPUTDA0020</v>
          </cell>
          <cell r="L1388" t="str">
            <v>INPUT</v>
          </cell>
          <cell r="M1388" t="str">
            <v>ASLC15</v>
          </cell>
          <cell r="N1388" t="str">
            <v>ASLC15</v>
          </cell>
          <cell r="O1388" t="str">
            <v>AOIC06</v>
          </cell>
          <cell r="P1388" t="str">
            <v>D2</v>
          </cell>
          <cell r="Q1388" t="str">
            <v>(Altro)</v>
          </cell>
          <cell r="V1388">
            <v>0</v>
          </cell>
          <cell r="W1388">
            <v>0</v>
          </cell>
          <cell r="X1388">
            <v>0</v>
          </cell>
        </row>
        <row r="1389">
          <cell r="H1389" t="str">
            <v/>
          </cell>
          <cell r="I1389" t="str">
            <v>TOTALE</v>
          </cell>
          <cell r="J1389" t="str">
            <v>TOTAL</v>
          </cell>
          <cell r="K1389" t="str">
            <v>TOTAL</v>
          </cell>
          <cell r="L1389" t="str">
            <v>TOTALE</v>
          </cell>
          <cell r="Q1389" t="str">
            <v>(E) PROVENTI E ONERI Straordinari)</v>
          </cell>
          <cell r="V1389">
            <v>6814539</v>
          </cell>
          <cell r="W1389">
            <v>0</v>
          </cell>
          <cell r="X1389">
            <v>0</v>
          </cell>
        </row>
        <row r="1390">
          <cell r="H1390" t="str">
            <v/>
          </cell>
          <cell r="I1390" t="str">
            <v>TOTALE</v>
          </cell>
          <cell r="J1390" t="str">
            <v>TOTAL</v>
          </cell>
          <cell r="K1390" t="str">
            <v>TOTAL</v>
          </cell>
          <cell r="L1390" t="str">
            <v>TOTALE</v>
          </cell>
          <cell r="Q1390" t="str">
            <v>(E.1) Proventi Straordinari - Totale)</v>
          </cell>
          <cell r="V1390">
            <v>7041968</v>
          </cell>
          <cell r="W1390">
            <v>0</v>
          </cell>
          <cell r="X1390">
            <v>0</v>
          </cell>
        </row>
        <row r="1391">
          <cell r="H1391" t="str">
            <v>EA0020</v>
          </cell>
          <cell r="I1391" t="str">
            <v>INPUTAOIR13</v>
          </cell>
          <cell r="J1391" t="str">
            <v>INPUTE.1.a</v>
          </cell>
          <cell r="K1391" t="str">
            <v>INPUTEA0020</v>
          </cell>
          <cell r="L1391" t="str">
            <v>INPUT</v>
          </cell>
          <cell r="M1391" t="str">
            <v>ASLR11</v>
          </cell>
          <cell r="N1391" t="str">
            <v>ASLR11</v>
          </cell>
          <cell r="O1391" t="str">
            <v>AOIR13</v>
          </cell>
          <cell r="P1391" t="str">
            <v>E.1.a</v>
          </cell>
          <cell r="Q1391" t="str">
            <v>(Plusvalenze da cessione di beni)</v>
          </cell>
          <cell r="V1391">
            <v>0</v>
          </cell>
          <cell r="W1391">
            <v>0</v>
          </cell>
          <cell r="X1391">
            <v>0</v>
          </cell>
        </row>
        <row r="1392">
          <cell r="H1392" t="str">
            <v>EA0020</v>
          </cell>
          <cell r="I1392" t="str">
            <v>INPUTAOIR13</v>
          </cell>
          <cell r="J1392" t="str">
            <v>INPUTE.1.a</v>
          </cell>
          <cell r="K1392" t="str">
            <v>INPUTEA0020</v>
          </cell>
          <cell r="L1392" t="str">
            <v>INPUT</v>
          </cell>
          <cell r="M1392" t="str">
            <v>ASLR11</v>
          </cell>
          <cell r="N1392" t="str">
            <v>ASLR11</v>
          </cell>
          <cell r="O1392" t="str">
            <v>AOIR13</v>
          </cell>
          <cell r="P1392" t="str">
            <v>E.1.a</v>
          </cell>
          <cell r="Q1392" t="str">
            <v>(Plusvalenze da ATS-ASST-Fondazioni della Regione)</v>
          </cell>
          <cell r="V1392">
            <v>0</v>
          </cell>
          <cell r="W1392">
            <v>0</v>
          </cell>
          <cell r="X1392">
            <v>0</v>
          </cell>
        </row>
        <row r="1393">
          <cell r="H1393" t="str">
            <v>EA0020</v>
          </cell>
          <cell r="I1393" t="str">
            <v>INPUTAOIR13</v>
          </cell>
          <cell r="J1393" t="str">
            <v>INPUTE.1.a</v>
          </cell>
          <cell r="K1393" t="str">
            <v>INPUTEA0020</v>
          </cell>
          <cell r="L1393" t="str">
            <v>INPUT</v>
          </cell>
          <cell r="M1393" t="str">
            <v>ASLR11</v>
          </cell>
          <cell r="N1393" t="str">
            <v>ASLR11</v>
          </cell>
          <cell r="O1393" t="str">
            <v>AOIR13</v>
          </cell>
          <cell r="P1393" t="str">
            <v>E.1.a</v>
          </cell>
          <cell r="Q1393" t="str">
            <v>(Altre plusvalenze)</v>
          </cell>
          <cell r="V1393">
            <v>0</v>
          </cell>
          <cell r="W1393">
            <v>0</v>
          </cell>
          <cell r="X1393">
            <v>0</v>
          </cell>
        </row>
        <row r="1394">
          <cell r="H1394" t="str">
            <v>EA0040</v>
          </cell>
          <cell r="I1394" t="str">
            <v>INPUTAOIR13</v>
          </cell>
          <cell r="J1394" t="str">
            <v>INPUTE.1.b</v>
          </cell>
          <cell r="K1394" t="str">
            <v>INPUTEA0040</v>
          </cell>
          <cell r="L1394" t="str">
            <v>INPUT</v>
          </cell>
          <cell r="M1394" t="str">
            <v>ASLR11</v>
          </cell>
          <cell r="N1394" t="str">
            <v>ASLR11</v>
          </cell>
          <cell r="O1394" t="str">
            <v>AOIR13</v>
          </cell>
          <cell r="P1394" t="str">
            <v>E.1.b</v>
          </cell>
          <cell r="Q1394" t="str">
            <v>(Proventi da donazioni e liberalità diverse)</v>
          </cell>
          <cell r="V1394">
            <v>0</v>
          </cell>
          <cell r="W1394">
            <v>0</v>
          </cell>
          <cell r="X1394">
            <v>0</v>
          </cell>
        </row>
        <row r="1395">
          <cell r="H1395" t="str">
            <v>EA0051</v>
          </cell>
          <cell r="I1395" t="str">
            <v>INPUTAOIR13</v>
          </cell>
          <cell r="J1395" t="str">
            <v>INPUTE.1.b</v>
          </cell>
          <cell r="K1395" t="str">
            <v>INPUTEA0051</v>
          </cell>
          <cell r="L1395" t="str">
            <v>INPUT</v>
          </cell>
          <cell r="M1395" t="str">
            <v>ASLR11</v>
          </cell>
          <cell r="N1395" t="str">
            <v>ASLR11</v>
          </cell>
          <cell r="O1395" t="str">
            <v>AOIR13</v>
          </cell>
          <cell r="P1395" t="str">
            <v>E.1.b</v>
          </cell>
          <cell r="Q1395" t="str">
            <v>Sopravvenienze attive per quote F.S. vincolato</v>
          </cell>
          <cell r="V1395">
            <v>6594483</v>
          </cell>
          <cell r="W1395">
            <v>0</v>
          </cell>
          <cell r="X1395">
            <v>0</v>
          </cell>
        </row>
        <row r="1396">
          <cell r="H1396" t="str">
            <v>EA0060</v>
          </cell>
          <cell r="I1396" t="str">
            <v>TOTALEAOIR13</v>
          </cell>
          <cell r="J1396" t="str">
            <v>TOTALE.1.b</v>
          </cell>
          <cell r="K1396" t="str">
            <v>TOTALEA0060</v>
          </cell>
          <cell r="L1396" t="str">
            <v>TOTALE</v>
          </cell>
          <cell r="M1396" t="str">
            <v>ASLR11</v>
          </cell>
          <cell r="N1396" t="str">
            <v>ASLR11</v>
          </cell>
          <cell r="O1396" t="str">
            <v>AOIR13</v>
          </cell>
          <cell r="P1396" t="str">
            <v>E.1.b</v>
          </cell>
          <cell r="Q1396" t="str">
            <v>Sopravvenienze e insussistenze attive verso ATS/ASST/Fondazioni della Regione</v>
          </cell>
          <cell r="V1396">
            <v>76058</v>
          </cell>
          <cell r="W1396">
            <v>0</v>
          </cell>
          <cell r="X1396">
            <v>0</v>
          </cell>
        </row>
        <row r="1397">
          <cell r="H1397" t="str">
            <v>EA0060</v>
          </cell>
          <cell r="I1397" t="str">
            <v>INPUTAOIR13</v>
          </cell>
          <cell r="J1397" t="str">
            <v>INPUTE.1.b</v>
          </cell>
          <cell r="K1397" t="str">
            <v>INPUTEA0060</v>
          </cell>
          <cell r="L1397" t="str">
            <v>INPUT</v>
          </cell>
          <cell r="M1397" t="str">
            <v>ASLR11</v>
          </cell>
          <cell r="N1397" t="str">
            <v>ASLR11</v>
          </cell>
          <cell r="O1397" t="str">
            <v>AOIR13</v>
          </cell>
          <cell r="P1397" t="str">
            <v>E.1.b</v>
          </cell>
          <cell r="Q1397" t="str">
            <v>Sopravvenienze  attive verso ATS/ASST/Fondazioni della Regione</v>
          </cell>
          <cell r="V1397">
            <v>51870</v>
          </cell>
          <cell r="W1397">
            <v>0</v>
          </cell>
          <cell r="X1397">
            <v>0</v>
          </cell>
        </row>
        <row r="1398">
          <cell r="H1398" t="str">
            <v>EA0160</v>
          </cell>
          <cell r="I1398" t="str">
            <v>INPUTAOIR13</v>
          </cell>
          <cell r="J1398" t="str">
            <v>INPUTE.1.b</v>
          </cell>
          <cell r="K1398" t="str">
            <v>INPUTEA0160</v>
          </cell>
          <cell r="L1398" t="str">
            <v>INPUT</v>
          </cell>
          <cell r="M1398" t="str">
            <v>ASLR11</v>
          </cell>
          <cell r="N1398" t="str">
            <v>ASLR11</v>
          </cell>
          <cell r="O1398" t="str">
            <v>AOIR13</v>
          </cell>
          <cell r="P1398" t="str">
            <v>E.1.b</v>
          </cell>
          <cell r="Q1398" t="str">
            <v>Insussistenze attive verso ATS/ASST/Fondazioni della Regione</v>
          </cell>
          <cell r="V1398">
            <v>24188</v>
          </cell>
          <cell r="W1398">
            <v>0</v>
          </cell>
          <cell r="X1398">
            <v>0</v>
          </cell>
        </row>
        <row r="1399">
          <cell r="H1399" t="str">
            <v>EA0080</v>
          </cell>
          <cell r="I1399" t="str">
            <v>TOTALEAOIR13</v>
          </cell>
          <cell r="J1399" t="str">
            <v>TOTALE.1.b</v>
          </cell>
          <cell r="K1399" t="str">
            <v>TOTALEA0080</v>
          </cell>
          <cell r="L1399" t="str">
            <v>TOTALE</v>
          </cell>
          <cell r="M1399" t="str">
            <v>ASLR11</v>
          </cell>
          <cell r="N1399" t="str">
            <v>ASLR11</v>
          </cell>
          <cell r="O1399" t="str">
            <v>AOIR13</v>
          </cell>
          <cell r="P1399" t="str">
            <v>E.1.b</v>
          </cell>
          <cell r="Q1399" t="str">
            <v>Sopravvenienze e insussistenze attive v/terzi relative alla mobilità extraregionale</v>
          </cell>
          <cell r="V1399">
            <v>0</v>
          </cell>
          <cell r="W1399">
            <v>0</v>
          </cell>
          <cell r="X1399">
            <v>0</v>
          </cell>
        </row>
        <row r="1400">
          <cell r="H1400" t="str">
            <v>EA0080</v>
          </cell>
          <cell r="I1400" t="str">
            <v>INPUTAOIR13</v>
          </cell>
          <cell r="J1400" t="str">
            <v>INPUTE.1.b</v>
          </cell>
          <cell r="K1400" t="str">
            <v>INPUTEA0080</v>
          </cell>
          <cell r="L1400" t="str">
            <v>INPUT</v>
          </cell>
          <cell r="M1400" t="str">
            <v>ASLR11</v>
          </cell>
          <cell r="N1400" t="str">
            <v>ASLR11</v>
          </cell>
          <cell r="O1400" t="str">
            <v>AOIR13</v>
          </cell>
          <cell r="P1400" t="str">
            <v>E.1.b</v>
          </cell>
          <cell r="Q1400" t="str">
            <v>Sopravvenienze attive v/terzi relative alla mobilità extraregionale</v>
          </cell>
          <cell r="V1400">
            <v>0</v>
          </cell>
          <cell r="W1400">
            <v>0</v>
          </cell>
          <cell r="X1400">
            <v>0</v>
          </cell>
        </row>
        <row r="1401">
          <cell r="H1401" t="str">
            <v>EA0180</v>
          </cell>
          <cell r="I1401" t="str">
            <v>INPUTAOIR13</v>
          </cell>
          <cell r="J1401" t="str">
            <v>INPUTE.1.b</v>
          </cell>
          <cell r="K1401" t="str">
            <v>INPUTEA0180</v>
          </cell>
          <cell r="L1401" t="str">
            <v>INPUT</v>
          </cell>
          <cell r="M1401" t="str">
            <v>ASLR11</v>
          </cell>
          <cell r="N1401" t="str">
            <v>ASLR11</v>
          </cell>
          <cell r="O1401" t="str">
            <v>AOIR13</v>
          </cell>
          <cell r="P1401" t="str">
            <v>E.1.b</v>
          </cell>
          <cell r="Q1401" t="str">
            <v>Insussistenze attive v/terzi relative alla mobilità extraregionale</v>
          </cell>
          <cell r="V1401">
            <v>0</v>
          </cell>
          <cell r="W1401">
            <v>0</v>
          </cell>
          <cell r="X1401">
            <v>0</v>
          </cell>
        </row>
        <row r="1402">
          <cell r="H1402" t="str">
            <v>EA0090</v>
          </cell>
          <cell r="I1402" t="str">
            <v>TOTALEAOIR13</v>
          </cell>
          <cell r="J1402" t="str">
            <v>TOTALE.1.b</v>
          </cell>
          <cell r="K1402" t="str">
            <v>TOTALEA0090</v>
          </cell>
          <cell r="L1402" t="str">
            <v>TOTALE</v>
          </cell>
          <cell r="M1402" t="str">
            <v>ASLR11</v>
          </cell>
          <cell r="N1402" t="str">
            <v>ASLR11</v>
          </cell>
          <cell r="O1402" t="str">
            <v>AOIR13</v>
          </cell>
          <cell r="P1402" t="str">
            <v>E.1.b</v>
          </cell>
          <cell r="Q1402" t="str">
            <v>Sopravvenienze e insussistenze attive v/terzi relative al personale</v>
          </cell>
          <cell r="V1402">
            <v>0</v>
          </cell>
          <cell r="W1402">
            <v>0</v>
          </cell>
          <cell r="X1402">
            <v>0</v>
          </cell>
        </row>
        <row r="1403">
          <cell r="H1403" t="str">
            <v>EA0090</v>
          </cell>
          <cell r="I1403" t="str">
            <v>INPUTAOIR13</v>
          </cell>
          <cell r="J1403" t="str">
            <v>INPUTE.1.b</v>
          </cell>
          <cell r="K1403" t="str">
            <v>INPUTEA0090</v>
          </cell>
          <cell r="L1403" t="str">
            <v>INPUT</v>
          </cell>
          <cell r="M1403" t="str">
            <v>ASLR11</v>
          </cell>
          <cell r="N1403" t="str">
            <v>ASLR11</v>
          </cell>
          <cell r="O1403" t="str">
            <v>AOIR13</v>
          </cell>
          <cell r="P1403" t="str">
            <v>E.1.b</v>
          </cell>
          <cell r="Q1403" t="str">
            <v>Sopravvenienze attive v/terzi relative al personale</v>
          </cell>
          <cell r="V1403">
            <v>0</v>
          </cell>
          <cell r="W1403">
            <v>0</v>
          </cell>
          <cell r="X1403">
            <v>0</v>
          </cell>
        </row>
        <row r="1404">
          <cell r="H1404" t="str">
            <v>EA0190</v>
          </cell>
          <cell r="I1404" t="str">
            <v>INPUTAOIR13</v>
          </cell>
          <cell r="J1404" t="str">
            <v>INPUTE.1.b</v>
          </cell>
          <cell r="K1404" t="str">
            <v>INPUTEA0190</v>
          </cell>
          <cell r="L1404" t="str">
            <v>INPUT</v>
          </cell>
          <cell r="M1404" t="str">
            <v>ASLR11</v>
          </cell>
          <cell r="N1404" t="str">
            <v>ASLR11</v>
          </cell>
          <cell r="O1404" t="str">
            <v>AOIR13</v>
          </cell>
          <cell r="P1404" t="str">
            <v>E.1.b</v>
          </cell>
          <cell r="Q1404" t="str">
            <v>Insussistenze attive v/terzi relative al personale</v>
          </cell>
          <cell r="V1404">
            <v>0</v>
          </cell>
          <cell r="W1404">
            <v>0</v>
          </cell>
          <cell r="X1404">
            <v>0</v>
          </cell>
        </row>
        <row r="1405">
          <cell r="H1405" t="str">
            <v>EA0100</v>
          </cell>
          <cell r="I1405" t="str">
            <v>TOTALEAOIR13</v>
          </cell>
          <cell r="J1405" t="str">
            <v>TOTALE.1.b</v>
          </cell>
          <cell r="K1405" t="str">
            <v>TOTALEA0100</v>
          </cell>
          <cell r="L1405" t="str">
            <v>TOTALE</v>
          </cell>
          <cell r="M1405" t="str">
            <v>ASLR11</v>
          </cell>
          <cell r="N1405" t="str">
            <v>ASLR11</v>
          </cell>
          <cell r="O1405" t="str">
            <v>AOIR13</v>
          </cell>
          <cell r="P1405" t="str">
            <v>E.1.b</v>
          </cell>
          <cell r="Q1405" t="str">
            <v>Sopravvenienze e insussistenze attive v/terzi relative alle convenzioni con medici di base</v>
          </cell>
          <cell r="V1405">
            <v>0</v>
          </cell>
          <cell r="W1405">
            <v>0</v>
          </cell>
          <cell r="X1405">
            <v>0</v>
          </cell>
        </row>
        <row r="1406">
          <cell r="H1406" t="str">
            <v>EA0100</v>
          </cell>
          <cell r="I1406" t="str">
            <v>INPUTAOIR13</v>
          </cell>
          <cell r="J1406" t="str">
            <v>INPUTE.1.b</v>
          </cell>
          <cell r="K1406" t="str">
            <v>INPUTEA0100</v>
          </cell>
          <cell r="L1406" t="str">
            <v>INPUT</v>
          </cell>
          <cell r="M1406" t="str">
            <v>ASLR11</v>
          </cell>
          <cell r="N1406" t="str">
            <v>ASLR11</v>
          </cell>
          <cell r="O1406" t="str">
            <v>AOIR13</v>
          </cell>
          <cell r="P1406" t="str">
            <v>E.1.b</v>
          </cell>
          <cell r="Q1406" t="str">
            <v>Sopravvenienze attive v/terzi relative alle convenzioni con medici di base</v>
          </cell>
          <cell r="V1406">
            <v>0</v>
          </cell>
          <cell r="W1406">
            <v>0</v>
          </cell>
          <cell r="X1406">
            <v>0</v>
          </cell>
        </row>
        <row r="1407">
          <cell r="H1407" t="str">
            <v>EA0200</v>
          </cell>
          <cell r="I1407" t="str">
            <v>INPUTAOIR13</v>
          </cell>
          <cell r="J1407" t="str">
            <v>INPUTE.1.b</v>
          </cell>
          <cell r="K1407" t="str">
            <v>INPUTEA0200</v>
          </cell>
          <cell r="L1407" t="str">
            <v>INPUT</v>
          </cell>
          <cell r="M1407" t="str">
            <v>ASLR11</v>
          </cell>
          <cell r="N1407" t="str">
            <v>ASLR11</v>
          </cell>
          <cell r="O1407" t="str">
            <v>AOIR13</v>
          </cell>
          <cell r="P1407" t="str">
            <v>E.1.b</v>
          </cell>
          <cell r="Q1407" t="str">
            <v>Insussistenze attive v/terzi relative alle convenzioni con medici di base</v>
          </cell>
          <cell r="V1407">
            <v>0</v>
          </cell>
          <cell r="W1407">
            <v>0</v>
          </cell>
          <cell r="X1407">
            <v>0</v>
          </cell>
        </row>
        <row r="1408">
          <cell r="H1408" t="str">
            <v>EA0110</v>
          </cell>
          <cell r="I1408" t="str">
            <v>TOTALEAOIR13</v>
          </cell>
          <cell r="J1408" t="str">
            <v>TOTALE.1.b</v>
          </cell>
          <cell r="K1408" t="str">
            <v>TOTALEA0110</v>
          </cell>
          <cell r="L1408" t="str">
            <v>TOTALE</v>
          </cell>
          <cell r="M1408" t="str">
            <v>ASLR11</v>
          </cell>
          <cell r="N1408" t="str">
            <v>ASLR11</v>
          </cell>
          <cell r="O1408" t="str">
            <v>AOIR13</v>
          </cell>
          <cell r="P1408" t="str">
            <v>E.1.b</v>
          </cell>
          <cell r="Q1408" t="str">
            <v>Sopravvenienze e insussistenze attive v/terzi relative alle convenzioni per la specialistica</v>
          </cell>
          <cell r="V1408">
            <v>0</v>
          </cell>
          <cell r="W1408">
            <v>0</v>
          </cell>
          <cell r="X1408">
            <v>0</v>
          </cell>
        </row>
        <row r="1409">
          <cell r="H1409" t="str">
            <v>EA0110</v>
          </cell>
          <cell r="I1409" t="str">
            <v>INPUTAOIR13</v>
          </cell>
          <cell r="J1409" t="str">
            <v>INPUTE.1.b</v>
          </cell>
          <cell r="K1409" t="str">
            <v>INPUTEA0110</v>
          </cell>
          <cell r="L1409" t="str">
            <v>INPUT</v>
          </cell>
          <cell r="M1409" t="str">
            <v>ASLR11</v>
          </cell>
          <cell r="N1409" t="str">
            <v>ASLR11</v>
          </cell>
          <cell r="O1409" t="str">
            <v>AOIR13</v>
          </cell>
          <cell r="P1409" t="str">
            <v>E.1.b</v>
          </cell>
          <cell r="Q1409" t="str">
            <v>Sopravvenienze attive v/terzi relative alle convenzioni per la specialistica</v>
          </cell>
          <cell r="V1409">
            <v>0</v>
          </cell>
          <cell r="W1409">
            <v>0</v>
          </cell>
          <cell r="X1409">
            <v>0</v>
          </cell>
        </row>
        <row r="1410">
          <cell r="H1410" t="str">
            <v>EA0210</v>
          </cell>
          <cell r="I1410" t="str">
            <v>INPUTAOIR13</v>
          </cell>
          <cell r="J1410" t="str">
            <v>INPUTE.1.b</v>
          </cell>
          <cell r="K1410" t="str">
            <v>INPUTEA0210</v>
          </cell>
          <cell r="L1410" t="str">
            <v>INPUT</v>
          </cell>
          <cell r="M1410" t="str">
            <v>ASLR11</v>
          </cell>
          <cell r="N1410" t="str">
            <v>ASLR11</v>
          </cell>
          <cell r="O1410" t="str">
            <v>AOIR13</v>
          </cell>
          <cell r="P1410" t="str">
            <v>E.1.b</v>
          </cell>
          <cell r="Q1410" t="str">
            <v>Insussistenze attive v/terzi relative alle convenzioni per la specialistica</v>
          </cell>
          <cell r="V1410">
            <v>0</v>
          </cell>
          <cell r="W1410">
            <v>0</v>
          </cell>
          <cell r="X1410">
            <v>0</v>
          </cell>
        </row>
        <row r="1411">
          <cell r="H1411" t="str">
            <v>EA0120</v>
          </cell>
          <cell r="I1411" t="str">
            <v>TOTALEAOIR13</v>
          </cell>
          <cell r="J1411" t="str">
            <v>TOTALE.1.b</v>
          </cell>
          <cell r="K1411" t="str">
            <v>TOTALEA0120</v>
          </cell>
          <cell r="L1411" t="str">
            <v>TOTALE</v>
          </cell>
          <cell r="M1411" t="str">
            <v>ASLR11</v>
          </cell>
          <cell r="N1411" t="str">
            <v>ASLR11</v>
          </cell>
          <cell r="O1411" t="str">
            <v>AOIR13</v>
          </cell>
          <cell r="P1411" t="str">
            <v>E.1.b</v>
          </cell>
          <cell r="Q1411" t="str">
            <v>Sopravvenienze e insussistenze attive v/terzi relative all'acquisto prestaz. Sanitarie da operatori accreditati</v>
          </cell>
          <cell r="V1411">
            <v>0</v>
          </cell>
          <cell r="W1411">
            <v>0</v>
          </cell>
          <cell r="X1411">
            <v>0</v>
          </cell>
        </row>
        <row r="1412">
          <cell r="H1412" t="str">
            <v>EA0120</v>
          </cell>
          <cell r="I1412" t="str">
            <v>INPUTAOIR13</v>
          </cell>
          <cell r="J1412" t="str">
            <v>INPUTE.1.b</v>
          </cell>
          <cell r="K1412" t="str">
            <v>INPUTEA0120</v>
          </cell>
          <cell r="L1412" t="str">
            <v>INPUT</v>
          </cell>
          <cell r="M1412" t="str">
            <v>ASLR11</v>
          </cell>
          <cell r="N1412" t="str">
            <v>ASLR11</v>
          </cell>
          <cell r="O1412" t="str">
            <v>AOIR13</v>
          </cell>
          <cell r="P1412" t="str">
            <v>E.1.b</v>
          </cell>
          <cell r="Q1412" t="str">
            <v>Sopravvenienze attive v/terzi relative all'acquisto prestaz. Sanitarie da operatori accreditati</v>
          </cell>
          <cell r="V1412">
            <v>0</v>
          </cell>
          <cell r="W1412">
            <v>0</v>
          </cell>
          <cell r="X1412">
            <v>0</v>
          </cell>
        </row>
        <row r="1413">
          <cell r="H1413" t="str">
            <v>EA0220</v>
          </cell>
          <cell r="I1413" t="str">
            <v>INPUTAOIR13</v>
          </cell>
          <cell r="J1413" t="str">
            <v>INPUTE.1.b</v>
          </cell>
          <cell r="K1413" t="str">
            <v>INPUTEA0220</v>
          </cell>
          <cell r="L1413" t="str">
            <v>INPUT</v>
          </cell>
          <cell r="M1413" t="str">
            <v>ASLR11</v>
          </cell>
          <cell r="N1413" t="str">
            <v>ASLR11</v>
          </cell>
          <cell r="O1413" t="str">
            <v>AOIR13</v>
          </cell>
          <cell r="P1413" t="str">
            <v>E.1.b</v>
          </cell>
          <cell r="Q1413" t="str">
            <v>Insussistenze attive v/terzi relative all'acquisto prestaz. Sanitarie da operatori accreditati</v>
          </cell>
          <cell r="V1413">
            <v>0</v>
          </cell>
          <cell r="W1413">
            <v>0</v>
          </cell>
          <cell r="X1413">
            <v>0</v>
          </cell>
        </row>
        <row r="1414">
          <cell r="H1414" t="str">
            <v>EA0130</v>
          </cell>
          <cell r="I1414" t="str">
            <v>TOTALEAOIR13</v>
          </cell>
          <cell r="J1414" t="str">
            <v>TOTALE.1.b</v>
          </cell>
          <cell r="K1414" t="str">
            <v>TOTALEA0130</v>
          </cell>
          <cell r="L1414" t="str">
            <v>TOTALE</v>
          </cell>
          <cell r="M1414" t="str">
            <v>ASLR11</v>
          </cell>
          <cell r="N1414" t="str">
            <v>ASLR11</v>
          </cell>
          <cell r="O1414" t="str">
            <v>AOIR13</v>
          </cell>
          <cell r="P1414" t="str">
            <v>E.1.b</v>
          </cell>
          <cell r="Q1414" t="str">
            <v>Sopravvenienze e insussistenze attive v/terzi relative all'acquisto di beni e servizi</v>
          </cell>
          <cell r="V1414">
            <v>322842</v>
          </cell>
          <cell r="W1414">
            <v>0</v>
          </cell>
          <cell r="X1414">
            <v>0</v>
          </cell>
        </row>
        <row r="1415">
          <cell r="H1415" t="str">
            <v>EA0130</v>
          </cell>
          <cell r="I1415" t="str">
            <v>INPUTAOIR13</v>
          </cell>
          <cell r="J1415" t="str">
            <v>INPUTE.1.b</v>
          </cell>
          <cell r="K1415" t="str">
            <v>INPUTEA0130</v>
          </cell>
          <cell r="L1415" t="str">
            <v>INPUT</v>
          </cell>
          <cell r="M1415" t="str">
            <v>ASLR11</v>
          </cell>
          <cell r="N1415" t="str">
            <v>ASLR11</v>
          </cell>
          <cell r="O1415" t="str">
            <v>AOIR13</v>
          </cell>
          <cell r="P1415" t="str">
            <v>E.1.b</v>
          </cell>
          <cell r="Q1415" t="str">
            <v>Sopravvenienze attive v/terzi relative all'acquisto di beni e servizi</v>
          </cell>
          <cell r="V1415">
            <v>322842</v>
          </cell>
          <cell r="W1415">
            <v>0</v>
          </cell>
          <cell r="X1415">
            <v>0</v>
          </cell>
        </row>
        <row r="1416">
          <cell r="H1416" t="str">
            <v>EA0230</v>
          </cell>
          <cell r="I1416" t="str">
            <v>INPUTAOIR13</v>
          </cell>
          <cell r="J1416" t="str">
            <v>INPUTE.1.b</v>
          </cell>
          <cell r="K1416" t="str">
            <v>INPUTEA0230</v>
          </cell>
          <cell r="L1416" t="str">
            <v>INPUT</v>
          </cell>
          <cell r="M1416" t="str">
            <v>ASLR11</v>
          </cell>
          <cell r="N1416" t="str">
            <v>ASLR11</v>
          </cell>
          <cell r="O1416" t="str">
            <v>AOIR13</v>
          </cell>
          <cell r="P1416" t="str">
            <v>E.1.b</v>
          </cell>
          <cell r="Q1416" t="str">
            <v>Insussistenze attive v/terzi relative all'acquisto di beni e servizi</v>
          </cell>
          <cell r="V1416">
            <v>0</v>
          </cell>
          <cell r="W1416">
            <v>0</v>
          </cell>
          <cell r="X1416">
            <v>0</v>
          </cell>
        </row>
        <row r="1417">
          <cell r="H1417" t="str">
            <v>EA0140</v>
          </cell>
          <cell r="I1417" t="str">
            <v>TOTALEAOIR13</v>
          </cell>
          <cell r="J1417" t="str">
            <v>TOTALE.1.b</v>
          </cell>
          <cell r="K1417" t="str">
            <v>TOTALEA0140</v>
          </cell>
          <cell r="L1417" t="str">
            <v>TOTALE</v>
          </cell>
          <cell r="M1417" t="str">
            <v>ASLR11</v>
          </cell>
          <cell r="N1417" t="str">
            <v>ASLR11</v>
          </cell>
          <cell r="O1417" t="str">
            <v>AOIR13</v>
          </cell>
          <cell r="P1417" t="str">
            <v>E.1.b</v>
          </cell>
          <cell r="Q1417" t="str">
            <v>Altre sopravvenienze e insussistenze attive v/terzi</v>
          </cell>
          <cell r="V1417">
            <v>48090</v>
          </cell>
          <cell r="W1417">
            <v>0</v>
          </cell>
          <cell r="X1417">
            <v>0</v>
          </cell>
        </row>
        <row r="1418">
          <cell r="H1418" t="str">
            <v>EA0140</v>
          </cell>
          <cell r="I1418" t="str">
            <v>INPUTAOIR13</v>
          </cell>
          <cell r="J1418" t="str">
            <v>INPUTE.1.b</v>
          </cell>
          <cell r="K1418" t="str">
            <v>INPUTEA0140</v>
          </cell>
          <cell r="L1418" t="str">
            <v>INPUT</v>
          </cell>
          <cell r="M1418" t="str">
            <v>ASLR11</v>
          </cell>
          <cell r="N1418" t="str">
            <v>ASLR11</v>
          </cell>
          <cell r="O1418" t="str">
            <v>AOIR13</v>
          </cell>
          <cell r="P1418" t="str">
            <v>E.1.b</v>
          </cell>
          <cell r="Q1418" t="str">
            <v>Altre sopravvenienze e insussistenze attive v/terzi</v>
          </cell>
          <cell r="V1418">
            <v>48090</v>
          </cell>
          <cell r="W1418">
            <v>0</v>
          </cell>
          <cell r="X1418">
            <v>0</v>
          </cell>
        </row>
        <row r="1419">
          <cell r="H1419" t="str">
            <v>EA0240</v>
          </cell>
          <cell r="I1419" t="str">
            <v>INPUTAOIR13</v>
          </cell>
          <cell r="J1419" t="str">
            <v>INPUTE.1.b</v>
          </cell>
          <cell r="K1419" t="str">
            <v>INPUTEA0240</v>
          </cell>
          <cell r="L1419" t="str">
            <v>INPUT</v>
          </cell>
          <cell r="M1419" t="str">
            <v>ASLR11</v>
          </cell>
          <cell r="N1419" t="str">
            <v>ASLR11</v>
          </cell>
          <cell r="O1419" t="str">
            <v>AOIR13</v>
          </cell>
          <cell r="P1419" t="str">
            <v>E.1.b</v>
          </cell>
          <cell r="Q1419" t="str">
            <v>Altre  insussistenze attive v/terzi</v>
          </cell>
          <cell r="V1419">
            <v>0</v>
          </cell>
          <cell r="W1419">
            <v>0</v>
          </cell>
          <cell r="X1419">
            <v>0</v>
          </cell>
        </row>
        <row r="1420">
          <cell r="H1420" t="str">
            <v>EA0250</v>
          </cell>
          <cell r="I1420" t="str">
            <v>INPUTAOIR13</v>
          </cell>
          <cell r="J1420" t="str">
            <v>INPUTE.1.b</v>
          </cell>
          <cell r="K1420" t="str">
            <v>INPUTEA0250</v>
          </cell>
          <cell r="L1420" t="str">
            <v>INPUT</v>
          </cell>
          <cell r="M1420" t="str">
            <v>ASLR11</v>
          </cell>
          <cell r="N1420" t="str">
            <v>ASLR11</v>
          </cell>
          <cell r="O1420" t="str">
            <v>AOIR13</v>
          </cell>
          <cell r="P1420" t="str">
            <v>E.1.b</v>
          </cell>
          <cell r="Q1420" t="str">
            <v>(Rivalutazioni economiche)</v>
          </cell>
          <cell r="V1420">
            <v>0</v>
          </cell>
          <cell r="W1420">
            <v>0</v>
          </cell>
          <cell r="X1420">
            <v>0</v>
          </cell>
        </row>
        <row r="1421">
          <cell r="H1421" t="str">
            <v>EA0250</v>
          </cell>
          <cell r="I1421" t="str">
            <v>INPUTAOIR13</v>
          </cell>
          <cell r="J1421" t="str">
            <v>INPUTE.1.b</v>
          </cell>
          <cell r="K1421" t="str">
            <v>INPUTEA0250</v>
          </cell>
          <cell r="L1421" t="str">
            <v>INPUT</v>
          </cell>
          <cell r="M1421" t="str">
            <v>ASLR11</v>
          </cell>
          <cell r="N1421" t="str">
            <v>ASLR11</v>
          </cell>
          <cell r="O1421" t="str">
            <v>AOIR13</v>
          </cell>
          <cell r="P1421" t="str">
            <v>E.1.b</v>
          </cell>
          <cell r="Q1421" t="str">
            <v>(Altri proventi Straordinari)</v>
          </cell>
          <cell r="V1421">
            <v>495</v>
          </cell>
          <cell r="W1421">
            <v>0</v>
          </cell>
          <cell r="X1421">
            <v>0</v>
          </cell>
        </row>
        <row r="1422">
          <cell r="H1422" t="str">
            <v/>
          </cell>
          <cell r="I1422" t="str">
            <v>TOTALE</v>
          </cell>
          <cell r="J1422" t="str">
            <v>TOTAL</v>
          </cell>
          <cell r="K1422" t="str">
            <v>TOTAL</v>
          </cell>
          <cell r="L1422" t="str">
            <v>TOTALE</v>
          </cell>
          <cell r="Q1422" t="str">
            <v>(E.2) Oneri Straordinari - Totale)</v>
          </cell>
          <cell r="V1422">
            <v>227429</v>
          </cell>
          <cell r="W1422">
            <v>0</v>
          </cell>
          <cell r="X1422">
            <v>0</v>
          </cell>
        </row>
        <row r="1423">
          <cell r="H1423" t="str">
            <v>EA0270</v>
          </cell>
          <cell r="I1423" t="str">
            <v>INPUTAOIC08</v>
          </cell>
          <cell r="J1423" t="str">
            <v>INPUTE.2.a</v>
          </cell>
          <cell r="K1423" t="str">
            <v>INPUTEA0270</v>
          </cell>
          <cell r="L1423" t="str">
            <v>INPUT</v>
          </cell>
          <cell r="M1423" t="str">
            <v>ASLC18</v>
          </cell>
          <cell r="N1423" t="str">
            <v>ASLC18</v>
          </cell>
          <cell r="O1423" t="str">
            <v>AOIC08</v>
          </cell>
          <cell r="P1423" t="str">
            <v>E.2.a</v>
          </cell>
          <cell r="Q1423" t="str">
            <v>(Minusvalenze)</v>
          </cell>
          <cell r="V1423">
            <v>19000</v>
          </cell>
          <cell r="W1423">
            <v>0</v>
          </cell>
          <cell r="X1423">
            <v>0</v>
          </cell>
        </row>
        <row r="1424">
          <cell r="H1424" t="str">
            <v>EA0270</v>
          </cell>
          <cell r="I1424" t="str">
            <v>INPUTAOIC08</v>
          </cell>
          <cell r="J1424" t="str">
            <v>INPUTE.2.a</v>
          </cell>
          <cell r="K1424" t="str">
            <v>INPUTEA0270</v>
          </cell>
          <cell r="L1424" t="str">
            <v>INPUT</v>
          </cell>
          <cell r="M1424" t="str">
            <v>ASLC18</v>
          </cell>
          <cell r="N1424" t="str">
            <v>ASLC18</v>
          </cell>
          <cell r="O1424" t="str">
            <v>AOIC08</v>
          </cell>
          <cell r="P1424" t="str">
            <v>E.2.a</v>
          </cell>
          <cell r="Q1424" t="str">
            <v>(Minusvalenze da ATS-ASST-Fondazioni della Regione)</v>
          </cell>
          <cell r="V1424">
            <v>0</v>
          </cell>
          <cell r="W1424">
            <v>0</v>
          </cell>
          <cell r="X1424">
            <v>0</v>
          </cell>
        </row>
        <row r="1425">
          <cell r="H1425" t="str">
            <v>EA0290</v>
          </cell>
          <cell r="I1425" t="str">
            <v>INPUTAOIC08</v>
          </cell>
          <cell r="J1425" t="str">
            <v>INPUTE.2.b</v>
          </cell>
          <cell r="K1425" t="str">
            <v>INPUTEA0290</v>
          </cell>
          <cell r="L1425" t="str">
            <v>INPUT</v>
          </cell>
          <cell r="M1425" t="str">
            <v>ASLC18</v>
          </cell>
          <cell r="N1425" t="str">
            <v>ASLC18</v>
          </cell>
          <cell r="O1425" t="str">
            <v>AOIC08</v>
          </cell>
          <cell r="P1425" t="str">
            <v>E.2.b</v>
          </cell>
          <cell r="Q1425" t="str">
            <v>(Oneri tributari da esercizi precedenti)</v>
          </cell>
          <cell r="V1425">
            <v>0</v>
          </cell>
          <cell r="W1425">
            <v>0</v>
          </cell>
          <cell r="X1425">
            <v>0</v>
          </cell>
        </row>
        <row r="1426">
          <cell r="H1426" t="str">
            <v>EA0300</v>
          </cell>
          <cell r="I1426" t="str">
            <v>INPUTAOIC08</v>
          </cell>
          <cell r="J1426" t="str">
            <v>INPUTE.2.b</v>
          </cell>
          <cell r="K1426" t="str">
            <v>INPUTEA0300</v>
          </cell>
          <cell r="L1426" t="str">
            <v>INPUT</v>
          </cell>
          <cell r="M1426" t="str">
            <v>ASLC18</v>
          </cell>
          <cell r="N1426" t="str">
            <v>ASLC18</v>
          </cell>
          <cell r="O1426" t="str">
            <v>AOIC08</v>
          </cell>
          <cell r="P1426" t="str">
            <v>E.2.b</v>
          </cell>
          <cell r="Q1426" t="str">
            <v>(Oneri da cause civili)</v>
          </cell>
          <cell r="V1426">
            <v>0</v>
          </cell>
          <cell r="W1426">
            <v>0</v>
          </cell>
          <cell r="X1426">
            <v>0</v>
          </cell>
        </row>
        <row r="1427">
          <cell r="H1427" t="str">
            <v>EA0330</v>
          </cell>
          <cell r="I1427" t="str">
            <v>TOTALEAOIC08</v>
          </cell>
          <cell r="J1427" t="str">
            <v>TOTALE.2.b</v>
          </cell>
          <cell r="K1427" t="str">
            <v>TOTALEA0330</v>
          </cell>
          <cell r="L1427" t="str">
            <v>TOTALE</v>
          </cell>
          <cell r="M1427" t="str">
            <v>ASLC18</v>
          </cell>
          <cell r="N1427" t="str">
            <v>ASLC18</v>
          </cell>
          <cell r="O1427" t="str">
            <v>AOIC08</v>
          </cell>
          <cell r="P1427" t="str">
            <v>E.2.b</v>
          </cell>
          <cell r="Q1427" t="str">
            <v>Sopravvenienze e insussistenze passive verso ATS/ASST/Fondazioni della Regione relative alla mobilità intraregionale</v>
          </cell>
          <cell r="V1427">
            <v>0</v>
          </cell>
          <cell r="W1427">
            <v>0</v>
          </cell>
          <cell r="X1427">
            <v>0</v>
          </cell>
        </row>
        <row r="1428">
          <cell r="H1428" t="str">
            <v>EA0330</v>
          </cell>
          <cell r="I1428" t="str">
            <v>INPUTAOIC08</v>
          </cell>
          <cell r="J1428" t="str">
            <v>INPUTE.2.b</v>
          </cell>
          <cell r="K1428" t="str">
            <v>INPUTEA0330</v>
          </cell>
          <cell r="L1428" t="str">
            <v>INPUT</v>
          </cell>
          <cell r="M1428" t="str">
            <v>ASLC18</v>
          </cell>
          <cell r="N1428" t="str">
            <v>ASLC18</v>
          </cell>
          <cell r="O1428" t="str">
            <v>AOIC08</v>
          </cell>
          <cell r="P1428" t="str">
            <v>E.2.b</v>
          </cell>
          <cell r="Q1428" t="str">
            <v>Sopravvenienze passive verso ATS/ASST/Fondazioni della Regione relative alla mobilità intraregionale</v>
          </cell>
          <cell r="V1428">
            <v>0</v>
          </cell>
          <cell r="W1428">
            <v>0</v>
          </cell>
          <cell r="X1428">
            <v>0</v>
          </cell>
        </row>
        <row r="1429">
          <cell r="H1429" t="str">
            <v>EA0470</v>
          </cell>
          <cell r="I1429" t="str">
            <v>INPUTAOIC08</v>
          </cell>
          <cell r="J1429" t="str">
            <v>INPUTE.2.b</v>
          </cell>
          <cell r="K1429" t="str">
            <v>INPUTEA0470</v>
          </cell>
          <cell r="L1429" t="str">
            <v>INPUT</v>
          </cell>
          <cell r="M1429" t="str">
            <v>ASLC18</v>
          </cell>
          <cell r="N1429" t="str">
            <v>ASLC18</v>
          </cell>
          <cell r="O1429" t="str">
            <v>AOIC08</v>
          </cell>
          <cell r="P1429" t="str">
            <v>E.2.b</v>
          </cell>
          <cell r="Q1429" t="str">
            <v>Insussistenze passive verso ATS/ASST/Fondazioni della Regione relative alla mobilità intraregionale</v>
          </cell>
          <cell r="V1429">
            <v>0</v>
          </cell>
          <cell r="W1429">
            <v>0</v>
          </cell>
          <cell r="X1429">
            <v>0</v>
          </cell>
        </row>
        <row r="1430">
          <cell r="H1430" t="str">
            <v>EA0340</v>
          </cell>
          <cell r="I1430" t="str">
            <v>TOTALEAOIC08</v>
          </cell>
          <cell r="J1430" t="str">
            <v>TOTALE.2.b</v>
          </cell>
          <cell r="K1430" t="str">
            <v>TOTALEA0340</v>
          </cell>
          <cell r="L1430" t="str">
            <v>TOTALE</v>
          </cell>
          <cell r="M1430" t="str">
            <v>ASLC18</v>
          </cell>
          <cell r="N1430" t="str">
            <v>ASLC18</v>
          </cell>
          <cell r="O1430" t="str">
            <v>AOIC08</v>
          </cell>
          <cell r="P1430" t="str">
            <v>E.2.b</v>
          </cell>
          <cell r="Q1430" t="str">
            <v>Altre sopravvenienze e insussistenze passive verso ATS/ASST/Fondazioni della Regione</v>
          </cell>
          <cell r="V1430">
            <v>21299</v>
          </cell>
          <cell r="W1430">
            <v>0</v>
          </cell>
          <cell r="X1430">
            <v>0</v>
          </cell>
        </row>
        <row r="1431">
          <cell r="H1431" t="str">
            <v>EA0340</v>
          </cell>
          <cell r="I1431" t="str">
            <v>INPUTAOIC08</v>
          </cell>
          <cell r="J1431" t="str">
            <v>INPUTE.2.b</v>
          </cell>
          <cell r="K1431" t="str">
            <v>INPUTEA0340</v>
          </cell>
          <cell r="L1431" t="str">
            <v>INPUT</v>
          </cell>
          <cell r="M1431" t="str">
            <v>ASLC18</v>
          </cell>
          <cell r="N1431" t="str">
            <v>ASLC18</v>
          </cell>
          <cell r="O1431" t="str">
            <v>AOIC08</v>
          </cell>
          <cell r="P1431" t="str">
            <v>E.2.b</v>
          </cell>
          <cell r="Q1431" t="str">
            <v>Altre sopravvenienze passive verso ATS/ASST/Fondazioni della Regione</v>
          </cell>
          <cell r="V1431">
            <v>20027</v>
          </cell>
          <cell r="W1431">
            <v>0</v>
          </cell>
          <cell r="X1431">
            <v>0</v>
          </cell>
        </row>
        <row r="1432">
          <cell r="H1432" t="str">
            <v>EA0470</v>
          </cell>
          <cell r="I1432" t="str">
            <v>INPUTAOIC08</v>
          </cell>
          <cell r="J1432" t="str">
            <v>INPUTE.2.b</v>
          </cell>
          <cell r="K1432" t="str">
            <v>INPUTEA0470</v>
          </cell>
          <cell r="L1432" t="str">
            <v>INPUT</v>
          </cell>
          <cell r="M1432" t="str">
            <v>ASLC18</v>
          </cell>
          <cell r="N1432" t="str">
            <v>ASLC18</v>
          </cell>
          <cell r="O1432" t="str">
            <v>AOIC08</v>
          </cell>
          <cell r="P1432" t="str">
            <v>E.2.b</v>
          </cell>
          <cell r="Q1432" t="str">
            <v>Insussistenze passive verso ATS/ASST/Fondazioni della Regione</v>
          </cell>
          <cell r="V1432">
            <v>1272</v>
          </cell>
          <cell r="W1432">
            <v>0</v>
          </cell>
          <cell r="X1432">
            <v>0</v>
          </cell>
        </row>
        <row r="1433">
          <cell r="H1433" t="str">
            <v>EA0360</v>
          </cell>
          <cell r="I1433" t="str">
            <v>TOTALEAOIC08</v>
          </cell>
          <cell r="J1433" t="str">
            <v>TOTALE.2.b</v>
          </cell>
          <cell r="K1433" t="str">
            <v>TOTALEA0360</v>
          </cell>
          <cell r="L1433" t="str">
            <v>TOTALE</v>
          </cell>
          <cell r="M1433" t="str">
            <v>ASLC18</v>
          </cell>
          <cell r="N1433" t="str">
            <v>ASLC18</v>
          </cell>
          <cell r="O1433" t="str">
            <v>AOIC08</v>
          </cell>
          <cell r="P1433" t="str">
            <v>E.2.b</v>
          </cell>
          <cell r="Q1433" t="str">
            <v>Sopravvenienze e insussistenze passive v/terzi relative alla mobilità extraregionale</v>
          </cell>
          <cell r="V1433">
            <v>0</v>
          </cell>
          <cell r="W1433">
            <v>0</v>
          </cell>
          <cell r="X1433">
            <v>0</v>
          </cell>
        </row>
        <row r="1434">
          <cell r="H1434" t="str">
            <v>EA0360</v>
          </cell>
          <cell r="I1434" t="str">
            <v>INPUTAOIC08</v>
          </cell>
          <cell r="J1434" t="str">
            <v>INPUTE.2.b</v>
          </cell>
          <cell r="K1434" t="str">
            <v>INPUTEA0360</v>
          </cell>
          <cell r="L1434" t="str">
            <v>INPUT</v>
          </cell>
          <cell r="M1434" t="str">
            <v>ASLC18</v>
          </cell>
          <cell r="N1434" t="str">
            <v>ASLC18</v>
          </cell>
          <cell r="O1434" t="str">
            <v>AOIC08</v>
          </cell>
          <cell r="P1434" t="str">
            <v>E.2.b</v>
          </cell>
          <cell r="Q1434" t="str">
            <v>Sopravvenienze passive v/terzi relative alla mobilità extraregionale</v>
          </cell>
          <cell r="V1434">
            <v>0</v>
          </cell>
          <cell r="W1434">
            <v>0</v>
          </cell>
          <cell r="X1434">
            <v>0</v>
          </cell>
        </row>
        <row r="1435">
          <cell r="H1435" t="str">
            <v>EA0490</v>
          </cell>
          <cell r="I1435" t="str">
            <v>INPUTAOIC08</v>
          </cell>
          <cell r="J1435" t="str">
            <v>INPUTE.2.b</v>
          </cell>
          <cell r="K1435" t="str">
            <v>INPUTEA0490</v>
          </cell>
          <cell r="L1435" t="str">
            <v>INPUT</v>
          </cell>
          <cell r="M1435" t="str">
            <v>ASLC18</v>
          </cell>
          <cell r="N1435" t="str">
            <v>ASLC18</v>
          </cell>
          <cell r="O1435" t="str">
            <v>AOIC08</v>
          </cell>
          <cell r="P1435" t="str">
            <v>E.2.b</v>
          </cell>
          <cell r="Q1435" t="str">
            <v>Insussistenze passive v/terzi relative alla mobilità extraregionale</v>
          </cell>
          <cell r="V1435">
            <v>0</v>
          </cell>
          <cell r="W1435">
            <v>0</v>
          </cell>
          <cell r="X1435">
            <v>0</v>
          </cell>
        </row>
        <row r="1436">
          <cell r="H1436" t="str">
            <v>EA0380</v>
          </cell>
          <cell r="I1436" t="str">
            <v>TOTALEAOIC08</v>
          </cell>
          <cell r="J1436" t="str">
            <v>TOTALE.2.b</v>
          </cell>
          <cell r="K1436" t="str">
            <v>TOTALEA0380</v>
          </cell>
          <cell r="L1436" t="str">
            <v>TOTALE</v>
          </cell>
          <cell r="M1436" t="str">
            <v>ASLC18</v>
          </cell>
          <cell r="N1436" t="str">
            <v>ASLC18</v>
          </cell>
          <cell r="O1436" t="str">
            <v>AOIC08</v>
          </cell>
          <cell r="P1436" t="str">
            <v>E.2.b</v>
          </cell>
          <cell r="Q1436" t="str">
            <v>Sopravvenienze e insussistenze passive v/terzi relative al personale - dirigenza medica</v>
          </cell>
          <cell r="V1436">
            <v>55147</v>
          </cell>
          <cell r="W1436">
            <v>0</v>
          </cell>
          <cell r="X1436">
            <v>0</v>
          </cell>
        </row>
        <row r="1437">
          <cell r="H1437" t="str">
            <v>EA0380</v>
          </cell>
          <cell r="I1437" t="str">
            <v>INPUTAOIC08</v>
          </cell>
          <cell r="J1437" t="str">
            <v>INPUTE.2.b</v>
          </cell>
          <cell r="K1437" t="str">
            <v>INPUTEA0380</v>
          </cell>
          <cell r="L1437" t="str">
            <v>INPUT</v>
          </cell>
          <cell r="M1437" t="str">
            <v>ASLC18</v>
          </cell>
          <cell r="N1437" t="str">
            <v>ASLC18</v>
          </cell>
          <cell r="O1437" t="str">
            <v>AOIC08</v>
          </cell>
          <cell r="P1437" t="str">
            <v>E.2.b</v>
          </cell>
          <cell r="Q1437" t="str">
            <v>Sopravvenienze passive v/terzi relative al personale - dirigenza medica</v>
          </cell>
          <cell r="V1437">
            <v>55147</v>
          </cell>
          <cell r="W1437">
            <v>0</v>
          </cell>
          <cell r="X1437">
            <v>0</v>
          </cell>
        </row>
        <row r="1438">
          <cell r="H1438" t="str">
            <v>EA0500</v>
          </cell>
          <cell r="I1438" t="str">
            <v>INPUTAOIC08</v>
          </cell>
          <cell r="J1438" t="str">
            <v>INPUTE.2.b</v>
          </cell>
          <cell r="K1438" t="str">
            <v>INPUTEA0500</v>
          </cell>
          <cell r="L1438" t="str">
            <v>INPUT</v>
          </cell>
          <cell r="M1438" t="str">
            <v>ASLC18</v>
          </cell>
          <cell r="N1438" t="str">
            <v>ASLC18</v>
          </cell>
          <cell r="O1438" t="str">
            <v>AOIC08</v>
          </cell>
          <cell r="P1438" t="str">
            <v>E.2.b</v>
          </cell>
          <cell r="Q1438" t="str">
            <v>Insussistenze passive v/terzi relative al personale - dirigenza medica</v>
          </cell>
          <cell r="V1438">
            <v>0</v>
          </cell>
          <cell r="W1438">
            <v>0</v>
          </cell>
          <cell r="X1438">
            <v>0</v>
          </cell>
        </row>
        <row r="1439">
          <cell r="H1439" t="str">
            <v>EA0390</v>
          </cell>
          <cell r="I1439" t="str">
            <v>TOTALEAOIC08</v>
          </cell>
          <cell r="J1439" t="str">
            <v>TOTALE.2.b</v>
          </cell>
          <cell r="K1439" t="str">
            <v>TOTALEA0390</v>
          </cell>
          <cell r="L1439" t="str">
            <v>TOTALE</v>
          </cell>
          <cell r="M1439" t="str">
            <v>ASLC18</v>
          </cell>
          <cell r="N1439" t="str">
            <v>ASLC18</v>
          </cell>
          <cell r="O1439" t="str">
            <v>AOIC08</v>
          </cell>
          <cell r="P1439" t="str">
            <v>E.2.b</v>
          </cell>
          <cell r="Q1439" t="str">
            <v>Sopravvenienze e insussistenze passive v/terzi relative al personale - dirigenza non medica</v>
          </cell>
          <cell r="V1439">
            <v>0</v>
          </cell>
          <cell r="W1439">
            <v>0</v>
          </cell>
          <cell r="X1439">
            <v>0</v>
          </cell>
        </row>
        <row r="1440">
          <cell r="H1440" t="str">
            <v>EA0390</v>
          </cell>
          <cell r="I1440" t="str">
            <v>INPUTAOIC08</v>
          </cell>
          <cell r="J1440" t="str">
            <v>INPUTE.2.b</v>
          </cell>
          <cell r="K1440" t="str">
            <v>INPUTEA0390</v>
          </cell>
          <cell r="L1440" t="str">
            <v>INPUT</v>
          </cell>
          <cell r="M1440" t="str">
            <v>ASLC18</v>
          </cell>
          <cell r="N1440" t="str">
            <v>ASLC18</v>
          </cell>
          <cell r="O1440" t="str">
            <v>AOIC08</v>
          </cell>
          <cell r="P1440" t="str">
            <v>E.2.b</v>
          </cell>
          <cell r="Q1440" t="str">
            <v>Sopravvenienze passive v/terzi relative al personale - dirigenza non medica</v>
          </cell>
          <cell r="V1440">
            <v>0</v>
          </cell>
          <cell r="W1440">
            <v>0</v>
          </cell>
          <cell r="X1440">
            <v>0</v>
          </cell>
        </row>
        <row r="1441">
          <cell r="H1441" t="str">
            <v>EA0500</v>
          </cell>
          <cell r="I1441" t="str">
            <v>INPUTAOIC08</v>
          </cell>
          <cell r="J1441" t="str">
            <v>INPUTE.2.b</v>
          </cell>
          <cell r="K1441" t="str">
            <v>INPUTEA0500</v>
          </cell>
          <cell r="L1441" t="str">
            <v>INPUT</v>
          </cell>
          <cell r="M1441" t="str">
            <v>ASLC18</v>
          </cell>
          <cell r="N1441" t="str">
            <v>ASLC18</v>
          </cell>
          <cell r="O1441" t="str">
            <v>AOIC08</v>
          </cell>
          <cell r="P1441" t="str">
            <v>E.2.b</v>
          </cell>
          <cell r="Q1441" t="str">
            <v>Insussistenze passive v/terzi relative al personale - dirigenza non medica</v>
          </cell>
          <cell r="V1441">
            <v>0</v>
          </cell>
          <cell r="W1441">
            <v>0</v>
          </cell>
          <cell r="X1441">
            <v>0</v>
          </cell>
        </row>
        <row r="1442">
          <cell r="H1442" t="str">
            <v>EA0400</v>
          </cell>
          <cell r="I1442" t="str">
            <v>TOTALEAOIC08</v>
          </cell>
          <cell r="J1442" t="str">
            <v>TOTALE.2.b</v>
          </cell>
          <cell r="K1442" t="str">
            <v>TOTALEA0400</v>
          </cell>
          <cell r="L1442" t="str">
            <v>TOTALE</v>
          </cell>
          <cell r="M1442" t="str">
            <v>ASLC18</v>
          </cell>
          <cell r="N1442" t="str">
            <v>ASLC18</v>
          </cell>
          <cell r="O1442" t="str">
            <v>AOIC08</v>
          </cell>
          <cell r="P1442" t="str">
            <v>E.2.b</v>
          </cell>
          <cell r="Q1442" t="str">
            <v>Sopravvenienze e insussistenze passive v/terzi relative al personale - comparto</v>
          </cell>
          <cell r="V1442">
            <v>0</v>
          </cell>
          <cell r="W1442">
            <v>0</v>
          </cell>
          <cell r="X1442">
            <v>0</v>
          </cell>
        </row>
        <row r="1443">
          <cell r="H1443" t="str">
            <v>EA0400</v>
          </cell>
          <cell r="I1443" t="str">
            <v>INPUTAOIC08</v>
          </cell>
          <cell r="J1443" t="str">
            <v>INPUTE.2.b</v>
          </cell>
          <cell r="K1443" t="str">
            <v>INPUTEA0400</v>
          </cell>
          <cell r="L1443" t="str">
            <v>INPUT</v>
          </cell>
          <cell r="M1443" t="str">
            <v>ASLC18</v>
          </cell>
          <cell r="N1443" t="str">
            <v>ASLC18</v>
          </cell>
          <cell r="O1443" t="str">
            <v>AOIC08</v>
          </cell>
          <cell r="P1443" t="str">
            <v>E.2.b</v>
          </cell>
          <cell r="Q1443" t="str">
            <v>Sopravvenienze passive v/terzi relative al personale - comparto</v>
          </cell>
          <cell r="V1443">
            <v>0</v>
          </cell>
          <cell r="W1443">
            <v>0</v>
          </cell>
          <cell r="X1443">
            <v>0</v>
          </cell>
        </row>
        <row r="1444">
          <cell r="H1444" t="str">
            <v>EA0500</v>
          </cell>
          <cell r="I1444" t="str">
            <v>INPUTAOIC08</v>
          </cell>
          <cell r="J1444" t="str">
            <v>INPUTE.2.b</v>
          </cell>
          <cell r="K1444" t="str">
            <v>INPUTEA0500</v>
          </cell>
          <cell r="L1444" t="str">
            <v>INPUT</v>
          </cell>
          <cell r="M1444" t="str">
            <v>ASLC18</v>
          </cell>
          <cell r="N1444" t="str">
            <v>ASLC18</v>
          </cell>
          <cell r="O1444" t="str">
            <v>AOIC08</v>
          </cell>
          <cell r="P1444" t="str">
            <v>E.2.b</v>
          </cell>
          <cell r="Q1444" t="str">
            <v>Insussistenze passive v/terzi relative al personale - comparto</v>
          </cell>
          <cell r="V1444">
            <v>0</v>
          </cell>
          <cell r="W1444">
            <v>0</v>
          </cell>
          <cell r="X1444">
            <v>0</v>
          </cell>
        </row>
        <row r="1445">
          <cell r="H1445" t="str">
            <v>EA0410</v>
          </cell>
          <cell r="I1445" t="str">
            <v>TOTALEAOIC08</v>
          </cell>
          <cell r="J1445" t="str">
            <v>TOTALE.2.b</v>
          </cell>
          <cell r="K1445" t="str">
            <v>TOTALEA0410</v>
          </cell>
          <cell r="L1445" t="str">
            <v>TOTALE</v>
          </cell>
          <cell r="M1445" t="str">
            <v>ASLC18</v>
          </cell>
          <cell r="N1445" t="str">
            <v>ASLC18</v>
          </cell>
          <cell r="O1445" t="str">
            <v>AOIC08</v>
          </cell>
          <cell r="P1445" t="str">
            <v>E.2.b</v>
          </cell>
          <cell r="Q1445" t="str">
            <v>Sopravvenienze e insussistenze passive v/terzi relative alle convenzioni con medici di base</v>
          </cell>
          <cell r="V1445">
            <v>0</v>
          </cell>
          <cell r="W1445">
            <v>0</v>
          </cell>
          <cell r="X1445">
            <v>0</v>
          </cell>
        </row>
        <row r="1446">
          <cell r="H1446" t="str">
            <v>EA0410</v>
          </cell>
          <cell r="I1446" t="str">
            <v>INPUTAOIC08</v>
          </cell>
          <cell r="J1446" t="str">
            <v>INPUTE.2.b</v>
          </cell>
          <cell r="K1446" t="str">
            <v>INPUTEA0410</v>
          </cell>
          <cell r="L1446" t="str">
            <v>INPUT</v>
          </cell>
          <cell r="M1446" t="str">
            <v>ASLC18</v>
          </cell>
          <cell r="N1446" t="str">
            <v>ASLC18</v>
          </cell>
          <cell r="O1446" t="str">
            <v>AOIC08</v>
          </cell>
          <cell r="P1446" t="str">
            <v>E.2.b</v>
          </cell>
          <cell r="Q1446" t="str">
            <v>Sopravvenienze passive v/terzi relative alle convenzioni con medici di base</v>
          </cell>
          <cell r="V1446">
            <v>0</v>
          </cell>
          <cell r="W1446">
            <v>0</v>
          </cell>
          <cell r="X1446">
            <v>0</v>
          </cell>
        </row>
        <row r="1447">
          <cell r="H1447" t="str">
            <v>EA0510</v>
          </cell>
          <cell r="I1447" t="str">
            <v>INPUTAOIC08</v>
          </cell>
          <cell r="J1447" t="str">
            <v>INPUTE.2.b</v>
          </cell>
          <cell r="K1447" t="str">
            <v>INPUTEA0510</v>
          </cell>
          <cell r="L1447" t="str">
            <v>INPUT</v>
          </cell>
          <cell r="M1447" t="str">
            <v>ASLC18</v>
          </cell>
          <cell r="N1447" t="str">
            <v>ASLC18</v>
          </cell>
          <cell r="O1447" t="str">
            <v>AOIC08</v>
          </cell>
          <cell r="P1447" t="str">
            <v>E.2.b</v>
          </cell>
          <cell r="Q1447" t="str">
            <v>Insussistenze passive v/terzi relative alle convenzioni con medici di base</v>
          </cell>
          <cell r="V1447">
            <v>0</v>
          </cell>
          <cell r="W1447">
            <v>0</v>
          </cell>
          <cell r="X1447">
            <v>0</v>
          </cell>
        </row>
        <row r="1448">
          <cell r="H1448" t="str">
            <v>EA0420</v>
          </cell>
          <cell r="I1448" t="str">
            <v>TOTALEAOIC08</v>
          </cell>
          <cell r="J1448" t="str">
            <v>TOTALE.2.b</v>
          </cell>
          <cell r="K1448" t="str">
            <v>TOTALEA0420</v>
          </cell>
          <cell r="L1448" t="str">
            <v>TOTALE</v>
          </cell>
          <cell r="M1448" t="str">
            <v>ASLC18</v>
          </cell>
          <cell r="N1448" t="str">
            <v>ASLC18</v>
          </cell>
          <cell r="O1448" t="str">
            <v>AOIC08</v>
          </cell>
          <cell r="P1448" t="str">
            <v>E.2.b</v>
          </cell>
          <cell r="Q1448" t="str">
            <v>Sopravvenienze e insussistenze passive v/terzi relative alle convenzioni per la specialistica</v>
          </cell>
          <cell r="V1448">
            <v>0</v>
          </cell>
          <cell r="W1448">
            <v>0</v>
          </cell>
          <cell r="X1448">
            <v>0</v>
          </cell>
        </row>
        <row r="1449">
          <cell r="H1449" t="str">
            <v>EA0420</v>
          </cell>
          <cell r="I1449" t="str">
            <v>INPUTAOIC08</v>
          </cell>
          <cell r="J1449" t="str">
            <v>INPUTE.2.b</v>
          </cell>
          <cell r="K1449" t="str">
            <v>INPUTEA0420</v>
          </cell>
          <cell r="L1449" t="str">
            <v>INPUT</v>
          </cell>
          <cell r="M1449" t="str">
            <v>ASLC18</v>
          </cell>
          <cell r="N1449" t="str">
            <v>ASLC18</v>
          </cell>
          <cell r="O1449" t="str">
            <v>AOIC08</v>
          </cell>
          <cell r="P1449" t="str">
            <v>E.2.b</v>
          </cell>
          <cell r="Q1449" t="str">
            <v>Sopravvenienze passive v/terzi relative alle convenzioni per la specialistica</v>
          </cell>
          <cell r="V1449">
            <v>0</v>
          </cell>
          <cell r="W1449">
            <v>0</v>
          </cell>
          <cell r="X1449">
            <v>0</v>
          </cell>
        </row>
        <row r="1450">
          <cell r="H1450" t="str">
            <v>EA0520</v>
          </cell>
          <cell r="I1450" t="str">
            <v>INPUTAOIC08</v>
          </cell>
          <cell r="J1450" t="str">
            <v>INPUTE.2.b</v>
          </cell>
          <cell r="K1450" t="str">
            <v>INPUTEA0520</v>
          </cell>
          <cell r="L1450" t="str">
            <v>INPUT</v>
          </cell>
          <cell r="M1450" t="str">
            <v>ASLC18</v>
          </cell>
          <cell r="N1450" t="str">
            <v>ASLC18</v>
          </cell>
          <cell r="O1450" t="str">
            <v>AOIC08</v>
          </cell>
          <cell r="P1450" t="str">
            <v>E.2.b</v>
          </cell>
          <cell r="Q1450" t="str">
            <v>Insussistenze passive v/terzi relative alle convenzioni per la specialistica</v>
          </cell>
          <cell r="V1450">
            <v>0</v>
          </cell>
          <cell r="W1450">
            <v>0</v>
          </cell>
          <cell r="X1450">
            <v>0</v>
          </cell>
        </row>
        <row r="1451">
          <cell r="H1451" t="str">
            <v>EA0430</v>
          </cell>
          <cell r="I1451" t="str">
            <v>TOTALEAOIC08</v>
          </cell>
          <cell r="J1451" t="str">
            <v>TOTALE.2.b</v>
          </cell>
          <cell r="K1451" t="str">
            <v>TOTALEA0430</v>
          </cell>
          <cell r="L1451" t="str">
            <v>TOTALE</v>
          </cell>
          <cell r="M1451" t="str">
            <v>ASLC18</v>
          </cell>
          <cell r="N1451" t="str">
            <v>ASLC18</v>
          </cell>
          <cell r="O1451" t="str">
            <v>AOIC08</v>
          </cell>
          <cell r="P1451" t="str">
            <v>E.2.b</v>
          </cell>
          <cell r="Q1451" t="str">
            <v>Sopravvenienze e insussistenze passive v/terzi relative all'acquisto prestaz. sanitarie da operatori accreditati</v>
          </cell>
          <cell r="V1451">
            <v>0</v>
          </cell>
          <cell r="W1451">
            <v>0</v>
          </cell>
          <cell r="X1451">
            <v>0</v>
          </cell>
        </row>
        <row r="1452">
          <cell r="H1452" t="str">
            <v>EA0430</v>
          </cell>
          <cell r="I1452" t="str">
            <v>INPUTAOIC08</v>
          </cell>
          <cell r="J1452" t="str">
            <v>INPUTE.2.b</v>
          </cell>
          <cell r="K1452" t="str">
            <v>INPUTEA0430</v>
          </cell>
          <cell r="L1452" t="str">
            <v>INPUT</v>
          </cell>
          <cell r="M1452" t="str">
            <v>ASLC18</v>
          </cell>
          <cell r="N1452" t="str">
            <v>ASLC18</v>
          </cell>
          <cell r="O1452" t="str">
            <v>AOIC08</v>
          </cell>
          <cell r="P1452" t="str">
            <v>E.2.b</v>
          </cell>
          <cell r="Q1452" t="str">
            <v>Sopravvenienze passive v/terzi relative all'acquisto prestaz. sanitarie da operatori accreditati</v>
          </cell>
          <cell r="V1452">
            <v>0</v>
          </cell>
          <cell r="W1452">
            <v>0</v>
          </cell>
          <cell r="X1452">
            <v>0</v>
          </cell>
        </row>
        <row r="1453">
          <cell r="H1453" t="str">
            <v>EA0530</v>
          </cell>
          <cell r="I1453" t="str">
            <v>INPUTAOIC08</v>
          </cell>
          <cell r="J1453" t="str">
            <v>INPUTE.2.b</v>
          </cell>
          <cell r="K1453" t="str">
            <v>INPUTEA0530</v>
          </cell>
          <cell r="L1453" t="str">
            <v>INPUT</v>
          </cell>
          <cell r="M1453" t="str">
            <v>ASLC18</v>
          </cell>
          <cell r="N1453" t="str">
            <v>ASLC18</v>
          </cell>
          <cell r="O1453" t="str">
            <v>AOIC08</v>
          </cell>
          <cell r="P1453" t="str">
            <v>E.2.b</v>
          </cell>
          <cell r="Q1453" t="str">
            <v>Insussistenze passive v/terzi relative all'acquisto prestaz. sanitarie da operatori accreditati</v>
          </cell>
          <cell r="V1453">
            <v>0</v>
          </cell>
          <cell r="W1453">
            <v>0</v>
          </cell>
          <cell r="X1453">
            <v>0</v>
          </cell>
        </row>
        <row r="1454">
          <cell r="H1454" t="str">
            <v>EA0440</v>
          </cell>
          <cell r="I1454" t="str">
            <v>TOTALEAOIC08</v>
          </cell>
          <cell r="J1454" t="str">
            <v>TOTALE.2.b</v>
          </cell>
          <cell r="K1454" t="str">
            <v>TOTALEA0440</v>
          </cell>
          <cell r="L1454" t="str">
            <v>TOTALE</v>
          </cell>
          <cell r="M1454" t="str">
            <v>ASLC18</v>
          </cell>
          <cell r="N1454" t="str">
            <v>ASLC18</v>
          </cell>
          <cell r="O1454" t="str">
            <v>AOIC08</v>
          </cell>
          <cell r="P1454" t="str">
            <v>E.2.b</v>
          </cell>
          <cell r="Q1454" t="str">
            <v>Sopravvenienze e insussistenze passive v/terzi relative all'acquisto di beni e servizi</v>
          </cell>
          <cell r="V1454">
            <v>100611</v>
          </cell>
          <cell r="W1454">
            <v>0</v>
          </cell>
          <cell r="X1454">
            <v>0</v>
          </cell>
        </row>
        <row r="1455">
          <cell r="H1455" t="str">
            <v>EA0440</v>
          </cell>
          <cell r="I1455" t="str">
            <v>INPUTAOIC08</v>
          </cell>
          <cell r="J1455" t="str">
            <v>INPUTE.2.b</v>
          </cell>
          <cell r="K1455" t="str">
            <v>INPUTEA0440</v>
          </cell>
          <cell r="L1455" t="str">
            <v>INPUT</v>
          </cell>
          <cell r="M1455" t="str">
            <v>ASLC18</v>
          </cell>
          <cell r="N1455" t="str">
            <v>ASLC18</v>
          </cell>
          <cell r="O1455" t="str">
            <v>AOIC08</v>
          </cell>
          <cell r="P1455" t="str">
            <v>E.2.b</v>
          </cell>
          <cell r="Q1455" t="str">
            <v>Sopravvenienze passive v/terzi relative all'acquisto di beni e servizi</v>
          </cell>
          <cell r="V1455">
            <v>99751</v>
          </cell>
          <cell r="W1455">
            <v>0</v>
          </cell>
          <cell r="X1455">
            <v>0</v>
          </cell>
        </row>
        <row r="1456">
          <cell r="H1456" t="str">
            <v>EA0540</v>
          </cell>
          <cell r="I1456" t="str">
            <v>INPUTAOIC08</v>
          </cell>
          <cell r="J1456" t="str">
            <v>INPUTE.2.b</v>
          </cell>
          <cell r="K1456" t="str">
            <v>INPUTEA0540</v>
          </cell>
          <cell r="L1456" t="str">
            <v>INPUT</v>
          </cell>
          <cell r="M1456" t="str">
            <v>ASLC18</v>
          </cell>
          <cell r="N1456" t="str">
            <v>ASLC18</v>
          </cell>
          <cell r="O1456" t="str">
            <v>AOIC08</v>
          </cell>
          <cell r="P1456" t="str">
            <v>E.2.b</v>
          </cell>
          <cell r="Q1456" t="str">
            <v>Insussistenze passive v/terzi relative all'acquisto di beni e servizi</v>
          </cell>
          <cell r="V1456">
            <v>860</v>
          </cell>
          <cell r="W1456">
            <v>0</v>
          </cell>
          <cell r="X1456">
            <v>0</v>
          </cell>
        </row>
        <row r="1457">
          <cell r="H1457" t="str">
            <v>EA0450</v>
          </cell>
          <cell r="I1457" t="str">
            <v>TOTALEAOIC08</v>
          </cell>
          <cell r="J1457" t="str">
            <v>TOTALE.2.b</v>
          </cell>
          <cell r="K1457" t="str">
            <v>TOTALEA0450</v>
          </cell>
          <cell r="L1457" t="str">
            <v>TOTALE</v>
          </cell>
          <cell r="M1457" t="str">
            <v>ASLC18</v>
          </cell>
          <cell r="N1457" t="str">
            <v>ASLC18</v>
          </cell>
          <cell r="O1457" t="str">
            <v>AOIC08</v>
          </cell>
          <cell r="P1457" t="str">
            <v>E.2.b</v>
          </cell>
          <cell r="Q1457" t="str">
            <v>(Altre sopravvenienze passive v/terzi)</v>
          </cell>
          <cell r="V1457">
            <v>31372</v>
          </cell>
          <cell r="W1457">
            <v>0</v>
          </cell>
          <cell r="X1457">
            <v>0</v>
          </cell>
        </row>
        <row r="1458">
          <cell r="H1458" t="str">
            <v>EA0450</v>
          </cell>
          <cell r="I1458" t="str">
            <v>INPUTAOIC08</v>
          </cell>
          <cell r="J1458" t="str">
            <v>INPUTE.2.b</v>
          </cell>
          <cell r="K1458" t="str">
            <v>INPUTEA0450</v>
          </cell>
          <cell r="L1458" t="str">
            <v>INPUT</v>
          </cell>
          <cell r="M1458" t="str">
            <v>ASLC18</v>
          </cell>
          <cell r="N1458" t="str">
            <v>ASLC18</v>
          </cell>
          <cell r="O1458" t="str">
            <v>AOIC08</v>
          </cell>
          <cell r="P1458" t="str">
            <v>E.2.b</v>
          </cell>
          <cell r="Q1458" t="str">
            <v>(Altre sopravvenienze passive v/terzi)</v>
          </cell>
          <cell r="V1458">
            <v>30197</v>
          </cell>
          <cell r="W1458">
            <v>0</v>
          </cell>
          <cell r="X1458">
            <v>0</v>
          </cell>
        </row>
        <row r="1459">
          <cell r="H1459" t="str">
            <v>EA0550</v>
          </cell>
          <cell r="I1459" t="str">
            <v>INPUTAOIC08</v>
          </cell>
          <cell r="J1459" t="str">
            <v>INPUTE.2.b</v>
          </cell>
          <cell r="K1459" t="str">
            <v>INPUTEA0550</v>
          </cell>
          <cell r="L1459" t="str">
            <v>INPUT</v>
          </cell>
          <cell r="M1459" t="str">
            <v>ASLC18</v>
          </cell>
          <cell r="N1459" t="str">
            <v>ASLC18</v>
          </cell>
          <cell r="O1459" t="str">
            <v>AOIC08</v>
          </cell>
          <cell r="P1459" t="str">
            <v>E.2.b</v>
          </cell>
          <cell r="Q1459" t="str">
            <v>(Altre Insussistenze passive v/terzi)</v>
          </cell>
          <cell r="V1459">
            <v>1175</v>
          </cell>
          <cell r="W1459">
            <v>0</v>
          </cell>
          <cell r="X1459">
            <v>0</v>
          </cell>
        </row>
        <row r="1460">
          <cell r="H1460" t="str">
            <v>EA0461</v>
          </cell>
          <cell r="I1460" t="str">
            <v>INPUTAOIC08</v>
          </cell>
          <cell r="J1460" t="str">
            <v>INPUTE.2.b</v>
          </cell>
          <cell r="K1460" t="str">
            <v>INPUTEA0461</v>
          </cell>
          <cell r="L1460" t="str">
            <v>INPUT</v>
          </cell>
          <cell r="M1460" t="str">
            <v>ASLC18</v>
          </cell>
          <cell r="N1460" t="str">
            <v>ASLC18</v>
          </cell>
          <cell r="O1460" t="str">
            <v>AOIC08</v>
          </cell>
          <cell r="P1460" t="str">
            <v>E.2.b</v>
          </cell>
          <cell r="Q1460" t="str">
            <v xml:space="preserve"> Insussistenze passive per quote F.S. vincolato</v>
          </cell>
          <cell r="V1460">
            <v>0</v>
          </cell>
          <cell r="W1460">
            <v>0</v>
          </cell>
          <cell r="X1460">
            <v>0</v>
          </cell>
        </row>
        <row r="1461">
          <cell r="H1461" t="str">
            <v>EA0560</v>
          </cell>
          <cell r="I1461" t="str">
            <v>INPUTAOIC08</v>
          </cell>
          <cell r="J1461" t="str">
            <v>INPUTE.2.b</v>
          </cell>
          <cell r="K1461" t="str">
            <v>INPUTEA0560</v>
          </cell>
          <cell r="L1461" t="str">
            <v>INPUT</v>
          </cell>
          <cell r="M1461" t="str">
            <v>ASLC18</v>
          </cell>
          <cell r="N1461" t="str">
            <v>ASLC18</v>
          </cell>
          <cell r="O1461" t="str">
            <v>AOIC08</v>
          </cell>
          <cell r="P1461" t="str">
            <v>E.2.b</v>
          </cell>
          <cell r="Q1461" t="str">
            <v>(Altri oneri Straordinari)</v>
          </cell>
          <cell r="V1461">
            <v>0</v>
          </cell>
          <cell r="W1461">
            <v>0</v>
          </cell>
          <cell r="X1461">
            <v>0</v>
          </cell>
        </row>
        <row r="1462">
          <cell r="H1462" t="str">
            <v/>
          </cell>
          <cell r="I1462" t="str">
            <v>TOTALE</v>
          </cell>
          <cell r="J1462" t="str">
            <v>TOTAL</v>
          </cell>
          <cell r="K1462" t="str">
            <v>TOTAL</v>
          </cell>
          <cell r="L1462" t="str">
            <v>TOTALE</v>
          </cell>
          <cell r="Q1462" t="str">
            <v>(Y. IMPOSTE E TASSE)</v>
          </cell>
          <cell r="V1462">
            <v>6572816</v>
          </cell>
          <cell r="W1462">
            <v>6594233</v>
          </cell>
          <cell r="X1462">
            <v>1648560</v>
          </cell>
        </row>
        <row r="1463">
          <cell r="H1463" t="str">
            <v>YA0020</v>
          </cell>
          <cell r="I1463" t="str">
            <v>INPUTAOIC02</v>
          </cell>
          <cell r="J1463" t="str">
            <v>INPUTY.1.a</v>
          </cell>
          <cell r="K1463" t="str">
            <v>INPUTYA0020</v>
          </cell>
          <cell r="L1463" t="str">
            <v>INPUT</v>
          </cell>
          <cell r="M1463" t="str">
            <v>ASLC10</v>
          </cell>
          <cell r="N1463" t="str">
            <v>ASLC10</v>
          </cell>
          <cell r="O1463" t="str">
            <v>AOIC02</v>
          </cell>
          <cell r="P1463" t="str">
            <v>Y.1.a</v>
          </cell>
          <cell r="Q1463" t="str">
            <v>(IRAP relativa a personale dipendente)</v>
          </cell>
          <cell r="V1463">
            <v>5511730</v>
          </cell>
          <cell r="W1463">
            <v>5533147</v>
          </cell>
          <cell r="X1463">
            <v>1383287</v>
          </cell>
        </row>
        <row r="1464">
          <cell r="H1464" t="str">
            <v>YA0030</v>
          </cell>
          <cell r="I1464" t="str">
            <v>INPUTAOIC06</v>
          </cell>
          <cell r="J1464" t="str">
            <v>INPUTY.1.b</v>
          </cell>
          <cell r="K1464" t="str">
            <v>INPUTYA0030</v>
          </cell>
          <cell r="L1464" t="str">
            <v>INPUT</v>
          </cell>
          <cell r="M1464" t="str">
            <v>ASLC15</v>
          </cell>
          <cell r="N1464" t="str">
            <v>ASLC15</v>
          </cell>
          <cell r="O1464" t="str">
            <v>AOIC06</v>
          </cell>
          <cell r="P1464" t="str">
            <v>Y.1.b</v>
          </cell>
          <cell r="Q1464" t="str">
            <v>(IRAP relativa a collaboratori e personale assimilato a lavoro dipendente)</v>
          </cell>
          <cell r="V1464">
            <v>65522</v>
          </cell>
          <cell r="W1464">
            <v>65522</v>
          </cell>
          <cell r="X1464">
            <v>16381</v>
          </cell>
        </row>
        <row r="1465">
          <cell r="H1465" t="str">
            <v>YA0040</v>
          </cell>
          <cell r="I1465" t="str">
            <v>INPUTAOIC03</v>
          </cell>
          <cell r="J1465" t="str">
            <v>INPUTY.1.c</v>
          </cell>
          <cell r="K1465" t="str">
            <v>INPUTYA0040</v>
          </cell>
          <cell r="L1465" t="str">
            <v>INPUT</v>
          </cell>
          <cell r="M1465" t="str">
            <v>ASLC11</v>
          </cell>
          <cell r="N1465" t="str">
            <v>ASLC11</v>
          </cell>
          <cell r="O1465" t="str">
            <v>AOIC03</v>
          </cell>
          <cell r="P1465" t="str">
            <v>Y.1.c</v>
          </cell>
          <cell r="Q1465" t="str">
            <v>(IRAP relativa ad attività di libera professione (intramoenia))</v>
          </cell>
          <cell r="V1465">
            <v>800964</v>
          </cell>
          <cell r="W1465">
            <v>800964</v>
          </cell>
          <cell r="X1465">
            <v>200241</v>
          </cell>
        </row>
        <row r="1466">
          <cell r="H1466" t="str">
            <v>YA0050</v>
          </cell>
          <cell r="I1466" t="str">
            <v>INPUTAOIC06</v>
          </cell>
          <cell r="J1466" t="str">
            <v>INPUTY.1.d</v>
          </cell>
          <cell r="K1466" t="str">
            <v>INPUTYA0050</v>
          </cell>
          <cell r="L1466" t="str">
            <v>INPUT</v>
          </cell>
          <cell r="M1466" t="str">
            <v>ASLC15</v>
          </cell>
          <cell r="N1466" t="str">
            <v>ASLC15</v>
          </cell>
          <cell r="O1466" t="str">
            <v>AOIC06</v>
          </cell>
          <cell r="P1466" t="str">
            <v>Y.1.d</v>
          </cell>
          <cell r="Q1466" t="str">
            <v>(IRAP relativa ad attività commerciali)</v>
          </cell>
          <cell r="V1466">
            <v>0</v>
          </cell>
          <cell r="W1466">
            <v>0</v>
          </cell>
          <cell r="X1466">
            <v>0</v>
          </cell>
        </row>
        <row r="1467">
          <cell r="H1467" t="str">
            <v>YA0070</v>
          </cell>
          <cell r="I1467" t="str">
            <v>INPUTAOIC06</v>
          </cell>
          <cell r="J1467" t="str">
            <v>INPUTY2</v>
          </cell>
          <cell r="K1467" t="str">
            <v>INPUTYA0070</v>
          </cell>
          <cell r="L1467" t="str">
            <v>INPUT</v>
          </cell>
          <cell r="M1467" t="str">
            <v>ASLC15</v>
          </cell>
          <cell r="N1467" t="str">
            <v>ASLC15</v>
          </cell>
          <cell r="O1467" t="str">
            <v>AOIC06</v>
          </cell>
          <cell r="P1467" t="str">
            <v>Y2</v>
          </cell>
          <cell r="Q1467" t="str">
            <v>(IRES su attività istituzionale)</v>
          </cell>
          <cell r="V1467">
            <v>194600</v>
          </cell>
          <cell r="W1467">
            <v>194600</v>
          </cell>
          <cell r="X1467">
            <v>48651</v>
          </cell>
        </row>
        <row r="1468">
          <cell r="H1468" t="str">
            <v>YA0080</v>
          </cell>
          <cell r="I1468" t="str">
            <v>INPUTAOIC06</v>
          </cell>
          <cell r="J1468" t="str">
            <v>INPUTY2</v>
          </cell>
          <cell r="K1468" t="str">
            <v>INPUTYA0080</v>
          </cell>
          <cell r="L1468" t="str">
            <v>INPUT</v>
          </cell>
          <cell r="M1468" t="str">
            <v>ASLC15</v>
          </cell>
          <cell r="N1468" t="str">
            <v>ASLC15</v>
          </cell>
          <cell r="O1468" t="str">
            <v>AOIC06</v>
          </cell>
          <cell r="P1468" t="str">
            <v>Y2</v>
          </cell>
          <cell r="Q1468" t="str">
            <v>(IRES su attività commerciale)</v>
          </cell>
          <cell r="V1468">
            <v>0</v>
          </cell>
          <cell r="W1468">
            <v>0</v>
          </cell>
          <cell r="X1468">
            <v>0</v>
          </cell>
        </row>
        <row r="1469">
          <cell r="I1469" t="str">
            <v>INPUTAOIC06</v>
          </cell>
          <cell r="J1469" t="str">
            <v>INPUTY3</v>
          </cell>
          <cell r="K1469" t="str">
            <v>INPUTYA0090</v>
          </cell>
          <cell r="L1469" t="str">
            <v>INPUT</v>
          </cell>
          <cell r="M1469" t="str">
            <v>ASLC15</v>
          </cell>
          <cell r="N1469" t="str">
            <v>ASLC15</v>
          </cell>
          <cell r="O1469" t="str">
            <v>AOIC06</v>
          </cell>
          <cell r="P1469" t="str">
            <v>Y3</v>
          </cell>
          <cell r="Q1469" t="str">
            <v>(Accantonamento a F.do Imposte (Accertamenti, condoni, ecc.))</v>
          </cell>
        </row>
        <row r="1470">
          <cell r="I1470" t="str">
            <v>TOTALE</v>
          </cell>
          <cell r="J1470" t="str">
            <v>TOTAL</v>
          </cell>
          <cell r="K1470" t="str">
            <v>TOTAL</v>
          </cell>
          <cell r="L1470" t="str">
            <v>TOTALE</v>
          </cell>
          <cell r="Q1470" t="str">
            <v>(RISULTATO ECONOMICO)</v>
          </cell>
        </row>
        <row r="1471">
          <cell r="I1471" t="str">
            <v>TOTALE</v>
          </cell>
          <cell r="J1471" t="str">
            <v>TOTAL</v>
          </cell>
          <cell r="K1471" t="str">
            <v>TOTAL</v>
          </cell>
          <cell r="L1471" t="str">
            <v>TOTALE</v>
          </cell>
          <cell r="Q1471" t="str">
            <v>(A) VALORE DELLA PRODUZIONE)</v>
          </cell>
        </row>
        <row r="1472">
          <cell r="I1472" t="str">
            <v>TOTALE</v>
          </cell>
          <cell r="J1472" t="str">
            <v>TOTAL</v>
          </cell>
          <cell r="K1472" t="str">
            <v>TOTAL</v>
          </cell>
          <cell r="L1472" t="str">
            <v>TOTALE</v>
          </cell>
          <cell r="Q1472" t="str">
            <v>(A.1) Contributi in conto esercizio - Totale)</v>
          </cell>
        </row>
        <row r="1473">
          <cell r="I1473" t="str">
            <v>TOTALE</v>
          </cell>
          <cell r="J1473" t="str">
            <v>TOTAL</v>
          </cell>
          <cell r="K1473" t="str">
            <v>TOTAL</v>
          </cell>
          <cell r="L1473" t="str">
            <v>TOTALE</v>
          </cell>
          <cell r="Q1473" t="str">
            <v>(A.1.A) Contributi da Regione per quota Fondo Sanitario regionale - Totale)</v>
          </cell>
        </row>
        <row r="1474">
          <cell r="I1474" t="str">
            <v>INPUTAOIR11</v>
          </cell>
          <cell r="J1474" t="str">
            <v>INPUTA.1.a</v>
          </cell>
          <cell r="K1474" t="str">
            <v>INPUTAA0031</v>
          </cell>
          <cell r="L1474" t="str">
            <v>INPUT</v>
          </cell>
          <cell r="O1474" t="str">
            <v>AOIR11</v>
          </cell>
          <cell r="P1474" t="str">
            <v>A.1.a</v>
          </cell>
          <cell r="Q1474" t="str">
            <v>(Finanziamento di parte corrente  (FSR indistinto))</v>
          </cell>
        </row>
        <row r="1475">
          <cell r="I1475" t="str">
            <v>INPUTAOIR11</v>
          </cell>
          <cell r="J1475" t="str">
            <v>INPUTA.1.a</v>
          </cell>
          <cell r="K1475" t="str">
            <v>INPUTAA0031</v>
          </cell>
          <cell r="L1475" t="str">
            <v>INPUT</v>
          </cell>
          <cell r="O1475" t="str">
            <v>AOIR11</v>
          </cell>
          <cell r="P1475" t="str">
            <v>A.1.a</v>
          </cell>
          <cell r="Q1475" t="str">
            <v>(Finanziamento di parte corrente  Territorio (FSR indistinto))</v>
          </cell>
        </row>
        <row r="1476">
          <cell r="I1476" t="str">
            <v>INPUTAOIR11</v>
          </cell>
          <cell r="J1476" t="str">
            <v>INPUTA.1.a</v>
          </cell>
          <cell r="K1476" t="str">
            <v>INPUTAA0031</v>
          </cell>
          <cell r="L1476" t="str">
            <v>INPUT</v>
          </cell>
          <cell r="O1476" t="str">
            <v>AOIR11</v>
          </cell>
          <cell r="P1476" t="str">
            <v>A.1.a</v>
          </cell>
          <cell r="Q1476" t="str">
            <v>(Finanziamento di parte corrente  Territorio (FSR indistinto) [ASSI per ATS])</v>
          </cell>
        </row>
        <row r="1477">
          <cell r="I1477" t="str">
            <v>TOTALEAOIR02</v>
          </cell>
          <cell r="J1477" t="str">
            <v>TOTALA.1.a</v>
          </cell>
          <cell r="K1477" t="str">
            <v>TOTALAA0033</v>
          </cell>
          <cell r="L1477" t="str">
            <v>TOTALE</v>
          </cell>
          <cell r="O1477" t="str">
            <v>AOIR02</v>
          </cell>
          <cell r="P1477" t="str">
            <v>A.1.a</v>
          </cell>
          <cell r="Q1477" t="str">
            <v>(Funzioni)</v>
          </cell>
        </row>
        <row r="1478">
          <cell r="I1478" t="str">
            <v>INPUTAOIR02</v>
          </cell>
          <cell r="J1478" t="str">
            <v>INPUTA.1.a</v>
          </cell>
          <cell r="K1478" t="str">
            <v>INPUTAA0034</v>
          </cell>
          <cell r="L1478" t="str">
            <v>INPUT</v>
          </cell>
          <cell r="O1478" t="str">
            <v>AOIR02</v>
          </cell>
          <cell r="P1478" t="str">
            <v>A.1.a</v>
          </cell>
          <cell r="Q1478" t="str">
            <v>(Funzioni - Pronto Soccorso)</v>
          </cell>
        </row>
        <row r="1479">
          <cell r="I1479" t="str">
            <v>INPUTAOIR02</v>
          </cell>
          <cell r="J1479" t="str">
            <v>INPUTA.1.a</v>
          </cell>
          <cell r="K1479" t="str">
            <v>INPUTAA0035</v>
          </cell>
          <cell r="L1479" t="str">
            <v>INPUT</v>
          </cell>
          <cell r="O1479" t="str">
            <v>AOIR02</v>
          </cell>
          <cell r="P1479" t="str">
            <v>A.1.a</v>
          </cell>
          <cell r="Q1479" t="str">
            <v>(Funzioni - Altro)</v>
          </cell>
        </row>
        <row r="1480">
          <cell r="I1480" t="str">
            <v>INPUTAOIR02</v>
          </cell>
          <cell r="J1480" t="str">
            <v>INPUTA.1.a</v>
          </cell>
          <cell r="K1480" t="str">
            <v>INPUTAA0035</v>
          </cell>
          <cell r="L1480" t="str">
            <v>INPUT</v>
          </cell>
          <cell r="O1480" t="str">
            <v>AOIR02</v>
          </cell>
          <cell r="P1480" t="str">
            <v>A.1.a</v>
          </cell>
          <cell r="Q1480" t="str">
            <v>(Funzioni non tariffate (FSR indistinto))</v>
          </cell>
        </row>
        <row r="1481">
          <cell r="I1481" t="str">
            <v>INPUTAOIR02</v>
          </cell>
          <cell r="J1481" t="str">
            <v>INPUTA.1.a</v>
          </cell>
          <cell r="K1481" t="str">
            <v>INPUTAA0035</v>
          </cell>
          <cell r="L1481" t="str">
            <v>INPUT</v>
          </cell>
          <cell r="O1481" t="str">
            <v>AOIR02</v>
          </cell>
          <cell r="P1481" t="str">
            <v>A.1.a</v>
          </cell>
          <cell r="Q1481" t="str">
            <v>(Funzioni non tariffate per presidio servizi territoriali (FSR indistinto))</v>
          </cell>
        </row>
        <row r="1482">
          <cell r="I1482" t="str">
            <v>INPUTAOIR11</v>
          </cell>
          <cell r="J1482" t="str">
            <v>INPUTA.1.a</v>
          </cell>
          <cell r="K1482" t="str">
            <v>INPUTAA0031</v>
          </cell>
          <cell r="L1482" t="str">
            <v>INPUT</v>
          </cell>
          <cell r="O1482" t="str">
            <v>AOIR11</v>
          </cell>
          <cell r="P1482" t="str">
            <v>A.1.a</v>
          </cell>
          <cell r="Q1482" t="str">
            <v>(Fondo per riorganizzazione aziendale (FSR indistinto))</v>
          </cell>
        </row>
        <row r="1483">
          <cell r="I1483" t="str">
            <v>INPUTAOIR11</v>
          </cell>
          <cell r="J1483" t="str">
            <v>INPUTA.1.a</v>
          </cell>
          <cell r="K1483" t="str">
            <v>INPUTAA0036</v>
          </cell>
          <cell r="L1483" t="str">
            <v>INPUT</v>
          </cell>
          <cell r="O1483" t="str">
            <v>AOIR11</v>
          </cell>
          <cell r="P1483" t="str">
            <v>A.1.a</v>
          </cell>
          <cell r="Q1483" t="str">
            <v>Quota finalizzata per il Piano aziendale di cui all'art. 1, comma 528, L. 208/2015</v>
          </cell>
        </row>
        <row r="1484">
          <cell r="I1484" t="str">
            <v>INPUTAOIR14</v>
          </cell>
          <cell r="J1484" t="str">
            <v>INPUTA.1.a</v>
          </cell>
          <cell r="K1484" t="str">
            <v>INPUTAA0031</v>
          </cell>
          <cell r="L1484" t="str">
            <v>INPUT</v>
          </cell>
          <cell r="O1484" t="str">
            <v>AOIR14</v>
          </cell>
          <cell r="P1484" t="str">
            <v>A.1.a</v>
          </cell>
          <cell r="Q1484" t="str">
            <v>(Contributo da destinare al finanziamento del PSSR, progetti obiettivo, miglioramento qualità offerta e realizzazione piani di sviluppo regionali (FSR indistinto))</v>
          </cell>
        </row>
        <row r="1485">
          <cell r="I1485" t="str">
            <v>INPUTAOIR11</v>
          </cell>
          <cell r="J1485" t="str">
            <v>INPUTA.1.a</v>
          </cell>
          <cell r="K1485" t="str">
            <v>INPUTAA0031</v>
          </cell>
          <cell r="L1485" t="str">
            <v>INPUT</v>
          </cell>
          <cell r="O1485" t="str">
            <v>AOIR11</v>
          </cell>
          <cell r="P1485" t="str">
            <v>A.1.a</v>
          </cell>
          <cell r="Q1485" t="str">
            <v>(Contributi per obiettivi di piano sanitario nazionale (di parte corrente) (FSR indistinto))</v>
          </cell>
        </row>
        <row r="1486">
          <cell r="I1486" t="str">
            <v>INPUTAOIR10</v>
          </cell>
          <cell r="J1486" t="str">
            <v>INPUTA.1.a</v>
          </cell>
          <cell r="K1486" t="str">
            <v>INPUTAA0031</v>
          </cell>
          <cell r="L1486" t="str">
            <v>INPUT</v>
          </cell>
          <cell r="O1486" t="str">
            <v>AOIR10</v>
          </cell>
          <cell r="P1486" t="str">
            <v>A.1.a</v>
          </cell>
          <cell r="Q1486" t="str">
            <v>(Contributi per attività ex O.P. (FSR indistinto))</v>
          </cell>
        </row>
        <row r="1487">
          <cell r="I1487" t="str">
            <v>INPUTAOIR11</v>
          </cell>
          <cell r="J1487" t="str">
            <v>INPUTA.1.a</v>
          </cell>
          <cell r="K1487" t="str">
            <v>INPUTAA0032</v>
          </cell>
          <cell r="L1487" t="str">
            <v>INPUT</v>
          </cell>
          <cell r="O1487" t="str">
            <v>AOIR11</v>
          </cell>
          <cell r="P1487" t="str">
            <v>A.1.a</v>
          </cell>
          <cell r="Q1487" t="str">
            <v>(Finanziamento di parte corrente  (FSR indistinto finalizzato da Regione))</v>
          </cell>
        </row>
        <row r="1488">
          <cell r="I1488" t="str">
            <v>INPUTAOIR11</v>
          </cell>
          <cell r="J1488" t="str">
            <v>INPUTA.1.a</v>
          </cell>
          <cell r="K1488" t="str">
            <v>INPUTAA0031</v>
          </cell>
          <cell r="L1488" t="str">
            <v>INPUT</v>
          </cell>
          <cell r="O1488" t="str">
            <v>AOIR11</v>
          </cell>
          <cell r="P1488" t="str">
            <v>A.1.a</v>
          </cell>
          <cell r="Q1488" t="str">
            <v>(Altri contributi da Regione (FSR indistinto))</v>
          </cell>
        </row>
        <row r="1489">
          <cell r="I1489" t="str">
            <v>INPUTAOIR11</v>
          </cell>
          <cell r="J1489" t="str">
            <v>INPUTA.1.a</v>
          </cell>
          <cell r="K1489" t="str">
            <v>INPUTAA0031</v>
          </cell>
          <cell r="L1489" t="str">
            <v>INPUT</v>
          </cell>
          <cell r="O1489" t="str">
            <v>AOIR11</v>
          </cell>
          <cell r="P1489" t="str">
            <v>A.1.a</v>
          </cell>
          <cell r="Q1489" t="str">
            <v>(Altri contributi da Regione per servizi socio-sanitari (ASSI)-(FSR indistinto))</v>
          </cell>
        </row>
        <row r="1490">
          <cell r="I1490" t="str">
            <v>INPUTAOIR11</v>
          </cell>
          <cell r="J1490" t="str">
            <v>INPUTA.1.a</v>
          </cell>
          <cell r="K1490" t="str">
            <v>INPUTAA0040</v>
          </cell>
          <cell r="L1490" t="str">
            <v>INPUT</v>
          </cell>
          <cell r="O1490" t="str">
            <v>AOIR11</v>
          </cell>
          <cell r="P1490" t="str">
            <v>A.1.a</v>
          </cell>
          <cell r="Q1490" t="str">
            <v>(Contributi da Regione (FSR vincolato))</v>
          </cell>
        </row>
        <row r="1491">
          <cell r="I1491" t="str">
            <v>INPUT</v>
          </cell>
          <cell r="J1491" t="str">
            <v>INPUTA.1.a</v>
          </cell>
          <cell r="K1491" t="str">
            <v>INPUTAA0031</v>
          </cell>
          <cell r="L1491" t="str">
            <v>INPUT</v>
          </cell>
          <cell r="P1491" t="str">
            <v>A.1.a</v>
          </cell>
          <cell r="Q1491" t="str">
            <v>(Contributi da FSR per servizi socio sanitari integrati direttamente gestiti)</v>
          </cell>
        </row>
        <row r="1492">
          <cell r="I1492" t="str">
            <v>TOTALE</v>
          </cell>
          <cell r="J1492" t="str">
            <v>TOTAL</v>
          </cell>
          <cell r="K1492" t="str">
            <v>TOTAL</v>
          </cell>
          <cell r="L1492" t="str">
            <v>TOTALE</v>
          </cell>
          <cell r="Q1492" t="str">
            <v>(A.1.B) Contributi c/esercizio da enti pubblici (Extra Fondo) - Totale)</v>
          </cell>
        </row>
        <row r="1493">
          <cell r="I1493" t="str">
            <v>INPUTAOIR11</v>
          </cell>
          <cell r="J1493" t="str">
            <v>INPUTA.1.b.1</v>
          </cell>
          <cell r="K1493" t="str">
            <v>INPUTAA0070</v>
          </cell>
          <cell r="L1493" t="str">
            <v>INPUT</v>
          </cell>
          <cell r="O1493" t="str">
            <v>AOIR11</v>
          </cell>
          <cell r="P1493" t="str">
            <v>A.1.b.1</v>
          </cell>
          <cell r="Q1493" t="str">
            <v>(Contributi da Regione (extra fondo) - Gettito fiscalità regionale)</v>
          </cell>
        </row>
        <row r="1494">
          <cell r="I1494" t="str">
            <v>INPUTAOIR11</v>
          </cell>
          <cell r="J1494" t="str">
            <v>INPUTA.1.b.4</v>
          </cell>
          <cell r="K1494" t="str">
            <v>INPUTAA0100</v>
          </cell>
          <cell r="L1494" t="str">
            <v>INPUT</v>
          </cell>
          <cell r="O1494" t="str">
            <v>AOIR11</v>
          </cell>
          <cell r="P1494" t="str">
            <v>A.1.b.4</v>
          </cell>
          <cell r="Q1494" t="str">
            <v>(Contributi da Regione (extra fondo) - Altri contributi regionali extra fondo)</v>
          </cell>
        </row>
        <row r="1495">
          <cell r="I1495" t="str">
            <v>INPUTAOIR11</v>
          </cell>
          <cell r="J1495" t="str">
            <v>INPUTA.1.b.4</v>
          </cell>
          <cell r="K1495" t="str">
            <v>INPUTAA0100</v>
          </cell>
          <cell r="L1495" t="str">
            <v>INPUT</v>
          </cell>
          <cell r="O1495" t="str">
            <v>AOIR11</v>
          </cell>
          <cell r="P1495" t="str">
            <v>A.1.b.4</v>
          </cell>
          <cell r="Q1495" t="str">
            <v>(Contributi da Regione per servizi socio-sanitari (ASSI) - Altri contributi regionali extra fondo)</v>
          </cell>
        </row>
        <row r="1496">
          <cell r="I1496" t="str">
            <v>INPUTAOIR11</v>
          </cell>
          <cell r="J1496" t="str">
            <v>INPUTA.1.b.1</v>
          </cell>
          <cell r="K1496" t="str">
            <v>INPUTAA0070</v>
          </cell>
          <cell r="L1496" t="str">
            <v>INPUT</v>
          </cell>
          <cell r="O1496" t="str">
            <v>AOIR11</v>
          </cell>
          <cell r="P1496" t="str">
            <v>A.1.b.1</v>
          </cell>
          <cell r="Q1496" t="str">
            <v>(Contributi da Regione (extra fondo) - Vincolati)</v>
          </cell>
        </row>
        <row r="1497">
          <cell r="I1497" t="str">
            <v>INPUTAOIR11</v>
          </cell>
          <cell r="J1497" t="str">
            <v>INPUTA.1.b.1</v>
          </cell>
          <cell r="K1497" t="str">
            <v>INPUTAA0070</v>
          </cell>
          <cell r="L1497" t="str">
            <v>INPUT</v>
          </cell>
          <cell r="O1497" t="str">
            <v>AOIR11</v>
          </cell>
          <cell r="P1497" t="str">
            <v>A.1.b.1</v>
          </cell>
          <cell r="Q1497" t="str">
            <v>(Contributi da Regione per servizi socio-sanitari (ASSI) -(extra fondo) Vincolati)</v>
          </cell>
        </row>
        <row r="1498">
          <cell r="I1498" t="str">
            <v>INPUTAOIR11</v>
          </cell>
          <cell r="J1498" t="str">
            <v>INPUTA.1.b.2</v>
          </cell>
          <cell r="K1498" t="str">
            <v>INPUTAA0080</v>
          </cell>
          <cell r="L1498" t="str">
            <v>INPUT</v>
          </cell>
          <cell r="O1498" t="str">
            <v>AOIR11</v>
          </cell>
          <cell r="P1498" t="str">
            <v>A.1.b.2</v>
          </cell>
          <cell r="Q1498" t="str">
            <v>(Contributi da Regione (extra fondo) - Risorse aggiuntive da bilancio regionale a titolo di copertura LEA)</v>
          </cell>
        </row>
        <row r="1499">
          <cell r="I1499" t="str">
            <v>INPUTAOIR11</v>
          </cell>
          <cell r="J1499" t="str">
            <v>INPUTA.1.b.3</v>
          </cell>
          <cell r="K1499" t="str">
            <v>INPUTAA0090</v>
          </cell>
          <cell r="L1499" t="str">
            <v>INPUT</v>
          </cell>
          <cell r="O1499" t="str">
            <v>AOIR11</v>
          </cell>
          <cell r="P1499" t="str">
            <v>A.1.b.3</v>
          </cell>
          <cell r="Q1499" t="str">
            <v>(Contributi da Regione (extra fondo) - Risorse aggiuntive da bilancio regionale a titolo di copertura extra LEA)</v>
          </cell>
        </row>
        <row r="1500">
          <cell r="I1500" t="str">
            <v>INPUTAOIR12</v>
          </cell>
          <cell r="J1500" t="str">
            <v>INPUTA.1.b.6</v>
          </cell>
          <cell r="K1500" t="str">
            <v>INPUTAA0141</v>
          </cell>
          <cell r="L1500" t="str">
            <v>INPUT</v>
          </cell>
          <cell r="O1500" t="str">
            <v>AOIR12</v>
          </cell>
          <cell r="P1500" t="str">
            <v>A.1.b.6</v>
          </cell>
          <cell r="Q1500" t="str">
            <v>Contributi da Ministero della Salute (extra fondo)</v>
          </cell>
        </row>
        <row r="1501">
          <cell r="I1501" t="str">
            <v>INPUTAOIR12</v>
          </cell>
          <cell r="J1501" t="str">
            <v>INPUTA.1.b.6</v>
          </cell>
          <cell r="K1501" t="str">
            <v>INPUTAA0141</v>
          </cell>
          <cell r="L1501" t="str">
            <v>INPUT</v>
          </cell>
          <cell r="O1501" t="str">
            <v>AOIR12</v>
          </cell>
          <cell r="P1501" t="str">
            <v>A.1.b.6</v>
          </cell>
          <cell r="Q1501" t="str">
            <v>Contributo per Stranieri Temporaneamente Presenti (STP- onere 9)</v>
          </cell>
        </row>
        <row r="1502">
          <cell r="I1502" t="str">
            <v>INPUTAOIR12</v>
          </cell>
          <cell r="J1502" t="str">
            <v>INPUTA.1.b.6</v>
          </cell>
          <cell r="K1502" t="str">
            <v>INPUTAA0141</v>
          </cell>
          <cell r="L1502" t="str">
            <v>INPUT</v>
          </cell>
          <cell r="O1502" t="str">
            <v>AOIR12</v>
          </cell>
          <cell r="P1502" t="str">
            <v>A.1.b.6</v>
          </cell>
          <cell r="Q1502" t="str">
            <v>Contributi per il contrasto al Gioco d’Azzardo Patologico (GAP)</v>
          </cell>
        </row>
        <row r="1503">
          <cell r="I1503" t="str">
            <v>INPUTAOIR12</v>
          </cell>
          <cell r="J1503" t="str">
            <v>INPUTA.1.b.6</v>
          </cell>
          <cell r="K1503" t="str">
            <v>INPUTAA0141</v>
          </cell>
          <cell r="L1503" t="str">
            <v>INPUT</v>
          </cell>
          <cell r="O1503" t="str">
            <v>AOIR12</v>
          </cell>
          <cell r="P1503" t="str">
            <v>A.1.b.6</v>
          </cell>
          <cell r="Q1503" t="str">
            <v>Altri Contributi da Regione extra fondo – fonte Ministero della Salute</v>
          </cell>
        </row>
        <row r="1504">
          <cell r="I1504" t="str">
            <v>INPUTAOIR12</v>
          </cell>
          <cell r="J1504" t="str">
            <v>INPUTA.1.b.6</v>
          </cell>
          <cell r="K1504" t="str">
            <v>INPUTAA0150</v>
          </cell>
          <cell r="L1504" t="str">
            <v>INPUT</v>
          </cell>
          <cell r="O1504" t="str">
            <v>AOIR12</v>
          </cell>
          <cell r="P1504" t="str">
            <v>A.1.b.6</v>
          </cell>
          <cell r="Q1504" t="str">
            <v>(Contributi da U.E.)</v>
          </cell>
        </row>
        <row r="1505">
          <cell r="I1505" t="str">
            <v>INPUTAOIR12</v>
          </cell>
          <cell r="J1505" t="str">
            <v>INPUTA.1.b.6</v>
          </cell>
          <cell r="K1505" t="str">
            <v>INPUTAA0150</v>
          </cell>
          <cell r="L1505" t="str">
            <v>INPUT</v>
          </cell>
          <cell r="O1505" t="str">
            <v>AOIR12</v>
          </cell>
          <cell r="P1505" t="str">
            <v>A.1.b.6</v>
          </cell>
          <cell r="Q1505" t="str">
            <v>(Contributi da U.E. per progetti (FSE))</v>
          </cell>
        </row>
        <row r="1506">
          <cell r="I1506" t="str">
            <v>INPUTAOIR12</v>
          </cell>
          <cell r="J1506" t="str">
            <v>INPUTA.1.b.6</v>
          </cell>
          <cell r="K1506" t="str">
            <v>INPUTAA0150</v>
          </cell>
          <cell r="L1506" t="str">
            <v>INPUT</v>
          </cell>
          <cell r="O1506" t="str">
            <v>AOIR12</v>
          </cell>
          <cell r="P1506" t="str">
            <v>A.1.b.6</v>
          </cell>
          <cell r="Q1506" t="str">
            <v>(Contributi vincolati da enti pubblici (extra fondo) - Vincolati)</v>
          </cell>
        </row>
        <row r="1507">
          <cell r="I1507" t="str">
            <v>INPUTAOIR12</v>
          </cell>
          <cell r="J1507" t="str">
            <v>INPUTA.1.b.6</v>
          </cell>
          <cell r="K1507" t="str">
            <v>INPUTAA0150</v>
          </cell>
          <cell r="L1507" t="str">
            <v>INPUT</v>
          </cell>
          <cell r="O1507" t="str">
            <v>AOIR12</v>
          </cell>
          <cell r="P1507" t="str">
            <v>A.1.b.6</v>
          </cell>
          <cell r="Q1507" t="str">
            <v>Contributi vincolati da MEF - PNRR (Extra fondo) - vincolati</v>
          </cell>
        </row>
        <row r="1508">
          <cell r="I1508" t="str">
            <v>INPUTAOIR12</v>
          </cell>
          <cell r="J1508" t="str">
            <v>INPUTA.1.b.6</v>
          </cell>
          <cell r="K1508" t="str">
            <v>INPUTAA0170</v>
          </cell>
          <cell r="L1508" t="str">
            <v>INPUT</v>
          </cell>
          <cell r="O1508" t="str">
            <v>AOIR12</v>
          </cell>
          <cell r="P1508" t="str">
            <v>A.1.b.6</v>
          </cell>
          <cell r="Q1508" t="str">
            <v>(Contributi da altri enti pubblici (extra fondo) - Altro)</v>
          </cell>
        </row>
        <row r="1509">
          <cell r="I1509" t="str">
            <v>INPUTAOIR12</v>
          </cell>
          <cell r="J1509" t="str">
            <v>INPUTA.1.b.6</v>
          </cell>
          <cell r="K1509" t="str">
            <v>INPUTAA0171</v>
          </cell>
          <cell r="L1509" t="str">
            <v>INPUT</v>
          </cell>
          <cell r="O1509" t="str">
            <v>AOIR12</v>
          </cell>
          <cell r="P1509" t="str">
            <v>A.1.b.6</v>
          </cell>
          <cell r="Q1509" t="str">
            <v>Contibuti da altri soggetti pubblici (extra fondo) - in attuazione dell’art.79, comma 1 sexies lettera c), del D.L. 112/2008, convertito con legge 133/2008 e della legge 23 dicembre 2009 n. 191</v>
          </cell>
        </row>
        <row r="1510">
          <cell r="I1510" t="str">
            <v>INPUTAOIR12</v>
          </cell>
          <cell r="J1510" t="str">
            <v>INPUTA.1.b.6</v>
          </cell>
          <cell r="K1510" t="str">
            <v>INPUTAA0160</v>
          </cell>
          <cell r="L1510" t="str">
            <v>INPUT</v>
          </cell>
          <cell r="O1510" t="str">
            <v>AOIR12</v>
          </cell>
          <cell r="P1510" t="str">
            <v>A.1.b.6</v>
          </cell>
          <cell r="Q1510" t="str">
            <v>(Contributi obbligatori L. 210/92 (extra fondo) - Vincolati)</v>
          </cell>
        </row>
        <row r="1511">
          <cell r="I1511" t="str">
            <v>INPUTAOIR12</v>
          </cell>
          <cell r="J1511" t="str">
            <v>INPUTA.1.b.5</v>
          </cell>
          <cell r="K1511" t="str">
            <v>INPUTAA0120</v>
          </cell>
          <cell r="L1511" t="str">
            <v>INPUT</v>
          </cell>
          <cell r="O1511" t="str">
            <v>AOIR12</v>
          </cell>
          <cell r="P1511" t="str">
            <v>A.1.b.5</v>
          </cell>
          <cell r="Q1511" t="str">
            <v>(Contributi da ATS/ASST/Fondazioni della Regione (extra fondo) - Vincolati)</v>
          </cell>
        </row>
        <row r="1512">
          <cell r="I1512" t="str">
            <v>INPUTAOIR12</v>
          </cell>
          <cell r="J1512" t="str">
            <v>INPUTA.1.b.5</v>
          </cell>
          <cell r="K1512" t="str">
            <v>INPUTAA0130</v>
          </cell>
          <cell r="L1512" t="str">
            <v>INPUT</v>
          </cell>
          <cell r="O1512" t="str">
            <v>AOIR12</v>
          </cell>
          <cell r="P1512" t="str">
            <v>A.1.b.5</v>
          </cell>
          <cell r="Q1512" t="str">
            <v>(Contributi da ATS/ASST/Fondazioni della Regione (extra fondo) - Altro)</v>
          </cell>
        </row>
        <row r="1513">
          <cell r="I1513" t="str">
            <v>INPUTAOIR12</v>
          </cell>
          <cell r="J1513" t="str">
            <v>INPUTA.1.c.1</v>
          </cell>
          <cell r="K1513" t="str">
            <v>INPUTAA0190</v>
          </cell>
          <cell r="L1513" t="str">
            <v>INPUT</v>
          </cell>
          <cell r="O1513" t="str">
            <v>AOIR12</v>
          </cell>
          <cell r="P1513" t="str">
            <v>A.1.c.1</v>
          </cell>
          <cell r="Q1513" t="str">
            <v>(Contributi per la ricerca corrente da Ministero)</v>
          </cell>
        </row>
        <row r="1514">
          <cell r="I1514" t="str">
            <v>INPUTAOIR11</v>
          </cell>
          <cell r="J1514" t="str">
            <v>INPUTA.1.c.3</v>
          </cell>
          <cell r="K1514" t="str">
            <v>INPUTAA0210</v>
          </cell>
          <cell r="L1514" t="str">
            <v>INPUT</v>
          </cell>
          <cell r="O1514" t="str">
            <v>AOIR11</v>
          </cell>
          <cell r="P1514" t="str">
            <v>A.1.c.3</v>
          </cell>
          <cell r="Q1514" t="str">
            <v>(Contributi per la ricerca corrente da Regione - Vincolati)</v>
          </cell>
        </row>
        <row r="1515">
          <cell r="I1515" t="str">
            <v>INPUTAOIR12</v>
          </cell>
          <cell r="J1515" t="str">
            <v>INPUTA.1.c.3</v>
          </cell>
          <cell r="K1515" t="str">
            <v>INPUTAA0210</v>
          </cell>
          <cell r="L1515" t="str">
            <v>INPUT</v>
          </cell>
          <cell r="O1515" t="str">
            <v>AOIR12</v>
          </cell>
          <cell r="P1515" t="str">
            <v>A.1.c.3</v>
          </cell>
          <cell r="Q1515" t="str">
            <v>(Contributi per la ricerca corrente da altri enti pubblici - Vincolati)</v>
          </cell>
        </row>
        <row r="1516">
          <cell r="I1516" t="str">
            <v>INPUTAOIR12</v>
          </cell>
          <cell r="J1516" t="str">
            <v>INPUTA.1.c.2</v>
          </cell>
          <cell r="K1516" t="str">
            <v>INPUTAA0200</v>
          </cell>
          <cell r="L1516" t="str">
            <v>INPUT</v>
          </cell>
          <cell r="O1516" t="str">
            <v>AOIR12</v>
          </cell>
          <cell r="P1516" t="str">
            <v>A.1.c.2</v>
          </cell>
          <cell r="Q1516" t="str">
            <v>(Contributi per la ricerca finalizzata da Ministero)</v>
          </cell>
        </row>
        <row r="1517">
          <cell r="I1517" t="str">
            <v>INPUTAOIR11</v>
          </cell>
          <cell r="J1517" t="str">
            <v>INPUTA.1.c.3</v>
          </cell>
          <cell r="K1517" t="str">
            <v>INPUTAA0210</v>
          </cell>
          <cell r="L1517" t="str">
            <v>INPUT</v>
          </cell>
          <cell r="O1517" t="str">
            <v>AOIR11</v>
          </cell>
          <cell r="P1517" t="str">
            <v>A.1.c.3</v>
          </cell>
          <cell r="Q1517" t="str">
            <v>(Contributi per la ricerca finalizzata da Regione - Vincolati)</v>
          </cell>
        </row>
        <row r="1518">
          <cell r="I1518" t="str">
            <v>INPUTAOIR12</v>
          </cell>
          <cell r="J1518" t="str">
            <v>INPUTA.1.c.3</v>
          </cell>
          <cell r="K1518" t="str">
            <v>INPUTAA0210</v>
          </cell>
          <cell r="L1518" t="str">
            <v>INPUT</v>
          </cell>
          <cell r="O1518" t="str">
            <v>AOIR12</v>
          </cell>
          <cell r="P1518" t="str">
            <v>A.1.c.3</v>
          </cell>
          <cell r="Q1518" t="str">
            <v>(Contributi per la ricerca finalizzata da altri enti pubblici - Vincolati)</v>
          </cell>
        </row>
        <row r="1519">
          <cell r="I1519" t="str">
            <v>INPUT</v>
          </cell>
          <cell r="J1519" t="str">
            <v>INPUTA.1.b.4</v>
          </cell>
          <cell r="K1519" t="str">
            <v>INPUT</v>
          </cell>
          <cell r="L1519" t="str">
            <v>INPUT</v>
          </cell>
          <cell r="P1519" t="str">
            <v>A.1.b.4</v>
          </cell>
          <cell r="Q1519" t="str">
            <v>(Fondo sociale regionale parte corrente - risorse per ambiti distrettuali)</v>
          </cell>
        </row>
        <row r="1520">
          <cell r="I1520" t="str">
            <v>INPUT</v>
          </cell>
          <cell r="J1520" t="str">
            <v>INPUTA.1.b.4</v>
          </cell>
          <cell r="K1520" t="str">
            <v>INPUT</v>
          </cell>
          <cell r="L1520" t="str">
            <v>INPUT</v>
          </cell>
          <cell r="P1520" t="str">
            <v>A.1.b.4</v>
          </cell>
          <cell r="Q1520" t="str">
            <v>(Fondo sociale regionale parte corrente - quota per gestione amministrativa)</v>
          </cell>
        </row>
        <row r="1521">
          <cell r="I1521" t="str">
            <v>INPUT</v>
          </cell>
          <cell r="J1521" t="str">
            <v>INPUTA.1.b.4</v>
          </cell>
          <cell r="K1521" t="str">
            <v>INPUT</v>
          </cell>
          <cell r="L1521" t="str">
            <v>INPUT</v>
          </cell>
          <cell r="P1521" t="str">
            <v>A.1.b.4</v>
          </cell>
          <cell r="Q1521" t="str">
            <v>(Quota fondo sociale regionale parte corrente)</v>
          </cell>
        </row>
        <row r="1522">
          <cell r="I1522" t="str">
            <v>INPUT</v>
          </cell>
          <cell r="J1522" t="str">
            <v>INPUTA.1.b.4</v>
          </cell>
          <cell r="K1522" t="str">
            <v>INPUT</v>
          </cell>
          <cell r="L1522" t="str">
            <v>INPUT</v>
          </cell>
          <cell r="P1522" t="str">
            <v>A.1.b.4</v>
          </cell>
          <cell r="Q1522" t="str">
            <v>(Contributi da Regione per mantenimento sviluppo servizi socio  assistenziali)</v>
          </cell>
        </row>
        <row r="1523">
          <cell r="I1523" t="str">
            <v>INPUT</v>
          </cell>
          <cell r="J1523" t="str">
            <v>INPUTA.1.b.4</v>
          </cell>
          <cell r="K1523" t="str">
            <v>INPUT</v>
          </cell>
          <cell r="L1523" t="str">
            <v>INPUT</v>
          </cell>
          <cell r="P1523" t="str">
            <v>A.1.b.4</v>
          </cell>
          <cell r="Q1523" t="str">
            <v>(Contributi da Regione per esercizio funzioni di vigilanza)</v>
          </cell>
        </row>
        <row r="1524">
          <cell r="I1524" t="str">
            <v>INPUT</v>
          </cell>
          <cell r="J1524" t="str">
            <v>INPUTA.1.b.4</v>
          </cell>
          <cell r="K1524" t="str">
            <v>INPUT</v>
          </cell>
          <cell r="L1524" t="str">
            <v>INPUT</v>
          </cell>
          <cell r="P1524" t="str">
            <v>A.1.b.4</v>
          </cell>
          <cell r="Q1524" t="str">
            <v>(Contributi da Regione per funzioni trasferite ai Comuni in materia di autorizzazione al funzionamento e accreditamento)</v>
          </cell>
        </row>
        <row r="1525">
          <cell r="I1525" t="str">
            <v>INPUT</v>
          </cell>
          <cell r="J1525" t="str">
            <v>INPUTA.1.b.4</v>
          </cell>
          <cell r="K1525" t="str">
            <v>INPUT</v>
          </cell>
          <cell r="L1525" t="str">
            <v>INPUT</v>
          </cell>
          <cell r="P1525" t="str">
            <v>A.1.b.4</v>
          </cell>
          <cell r="Q1525" t="str">
            <v>(Altri contributi da Regione (Bilancio sociale))</v>
          </cell>
        </row>
        <row r="1526">
          <cell r="I1526" t="str">
            <v>INPUT</v>
          </cell>
          <cell r="J1526" t="str">
            <v>INPUTA.1.b.1</v>
          </cell>
          <cell r="K1526" t="str">
            <v>INPUT</v>
          </cell>
          <cell r="L1526" t="str">
            <v>INPUT</v>
          </cell>
          <cell r="P1526" t="str">
            <v>A.1.b.1</v>
          </cell>
          <cell r="Q1526" t="str">
            <v>(Fondo nazionale per le politiche sociali - risorse per ambiti distrettuali)</v>
          </cell>
        </row>
        <row r="1527">
          <cell r="I1527" t="str">
            <v>INPUT</v>
          </cell>
          <cell r="J1527" t="str">
            <v>INPUTA.1.b.1</v>
          </cell>
          <cell r="K1527" t="str">
            <v>INPUT</v>
          </cell>
          <cell r="L1527" t="str">
            <v>INPUT</v>
          </cell>
          <cell r="P1527" t="str">
            <v>A.1.b.1</v>
          </cell>
          <cell r="Q1527" t="str">
            <v>(Fondo nazionale per le politiche sociali - quota per gestione amministrativa)</v>
          </cell>
        </row>
        <row r="1528">
          <cell r="I1528" t="str">
            <v>INPUT</v>
          </cell>
          <cell r="J1528" t="str">
            <v>INPUTA.1.b.1</v>
          </cell>
          <cell r="K1528" t="str">
            <v>INPUT</v>
          </cell>
          <cell r="L1528" t="str">
            <v>INPUT</v>
          </cell>
          <cell r="P1528" t="str">
            <v>A.1.b.1</v>
          </cell>
          <cell r="Q1528" t="str">
            <v>(Fondo nazionale per le politiche sociali - risorse per la realizzazione del sistema integrato di interventi e servizi sociali (quota indistinta))</v>
          </cell>
        </row>
        <row r="1529">
          <cell r="I1529" t="str">
            <v>INPUT</v>
          </cell>
          <cell r="J1529" t="str">
            <v>INPUTA.1.b.1</v>
          </cell>
          <cell r="K1529" t="str">
            <v>INPUT</v>
          </cell>
          <cell r="L1529" t="str">
            <v>INPUT</v>
          </cell>
          <cell r="P1529" t="str">
            <v>A.1.b.1</v>
          </cell>
          <cell r="Q1529" t="str">
            <v>(Fondo nazionale per le politiche sociali - risorse finalizzate leggi di settore)</v>
          </cell>
        </row>
        <row r="1530">
          <cell r="I1530" t="str">
            <v>INPUT</v>
          </cell>
          <cell r="J1530" t="str">
            <v>INPUTA.1.b.1</v>
          </cell>
          <cell r="K1530" t="str">
            <v>INPUT</v>
          </cell>
          <cell r="L1530" t="str">
            <v>INPUT</v>
          </cell>
          <cell r="P1530" t="str">
            <v>A.1.b.1</v>
          </cell>
          <cell r="Q1530" t="str">
            <v>(Fondo nazionale per le non autosufficienze - risorse per ambiti distrettuali)</v>
          </cell>
        </row>
        <row r="1531">
          <cell r="I1531" t="str">
            <v>INPUT</v>
          </cell>
          <cell r="J1531" t="str">
            <v>INPUTA.1.b.1</v>
          </cell>
          <cell r="K1531" t="str">
            <v>INPUT</v>
          </cell>
          <cell r="L1531" t="str">
            <v>INPUT</v>
          </cell>
          <cell r="P1531" t="str">
            <v>A.1.b.1</v>
          </cell>
          <cell r="Q1531" t="str">
            <v>(Fondo nazionale per le non autosufficienze - risorse ATS)</v>
          </cell>
        </row>
        <row r="1532">
          <cell r="I1532" t="str">
            <v>INPUT</v>
          </cell>
          <cell r="J1532" t="str">
            <v>INPUTA.1.b.6</v>
          </cell>
          <cell r="K1532" t="str">
            <v>INPUT</v>
          </cell>
          <cell r="L1532" t="str">
            <v>INPUT</v>
          </cell>
          <cell r="P1532" t="str">
            <v>A.1.b.6</v>
          </cell>
          <cell r="Q1532" t="str">
            <v>(Contributi statali vincolati per servizi socio assistenziali)</v>
          </cell>
        </row>
        <row r="1533">
          <cell r="I1533" t="str">
            <v>INPUT</v>
          </cell>
          <cell r="J1533" t="str">
            <v>INPUTA.1.b.6</v>
          </cell>
          <cell r="K1533" t="str">
            <v>INPUT</v>
          </cell>
          <cell r="L1533" t="str">
            <v>INPUT</v>
          </cell>
          <cell r="P1533" t="str">
            <v>A.1.b.6</v>
          </cell>
          <cell r="Q1533" t="str">
            <v>(Contributi da Comuni per attività socio assistenziali)</v>
          </cell>
        </row>
        <row r="1534">
          <cell r="I1534" t="str">
            <v>INPUT</v>
          </cell>
          <cell r="J1534" t="str">
            <v>INPUTA.1.b.6</v>
          </cell>
          <cell r="K1534" t="str">
            <v>INPUT</v>
          </cell>
          <cell r="L1534" t="str">
            <v>INPUT</v>
          </cell>
          <cell r="P1534" t="str">
            <v>A.1.b.6</v>
          </cell>
          <cell r="Q1534" t="str">
            <v>(Contributi da Province per servizi socio assistenziali)</v>
          </cell>
        </row>
        <row r="1535">
          <cell r="I1535" t="str">
            <v>INPUT</v>
          </cell>
          <cell r="J1535" t="str">
            <v>INPUTA.1.b.6</v>
          </cell>
          <cell r="K1535" t="str">
            <v>INPUT</v>
          </cell>
          <cell r="L1535" t="str">
            <v>INPUT</v>
          </cell>
          <cell r="P1535" t="str">
            <v>A.1.b.6</v>
          </cell>
          <cell r="Q1535" t="str">
            <v>(Fondo nazionale per la famiglia - risorse per ambiti distrettuali)</v>
          </cell>
        </row>
        <row r="1536">
          <cell r="I1536" t="str">
            <v>TOTALE</v>
          </cell>
          <cell r="J1536" t="str">
            <v>TOTAL</v>
          </cell>
          <cell r="K1536" t="str">
            <v>TOTAL</v>
          </cell>
          <cell r="L1536" t="str">
            <v>TOTALE</v>
          </cell>
          <cell r="Q1536" t="str">
            <v>(A.1.C) Contributi c/esercizio da enti privati - Totale)</v>
          </cell>
        </row>
        <row r="1537">
          <cell r="I1537" t="str">
            <v>INPUTAOIR12</v>
          </cell>
          <cell r="J1537" t="str">
            <v>INPUTA.1.d</v>
          </cell>
          <cell r="K1537" t="str">
            <v>INPUTAA0230</v>
          </cell>
          <cell r="L1537" t="str">
            <v>INPUT</v>
          </cell>
          <cell r="O1537" t="str">
            <v>AOIR12</v>
          </cell>
          <cell r="P1537" t="str">
            <v>A.1.d</v>
          </cell>
          <cell r="Q1537" t="str">
            <v>(Contributi da persone giuridiche private - Vincolati)</v>
          </cell>
        </row>
        <row r="1538">
          <cell r="I1538" t="str">
            <v>INPUTAOIR12</v>
          </cell>
          <cell r="J1538" t="str">
            <v>INPUTA.1.d</v>
          </cell>
          <cell r="K1538" t="str">
            <v>INPUTAA0230</v>
          </cell>
          <cell r="L1538" t="str">
            <v>INPUT</v>
          </cell>
          <cell r="O1538" t="str">
            <v>AOIR12</v>
          </cell>
          <cell r="P1538" t="str">
            <v>A.1.d</v>
          </cell>
          <cell r="Q1538" t="str">
            <v>(Contributi da persone fisiche private - Vincolati)</v>
          </cell>
        </row>
        <row r="1539">
          <cell r="I1539" t="str">
            <v>INPUTAOIR12</v>
          </cell>
          <cell r="J1539" t="str">
            <v>INPUTA.1.d</v>
          </cell>
          <cell r="K1539" t="str">
            <v>INPUTAA0230</v>
          </cell>
          <cell r="L1539" t="str">
            <v>INPUT</v>
          </cell>
          <cell r="O1539" t="str">
            <v>AOIR12</v>
          </cell>
          <cell r="P1539" t="str">
            <v>A.1.d</v>
          </cell>
          <cell r="Q1539" t="str">
            <v>(Contributo del Tesoriere - Indistinto)</v>
          </cell>
        </row>
        <row r="1540">
          <cell r="I1540" t="str">
            <v>INPUTAOIR12</v>
          </cell>
          <cell r="J1540" t="str">
            <v>INPUTA.1.d</v>
          </cell>
          <cell r="K1540" t="str">
            <v>INPUTAA0230</v>
          </cell>
          <cell r="L1540" t="str">
            <v>INPUT</v>
          </cell>
          <cell r="O1540" t="str">
            <v>AOIR12</v>
          </cell>
          <cell r="P1540" t="str">
            <v>A.1.d</v>
          </cell>
          <cell r="Q1540" t="str">
            <v>(Altri contributi da privati - Indistinto)</v>
          </cell>
        </row>
        <row r="1541">
          <cell r="I1541" t="str">
            <v>INPUTAOIR12</v>
          </cell>
          <cell r="J1541" t="str">
            <v>INPUTA.1.c.4</v>
          </cell>
          <cell r="K1541" t="str">
            <v>INPUTAA0220</v>
          </cell>
          <cell r="L1541" t="str">
            <v>INPUT</v>
          </cell>
          <cell r="O1541" t="str">
            <v>AOIR12</v>
          </cell>
          <cell r="P1541" t="str">
            <v>A.1.c.4</v>
          </cell>
          <cell r="Q1541" t="str">
            <v>(Contributi per la ricerca corrente da soggetti privati - Vincolati)</v>
          </cell>
        </row>
        <row r="1542">
          <cell r="I1542" t="str">
            <v>INPUTAOIR12</v>
          </cell>
          <cell r="J1542" t="str">
            <v>INPUTA.1.c.4</v>
          </cell>
          <cell r="K1542" t="str">
            <v>INPUTAA0220</v>
          </cell>
          <cell r="L1542" t="str">
            <v>INPUT</v>
          </cell>
          <cell r="O1542" t="str">
            <v>AOIR12</v>
          </cell>
          <cell r="P1542" t="str">
            <v>A.1.c.4</v>
          </cell>
          <cell r="Q1542" t="str">
            <v>(Contributi per la ricerca finalizzata da soggetti privati - Vincolati)</v>
          </cell>
        </row>
        <row r="1543">
          <cell r="I1543" t="str">
            <v>TOTALE</v>
          </cell>
          <cell r="J1543" t="str">
            <v>TOTAL</v>
          </cell>
          <cell r="K1543" t="str">
            <v>TOTAL</v>
          </cell>
          <cell r="L1543" t="str">
            <v>TOTALE</v>
          </cell>
          <cell r="Q1543" t="str">
            <v>(A.1a) Rettifica contributi c/esercizio per destinazione ad investimenti - Totale)</v>
          </cell>
        </row>
        <row r="1544">
          <cell r="I1544" t="str">
            <v>TOTALE</v>
          </cell>
          <cell r="J1544" t="str">
            <v>TOTAL</v>
          </cell>
          <cell r="K1544" t="str">
            <v>TOTAL</v>
          </cell>
          <cell r="L1544" t="str">
            <v>TOTALE</v>
          </cell>
          <cell r="Q1544" t="str">
            <v>(A.1a.A) Rettifica contributi c/esercizio per destinazione ad investimenti)</v>
          </cell>
        </row>
        <row r="1545">
          <cell r="I1545" t="str">
            <v>INPUT</v>
          </cell>
          <cell r="J1545" t="str">
            <v>INPUTA2</v>
          </cell>
          <cell r="K1545" t="str">
            <v>INPUTAA0250</v>
          </cell>
          <cell r="L1545" t="str">
            <v>INPUT</v>
          </cell>
          <cell r="P1545" t="str">
            <v>A2</v>
          </cell>
          <cell r="Q1545" t="str">
            <v>(Rettifica contributi c/esercizio per destinazione ad investimenti - Contributi da Regione per quota F.S. Regionale)</v>
          </cell>
        </row>
        <row r="1546">
          <cell r="I1546" t="str">
            <v>INPUT</v>
          </cell>
          <cell r="J1546" t="str">
            <v>INPUTA2</v>
          </cell>
          <cell r="K1546" t="str">
            <v>INPUTAA0250</v>
          </cell>
          <cell r="L1546" t="str">
            <v>INPUT</v>
          </cell>
          <cell r="P1546" t="str">
            <v>A2</v>
          </cell>
          <cell r="Q1546" t="str">
            <v>(Rettifica contributi c/esercizio per destinazione ad investimenti - Contributi da ATS/ASST/Fondazioni della Regione)</v>
          </cell>
        </row>
        <row r="1547">
          <cell r="I1547" t="str">
            <v>INPUT</v>
          </cell>
          <cell r="J1547" t="str">
            <v>INPUTA2</v>
          </cell>
          <cell r="K1547" t="str">
            <v>INPUTAA0260</v>
          </cell>
          <cell r="L1547" t="str">
            <v>INPUT</v>
          </cell>
          <cell r="P1547" t="str">
            <v>A2</v>
          </cell>
          <cell r="Q1547" t="str">
            <v>(Rettifica contributi c/esercizio per destinazione ad investimenti - altri contributi)</v>
          </cell>
        </row>
        <row r="1548">
          <cell r="I1548" t="str">
            <v>TOTALE</v>
          </cell>
          <cell r="J1548" t="str">
            <v>TOTAL</v>
          </cell>
          <cell r="K1548" t="str">
            <v>TOTAL</v>
          </cell>
          <cell r="L1548" t="str">
            <v>TOTALE</v>
          </cell>
          <cell r="Q1548" t="str">
            <v>(A.1b) Utilizzo fondi per quote inutilizzate contributi vincolati di esercizi precedenti - Totale)</v>
          </cell>
        </row>
        <row r="1549">
          <cell r="I1549" t="str">
            <v>TOTALE</v>
          </cell>
          <cell r="J1549" t="str">
            <v>TOTAL</v>
          </cell>
          <cell r="K1549" t="str">
            <v>TOTAL</v>
          </cell>
          <cell r="L1549" t="str">
            <v>TOTALE</v>
          </cell>
          <cell r="Q1549" t="str">
            <v>(A.1b.A) Utilizzo fondi per quote inutilizzate contributi vincolati di esercizi precedenti)</v>
          </cell>
        </row>
        <row r="1550">
          <cell r="I1550" t="str">
            <v>INPUTAOIR10</v>
          </cell>
          <cell r="J1550" t="str">
            <v>INPUTA3</v>
          </cell>
          <cell r="K1550" t="str">
            <v>INPUTAA0271</v>
          </cell>
          <cell r="L1550" t="str">
            <v>INPUT</v>
          </cell>
          <cell r="O1550" t="str">
            <v>AOIR10</v>
          </cell>
          <cell r="P1550" t="str">
            <v>A3</v>
          </cell>
          <cell r="Q1550" t="str">
            <v>(Utilizzo fondi per quote inutilizzate contributi di esercizi precedenti da Regione o Prov. Aut. per quota F.S. regionale indistinto finalizzato)</v>
          </cell>
        </row>
        <row r="1551">
          <cell r="I1551" t="str">
            <v>INPUTAOIR10</v>
          </cell>
          <cell r="J1551" t="str">
            <v>INPUTA3</v>
          </cell>
          <cell r="K1551" t="str">
            <v>INPUTAA0280</v>
          </cell>
          <cell r="L1551" t="str">
            <v>INPUT</v>
          </cell>
          <cell r="O1551" t="str">
            <v>AOIR10</v>
          </cell>
          <cell r="P1551" t="str">
            <v>A3</v>
          </cell>
          <cell r="Q1551" t="str">
            <v>(Utilizzo fondi per quote inutilizzati contributi vincolati esercizi precedenti da Regione per quota FSR Vincolato)</v>
          </cell>
        </row>
        <row r="1552">
          <cell r="I1552" t="str">
            <v>INPUTAOIR10</v>
          </cell>
          <cell r="J1552" t="str">
            <v>INPUTA3</v>
          </cell>
          <cell r="K1552" t="str">
            <v>INPUTAA0280</v>
          </cell>
          <cell r="L1552" t="str">
            <v>INPUT</v>
          </cell>
          <cell r="O1552" t="str">
            <v>AOIR10</v>
          </cell>
          <cell r="P1552" t="str">
            <v>A3</v>
          </cell>
          <cell r="Q1552" t="str">
            <v>(Utilizzo fondi per quote inutilizzati contributi esercizi precedenti da Regione per quota FSR indistinto)</v>
          </cell>
        </row>
        <row r="1553">
          <cell r="I1553" t="str">
            <v>INPUTAOIR10</v>
          </cell>
          <cell r="J1553" t="str">
            <v>INPUTA3</v>
          </cell>
          <cell r="K1553" t="str">
            <v>INPUTAA0280</v>
          </cell>
          <cell r="L1553" t="str">
            <v>INPUT</v>
          </cell>
          <cell r="O1553" t="str">
            <v>AOIR10</v>
          </cell>
          <cell r="P1553" t="str">
            <v>A3</v>
          </cell>
          <cell r="Q1553" t="str">
            <v>(Utilizzo fondi per quote inutilizzate finanziamento di parte corrente per servizi socio-sanitari (ASSI) da contributi esercizi precedenti da Regione - quota FSR indistinto)</v>
          </cell>
        </row>
        <row r="1554">
          <cell r="I1554" t="str">
            <v>INPUTAOIR10</v>
          </cell>
          <cell r="J1554" t="str">
            <v>INPUTA3</v>
          </cell>
          <cell r="K1554" t="str">
            <v>INPUTAA0280</v>
          </cell>
          <cell r="L1554" t="str">
            <v>INPUT</v>
          </cell>
          <cell r="O1554" t="str">
            <v>AOIR10</v>
          </cell>
          <cell r="P1554" t="str">
            <v>A3</v>
          </cell>
          <cell r="Q1554" t="str">
            <v>(Utilizzo fondi per quote inutilizzati contributi vincolati esercizi precedenti da ATS/ASST/Fondazioni per quota FSR Vincolato)</v>
          </cell>
        </row>
        <row r="1555">
          <cell r="I1555" t="str">
            <v>INPUTAOIR10</v>
          </cell>
          <cell r="J1555" t="str">
            <v>INPUTA3</v>
          </cell>
          <cell r="K1555" t="str">
            <v>INPUTAA0280</v>
          </cell>
          <cell r="L1555" t="str">
            <v>INPUT</v>
          </cell>
          <cell r="O1555" t="str">
            <v>AOIR10</v>
          </cell>
          <cell r="P1555" t="str">
            <v>A3</v>
          </cell>
          <cell r="Q1555" t="str">
            <v>(Utilizzo fondi per quote inutilizzati contributi  esercizi precedenti da ATS/ASST/Fondazioni per quota FSR indistinto)</v>
          </cell>
        </row>
        <row r="1556">
          <cell r="I1556" t="str">
            <v>INPUTAOIR10</v>
          </cell>
          <cell r="J1556" t="str">
            <v>INPUTA3</v>
          </cell>
          <cell r="K1556" t="str">
            <v>INPUTAA0290</v>
          </cell>
          <cell r="L1556" t="str">
            <v>INPUT</v>
          </cell>
          <cell r="O1556" t="str">
            <v>AOIR10</v>
          </cell>
          <cell r="P1556" t="str">
            <v>A3</v>
          </cell>
          <cell r="Q1556" t="str">
            <v>(Utilizzo fondi per quote inutilizzati contributi vincolati esercizi precedenti da soggetti pubblici (extra fondo) Vincolati)</v>
          </cell>
        </row>
        <row r="1557">
          <cell r="I1557" t="str">
            <v>INPUTAOIR10</v>
          </cell>
          <cell r="J1557" t="str">
            <v>INPUTA3</v>
          </cell>
          <cell r="K1557" t="str">
            <v>INPUTAA0290</v>
          </cell>
          <cell r="L1557" t="str">
            <v>INPUT</v>
          </cell>
          <cell r="O1557" t="str">
            <v>AOIR10</v>
          </cell>
          <cell r="P1557" t="str">
            <v>A3</v>
          </cell>
          <cell r="Q1557" t="str">
            <v>(Utilizzo fondi per quote inutilizzati per servizi socio sanitari (ASSI) di contributi  esercizi precedenti da Regione (extra fondo))</v>
          </cell>
        </row>
        <row r="1558">
          <cell r="I1558" t="str">
            <v>INPUTAOIR10</v>
          </cell>
          <cell r="J1558" t="str">
            <v>INPUTA3</v>
          </cell>
          <cell r="K1558" t="str">
            <v>INPUTAA0290</v>
          </cell>
          <cell r="L1558" t="str">
            <v>INPUT</v>
          </cell>
          <cell r="O1558" t="str">
            <v>AOIR10</v>
          </cell>
          <cell r="P1558" t="str">
            <v>A3</v>
          </cell>
          <cell r="Q1558" t="str">
            <v>(Utilizzo fondi per quote inutilizzate contributi vincolati esercizi precedenti da MEF - PNRR (extra fondo) Vincolati)</v>
          </cell>
        </row>
        <row r="1559">
          <cell r="I1559" t="str">
            <v>INPUTAOIR10</v>
          </cell>
          <cell r="J1559" t="str">
            <v>INPUTA3</v>
          </cell>
          <cell r="K1559" t="str">
            <v>INPUTAA0300</v>
          </cell>
          <cell r="L1559" t="str">
            <v>INPUT</v>
          </cell>
          <cell r="O1559" t="str">
            <v>AOIR10</v>
          </cell>
          <cell r="P1559" t="str">
            <v>A3</v>
          </cell>
          <cell r="Q1559" t="str">
            <v>(Utilizzo fondi per quote inutilizzate contributi vincolati esercizi precedenti  per ricerca da Ministero)</v>
          </cell>
        </row>
        <row r="1560">
          <cell r="I1560" t="str">
            <v>INPUTAOIR10</v>
          </cell>
          <cell r="J1560" t="str">
            <v>INPUTA3</v>
          </cell>
          <cell r="K1560" t="str">
            <v>INPUTAA0300</v>
          </cell>
          <cell r="L1560" t="str">
            <v>INPUT</v>
          </cell>
          <cell r="O1560" t="str">
            <v>AOIR10</v>
          </cell>
          <cell r="P1560" t="str">
            <v>A3</v>
          </cell>
          <cell r="Q1560" t="str">
            <v>(Utilizzo fondi per quote inutilizzate contributi vincolati esercizi precedenti  per ricerca da Regione)</v>
          </cell>
        </row>
        <row r="1561">
          <cell r="I1561" t="str">
            <v>INPUTAOIR10</v>
          </cell>
          <cell r="J1561" t="str">
            <v>INPUTA3</v>
          </cell>
          <cell r="K1561" t="str">
            <v>INPUTAA0300</v>
          </cell>
          <cell r="L1561" t="str">
            <v>INPUT</v>
          </cell>
          <cell r="O1561" t="str">
            <v>AOIR10</v>
          </cell>
          <cell r="P1561" t="str">
            <v>A3</v>
          </cell>
          <cell r="Q1561" t="str">
            <v>(Utilizzo fondi per quote inutilizzate contributi vincolati esercizi precedenti  per ricerca da ATS/ASST/Fondazioni)</v>
          </cell>
        </row>
        <row r="1562">
          <cell r="I1562" t="str">
            <v>INPUTAOIR10</v>
          </cell>
          <cell r="J1562" t="str">
            <v>INPUTA3</v>
          </cell>
          <cell r="K1562" t="str">
            <v>INPUTAA0300</v>
          </cell>
          <cell r="L1562" t="str">
            <v>INPUT</v>
          </cell>
          <cell r="O1562" t="str">
            <v>AOIR10</v>
          </cell>
          <cell r="P1562" t="str">
            <v>A3</v>
          </cell>
          <cell r="Q1562" t="str">
            <v>(Utilizzo fondi per quote inutilizzate contributi vincolati esercizi precedenti  per ricerca da altri Enti Pubblici)</v>
          </cell>
        </row>
        <row r="1563">
          <cell r="I1563" t="str">
            <v>INPUTAOIR10</v>
          </cell>
          <cell r="J1563" t="str">
            <v>INPUTA3</v>
          </cell>
          <cell r="K1563" t="str">
            <v>INPUTAA0310</v>
          </cell>
          <cell r="L1563" t="str">
            <v>INPUT</v>
          </cell>
          <cell r="O1563" t="str">
            <v>AOIR10</v>
          </cell>
          <cell r="P1563" t="str">
            <v>A3</v>
          </cell>
          <cell r="Q1563" t="str">
            <v>(Utilizzo fondi per quote inutilizzate contributi vincolati esercizi precedenti  da privati (altro))</v>
          </cell>
        </row>
        <row r="1564">
          <cell r="I1564" t="str">
            <v>INPUTAOIR10</v>
          </cell>
          <cell r="J1564" t="str">
            <v>INPUTA3</v>
          </cell>
          <cell r="K1564" t="str">
            <v>INPUTAA0300</v>
          </cell>
          <cell r="L1564" t="str">
            <v>INPUT</v>
          </cell>
          <cell r="O1564" t="str">
            <v>AOIR10</v>
          </cell>
          <cell r="P1564" t="str">
            <v>A3</v>
          </cell>
          <cell r="Q1564" t="str">
            <v>(Utilizzo fondi per quote inutilizzate contributi vincolati esercizi precedenti  per ricerca da privati)</v>
          </cell>
        </row>
        <row r="1565">
          <cell r="I1565" t="str">
            <v>TOTALE</v>
          </cell>
          <cell r="J1565" t="str">
            <v>TOTAL</v>
          </cell>
          <cell r="K1565" t="str">
            <v>TOTAL</v>
          </cell>
          <cell r="L1565" t="str">
            <v>TOTALE</v>
          </cell>
          <cell r="Q1565" t="str">
            <v>(A.2) Proventi e ricavi diversi - Totale)</v>
          </cell>
        </row>
        <row r="1566">
          <cell r="I1566" t="str">
            <v>TOTALE</v>
          </cell>
          <cell r="J1566" t="str">
            <v>TOTAL</v>
          </cell>
          <cell r="K1566" t="str">
            <v>TOTAL</v>
          </cell>
          <cell r="L1566" t="str">
            <v>TOTALE</v>
          </cell>
          <cell r="Q1566" t="str">
            <v>(A.2.A) Ricavi per prestazioni sanitarie e sociosanitarie a rilevanza sanitaria - Totale)</v>
          </cell>
        </row>
        <row r="1567">
          <cell r="I1567" t="str">
            <v>INPUTAOIR01</v>
          </cell>
          <cell r="J1567" t="str">
            <v>INPUTA.4.a</v>
          </cell>
          <cell r="K1567" t="str">
            <v>INPUTAA0350</v>
          </cell>
          <cell r="L1567" t="str">
            <v>INPUT</v>
          </cell>
          <cell r="O1567" t="str">
            <v>AOIR01</v>
          </cell>
          <cell r="P1567" t="str">
            <v>A.4.a</v>
          </cell>
          <cell r="Q1567" t="str">
            <v>(ricavi per prestazioni drg per la ATS di appartenza)</v>
          </cell>
        </row>
        <row r="1568">
          <cell r="I1568" t="str">
            <v>INPUTAOIR01</v>
          </cell>
          <cell r="J1568" t="str">
            <v>INPUTA.4.a</v>
          </cell>
          <cell r="K1568" t="str">
            <v>INPUTAA0350</v>
          </cell>
          <cell r="L1568" t="str">
            <v>INPUT</v>
          </cell>
          <cell r="O1568" t="str">
            <v>AOIR01</v>
          </cell>
          <cell r="P1568" t="str">
            <v>A.4.a</v>
          </cell>
          <cell r="Q1568" t="str">
            <v>(ricavi per prestazioni drg per altre ATS lombarde)</v>
          </cell>
        </row>
        <row r="1569">
          <cell r="I1569" t="str">
            <v>INPUTAOIR01</v>
          </cell>
          <cell r="J1569" t="str">
            <v>INPUTA.4.a</v>
          </cell>
          <cell r="K1569" t="str">
            <v>INPUTAA0460</v>
          </cell>
          <cell r="L1569" t="str">
            <v>INPUT</v>
          </cell>
          <cell r="O1569" t="str">
            <v>AOIR01</v>
          </cell>
          <cell r="P1569" t="str">
            <v>A.4.a</v>
          </cell>
          <cell r="Q1569" t="str">
            <v>(ricavi per prestazioni drg extraregionale (Mobilità attiva in compensazione))</v>
          </cell>
        </row>
        <row r="1570">
          <cell r="I1570" t="str">
            <v>TOTALE</v>
          </cell>
          <cell r="J1570" t="str">
            <v>TOTAL</v>
          </cell>
          <cell r="K1570" t="str">
            <v>TOTAL</v>
          </cell>
          <cell r="L1570" t="str">
            <v>TOTALE</v>
          </cell>
          <cell r="Q1570" t="str">
            <v>(ricavi per prestazioni drg relativo agli stranieri)</v>
          </cell>
        </row>
        <row r="1571">
          <cell r="I1571" t="str">
            <v>INPUTAOIR01</v>
          </cell>
          <cell r="J1571" t="str">
            <v>INPUTA.4.a</v>
          </cell>
          <cell r="K1571" t="str">
            <v>INPUTAA0600</v>
          </cell>
          <cell r="L1571" t="str">
            <v>INPUT</v>
          </cell>
          <cell r="O1571" t="str">
            <v>AOIR01</v>
          </cell>
          <cell r="P1571" t="str">
            <v>A.4.a</v>
          </cell>
          <cell r="Q1571" t="str">
            <v>(ricavi per prestazioni drg relativo agli stranieri - codice onere - 7)</v>
          </cell>
        </row>
        <row r="1572">
          <cell r="I1572" t="str">
            <v>INPUTAOIR01</v>
          </cell>
          <cell r="J1572" t="str">
            <v>INPUTA.4.a</v>
          </cell>
          <cell r="K1572" t="str">
            <v>INPUTAA0350</v>
          </cell>
          <cell r="L1572" t="str">
            <v>INPUT</v>
          </cell>
          <cell r="M1572" t="str">
            <v>ASLR10</v>
          </cell>
          <cell r="N1572" t="str">
            <v>ASLR10</v>
          </cell>
          <cell r="O1572" t="str">
            <v>AOIR01</v>
          </cell>
          <cell r="P1572" t="str">
            <v>A.4.a</v>
          </cell>
          <cell r="Q1572" t="str">
            <v>(ricavi per prestazioni drg relativo agli stranieri - codice onere - 9)</v>
          </cell>
        </row>
        <row r="1573">
          <cell r="I1573" t="str">
            <v>INPUTAOIR01</v>
          </cell>
          <cell r="J1573" t="str">
            <v>INPUTA.4.a</v>
          </cell>
          <cell r="K1573" t="str">
            <v>INPUTAA0440</v>
          </cell>
          <cell r="L1573" t="str">
            <v>INPUT</v>
          </cell>
          <cell r="O1573" t="str">
            <v>AOIR01</v>
          </cell>
          <cell r="P1573" t="str">
            <v>A.4.a</v>
          </cell>
          <cell r="Q1573" t="str">
            <v>(ricavi per prestazioni drg relativo agli stranieri - codice onere - CSCS)</v>
          </cell>
        </row>
        <row r="1574">
          <cell r="I1574" t="str">
            <v>TOTALEAOIR03</v>
          </cell>
          <cell r="J1574" t="str">
            <v>TOTALA.4.a</v>
          </cell>
          <cell r="K1574" t="str">
            <v>TOTAL</v>
          </cell>
          <cell r="L1574" t="str">
            <v>TOTALE</v>
          </cell>
          <cell r="O1574" t="str">
            <v>AOIR03</v>
          </cell>
          <cell r="P1574" t="str">
            <v>A.4.a</v>
          </cell>
          <cell r="Q1574" t="str">
            <v>(ricavi per prestazioni attivita' ambulatoriale per la ATS di appartenenza)</v>
          </cell>
        </row>
        <row r="1575">
          <cell r="I1575" t="str">
            <v>INPUTAOIR03</v>
          </cell>
          <cell r="J1575" t="str">
            <v>INPUTA.4.a</v>
          </cell>
          <cell r="K1575" t="str">
            <v>INPUTAA0360</v>
          </cell>
          <cell r="L1575" t="str">
            <v>INPUT</v>
          </cell>
          <cell r="O1575" t="str">
            <v>AOIR03</v>
          </cell>
          <cell r="P1575" t="str">
            <v>A.4.a</v>
          </cell>
          <cell r="Q1575" t="str">
            <v>(ricavi per prestazioni attivita' ambulatoriale per la ATS di appartenenza) - escluso PS non seguito ricovero</v>
          </cell>
        </row>
        <row r="1576">
          <cell r="I1576" t="str">
            <v>INPUTAOIR03</v>
          </cell>
          <cell r="J1576" t="str">
            <v>INPUTA.4.a</v>
          </cell>
          <cell r="K1576" t="str">
            <v>INPUTAA0361</v>
          </cell>
          <cell r="L1576" t="str">
            <v>INPUT</v>
          </cell>
          <cell r="O1576" t="str">
            <v>AOIR03</v>
          </cell>
          <cell r="P1576" t="str">
            <v>A.4.a</v>
          </cell>
          <cell r="Q1576" t="str">
            <v>(ricavi per prestazioni di pronto soccorso non seguite da ricovero per la ATS di appartenenza)</v>
          </cell>
        </row>
        <row r="1577">
          <cell r="I1577" t="str">
            <v>TOTALEAOIR03</v>
          </cell>
          <cell r="J1577" t="str">
            <v>TOTALA.4.a</v>
          </cell>
          <cell r="K1577" t="str">
            <v>TOTAL</v>
          </cell>
          <cell r="L1577" t="str">
            <v>TOTALE</v>
          </cell>
          <cell r="O1577" t="str">
            <v>AOIR03</v>
          </cell>
          <cell r="P1577" t="str">
            <v>A.4.a</v>
          </cell>
          <cell r="Q1577" t="str">
            <v>(ricavi per prestazioni attivita' ambulatoriale per altre ATS lombarde)</v>
          </cell>
        </row>
        <row r="1578">
          <cell r="I1578" t="str">
            <v>INPUTAOIR03</v>
          </cell>
          <cell r="J1578" t="str">
            <v>INPUTA.4.a</v>
          </cell>
          <cell r="K1578" t="str">
            <v>INPUTAA0360</v>
          </cell>
          <cell r="L1578" t="str">
            <v>INPUT</v>
          </cell>
          <cell r="O1578" t="str">
            <v>AOIR03</v>
          </cell>
          <cell r="P1578" t="str">
            <v>A.4.a</v>
          </cell>
          <cell r="Q1578" t="str">
            <v>(ricavi per prestazioni attivita' ambulatoriale per altre ATS lombarde) - escluso PS non seguito ricovero</v>
          </cell>
        </row>
        <row r="1579">
          <cell r="I1579" t="str">
            <v>INPUTAOIR03</v>
          </cell>
          <cell r="J1579" t="str">
            <v>INPUTA.4.a</v>
          </cell>
          <cell r="K1579" t="str">
            <v>INPUTAA0361</v>
          </cell>
          <cell r="L1579" t="str">
            <v>INPUT</v>
          </cell>
          <cell r="O1579" t="str">
            <v>AOIR03</v>
          </cell>
          <cell r="P1579" t="str">
            <v>A.4.a</v>
          </cell>
          <cell r="Q1579" t="str">
            <v>(ricavi per  prestazioni di pronto soccorso non seguite da ricovero  per altre ATS lombarde)</v>
          </cell>
        </row>
        <row r="1580">
          <cell r="I1580" t="str">
            <v>TOTALEAOIR03</v>
          </cell>
          <cell r="J1580" t="str">
            <v>TOTALA.4.a</v>
          </cell>
          <cell r="K1580" t="str">
            <v>TOTAL</v>
          </cell>
          <cell r="L1580" t="str">
            <v>TOTALE</v>
          </cell>
          <cell r="O1580" t="str">
            <v>AOIR03</v>
          </cell>
          <cell r="P1580" t="str">
            <v>A.4.a</v>
          </cell>
          <cell r="Q1580" t="str">
            <v>(ricavi per prestazioni attivita' ambulatoriale per extra regione (Mobilità attiva in compensazione))</v>
          </cell>
        </row>
        <row r="1581">
          <cell r="I1581" t="str">
            <v>INPUTAOIR03</v>
          </cell>
          <cell r="J1581" t="str">
            <v>INPUTA.4.a</v>
          </cell>
          <cell r="K1581" t="str">
            <v>INPUTAA0470</v>
          </cell>
          <cell r="L1581" t="str">
            <v>INPUT</v>
          </cell>
          <cell r="O1581" t="str">
            <v>AOIR03</v>
          </cell>
          <cell r="P1581" t="str">
            <v>A.4.a</v>
          </cell>
          <cell r="Q1581" t="str">
            <v>(ricavi per prestazioni attivita' ambulatoriale per extra regione (Mobilità attiva in compensazione)) - escluso PS non seguito ricovero</v>
          </cell>
        </row>
        <row r="1582">
          <cell r="I1582" t="str">
            <v>INPUTAOIR03</v>
          </cell>
          <cell r="J1582" t="str">
            <v>INPUTA.4.a</v>
          </cell>
          <cell r="K1582" t="str">
            <v>INPUTAA0471</v>
          </cell>
          <cell r="L1582" t="str">
            <v>INPUT</v>
          </cell>
          <cell r="O1582" t="str">
            <v>AOIR03</v>
          </cell>
          <cell r="P1582" t="str">
            <v>A.4.a</v>
          </cell>
          <cell r="Q1582" t="str">
            <v>(ricavi per prestazioni di pronto soccorso non seguite da ricovero per extra regione (Mobilità attiva in compensazione)</v>
          </cell>
        </row>
        <row r="1583">
          <cell r="I1583" t="str">
            <v>TOTALE</v>
          </cell>
          <cell r="J1583" t="str">
            <v>TOTAL</v>
          </cell>
          <cell r="K1583" t="str">
            <v>TOTAL</v>
          </cell>
          <cell r="L1583" t="str">
            <v>TOTALE</v>
          </cell>
          <cell r="Q1583" t="str">
            <v>(ricavi per prestazioni attivita' ambulatoriale per stranieri)</v>
          </cell>
        </row>
        <row r="1584">
          <cell r="I1584" t="str">
            <v>INPUTAOIR03</v>
          </cell>
          <cell r="J1584" t="str">
            <v>INPUTA.4.a</v>
          </cell>
          <cell r="K1584" t="str">
            <v>INPUTAA0600</v>
          </cell>
          <cell r="L1584" t="str">
            <v>INPUT</v>
          </cell>
          <cell r="O1584" t="str">
            <v>AOIR03</v>
          </cell>
          <cell r="P1584" t="str">
            <v>A.4.a</v>
          </cell>
          <cell r="Q1584" t="str">
            <v>(ricavi per prestazioni attivita' ambulatoriale per stranieri - codice onere - 7)</v>
          </cell>
        </row>
        <row r="1585">
          <cell r="I1585" t="str">
            <v>INPUTAOIR03</v>
          </cell>
          <cell r="J1585" t="str">
            <v>INPUTA.4.a</v>
          </cell>
          <cell r="K1585" t="str">
            <v>INPUTAA0360</v>
          </cell>
          <cell r="L1585" t="str">
            <v>INPUT</v>
          </cell>
          <cell r="M1585" t="str">
            <v>ASLR10</v>
          </cell>
          <cell r="N1585" t="str">
            <v>ASLR10</v>
          </cell>
          <cell r="O1585" t="str">
            <v>AOIR03</v>
          </cell>
          <cell r="P1585" t="str">
            <v>A.4.a</v>
          </cell>
          <cell r="Q1585" t="str">
            <v>(ricavi per prestazioni attivita' ambulatoriale per stranieri - codice onere - 9)</v>
          </cell>
        </row>
        <row r="1586">
          <cell r="I1586" t="str">
            <v>INPUTAOIR03</v>
          </cell>
          <cell r="J1586" t="str">
            <v>INPUTA.4.a</v>
          </cell>
          <cell r="K1586" t="str">
            <v>INPUTAA0440</v>
          </cell>
          <cell r="L1586" t="str">
            <v>INPUT</v>
          </cell>
          <cell r="O1586" t="str">
            <v>AOIR03</v>
          </cell>
          <cell r="P1586" t="str">
            <v>A.4.a</v>
          </cell>
          <cell r="Q1586" t="str">
            <v>(ricavi per prestazioni attivita' ambulatoriale per stranieri - codice onere - CSCS)</v>
          </cell>
        </row>
        <row r="1587">
          <cell r="I1587" t="str">
            <v>INPUTAOIR03</v>
          </cell>
          <cell r="J1587" t="str">
            <v>INPUTA.4.a</v>
          </cell>
          <cell r="K1587" t="str">
            <v>INPUTAA0360</v>
          </cell>
          <cell r="L1587" t="str">
            <v>INPUT</v>
          </cell>
          <cell r="M1587" t="str">
            <v>ASLR10</v>
          </cell>
          <cell r="N1587" t="str">
            <v>ASLR10</v>
          </cell>
          <cell r="O1587" t="str">
            <v>AOIR03</v>
          </cell>
          <cell r="P1587" t="str">
            <v>A.4.a</v>
          </cell>
          <cell r="Q1587" t="str">
            <v>(ricavi per prestazioni attivita' ambulatoriale per carcerati)</v>
          </cell>
        </row>
        <row r="1588">
          <cell r="I1588" t="str">
            <v>INPUTAOIR05</v>
          </cell>
          <cell r="J1588" t="str">
            <v>INPUTA.4.a</v>
          </cell>
          <cell r="K1588" t="str">
            <v>INPUTAA0360</v>
          </cell>
          <cell r="L1588" t="str">
            <v>INPUT</v>
          </cell>
          <cell r="O1588" t="str">
            <v>AOIR05</v>
          </cell>
          <cell r="P1588" t="str">
            <v>A.4.a</v>
          </cell>
          <cell r="Q1588" t="str">
            <v>(ricavi per prestazioni di "screening" ATS di appartenenza)</v>
          </cell>
        </row>
        <row r="1589">
          <cell r="I1589" t="str">
            <v>INPUTAOIR05</v>
          </cell>
          <cell r="J1589" t="str">
            <v>INPUTA.4.a</v>
          </cell>
          <cell r="K1589" t="str">
            <v>INPUTAA0360</v>
          </cell>
          <cell r="L1589" t="str">
            <v>INPUT</v>
          </cell>
          <cell r="O1589" t="str">
            <v>AOIR05</v>
          </cell>
          <cell r="P1589" t="str">
            <v>A.4.a</v>
          </cell>
          <cell r="Q1589" t="str">
            <v>(ricavi per prestazioni di "screening" altre ATS della regione)</v>
          </cell>
        </row>
        <row r="1590">
          <cell r="I1590" t="str">
            <v>INPUTAOIR05</v>
          </cell>
          <cell r="J1590" t="str">
            <v>INPUTA.4.a</v>
          </cell>
          <cell r="K1590" t="str">
            <v>INPUTAA0470</v>
          </cell>
          <cell r="L1590" t="str">
            <v>INPUT</v>
          </cell>
          <cell r="O1590" t="str">
            <v>AOIR05</v>
          </cell>
          <cell r="P1590" t="str">
            <v>A.4.a</v>
          </cell>
          <cell r="Q1590" t="str">
            <v>(ricavi per prestazioni di "screening" per extra regione (Mobilità attiva in compensazione))</v>
          </cell>
        </row>
        <row r="1591">
          <cell r="I1591" t="str">
            <v>INPUTAOIR05</v>
          </cell>
          <cell r="J1591" t="str">
            <v>INPUTA.4.a</v>
          </cell>
          <cell r="K1591" t="str">
            <v>INPUTAA0360</v>
          </cell>
          <cell r="L1591" t="str">
            <v>INPUT</v>
          </cell>
          <cell r="M1591" t="str">
            <v>ASLR10</v>
          </cell>
          <cell r="N1591" t="str">
            <v>ASLR10</v>
          </cell>
          <cell r="O1591" t="str">
            <v>AOIR05</v>
          </cell>
          <cell r="P1591" t="str">
            <v>A.4.a</v>
          </cell>
          <cell r="Q1591" t="str">
            <v>(ricavi per prestazioni di "screening" per stranieri)</v>
          </cell>
        </row>
        <row r="1592">
          <cell r="I1592" t="str">
            <v>INPUTAOIR04</v>
          </cell>
          <cell r="J1592" t="str">
            <v>INPUTA.4.a</v>
          </cell>
          <cell r="K1592" t="str">
            <v>INPUTAA0360</v>
          </cell>
          <cell r="L1592" t="str">
            <v>INPUT</v>
          </cell>
          <cell r="O1592" t="str">
            <v>AOIR04</v>
          </cell>
          <cell r="P1592" t="str">
            <v>A.4.a</v>
          </cell>
          <cell r="Q1592" t="str">
            <v>(ricavi per Neuro-psichiatria Infantile (Uonpia) per la ATS di appartenenza)</v>
          </cell>
        </row>
        <row r="1593">
          <cell r="I1593" t="str">
            <v>INPUTAOIR04</v>
          </cell>
          <cell r="J1593" t="str">
            <v>INPUTA.4.a</v>
          </cell>
          <cell r="K1593" t="str">
            <v>INPUTAA0360</v>
          </cell>
          <cell r="L1593" t="str">
            <v>INPUT</v>
          </cell>
          <cell r="O1593" t="str">
            <v>AOIR04</v>
          </cell>
          <cell r="P1593" t="str">
            <v>A.4.a</v>
          </cell>
          <cell r="Q1593" t="str">
            <v>(ricavi per attività progettuali di Neuro-psichiatria Infantile da pubblico)</v>
          </cell>
        </row>
        <row r="1594">
          <cell r="I1594" t="str">
            <v>INPUTAOIR04</v>
          </cell>
          <cell r="J1594" t="str">
            <v>INPUTA.4.a</v>
          </cell>
          <cell r="K1594" t="str">
            <v>INPUTAA0360</v>
          </cell>
          <cell r="L1594" t="str">
            <v>INPUT</v>
          </cell>
          <cell r="O1594" t="str">
            <v>AOIR04</v>
          </cell>
          <cell r="P1594" t="str">
            <v>A.4.a</v>
          </cell>
          <cell r="Q1594" t="str">
            <v>(ricavi per Neuro-psichiatria Infantile (Uonpia) per altre ATS lombarde)</v>
          </cell>
        </row>
        <row r="1595">
          <cell r="I1595" t="str">
            <v>INPUTAOIR04</v>
          </cell>
          <cell r="J1595" t="str">
            <v>INPUTA.4.a</v>
          </cell>
          <cell r="K1595" t="str">
            <v>INPUTAA0470</v>
          </cell>
          <cell r="L1595" t="str">
            <v>INPUT</v>
          </cell>
          <cell r="O1595" t="str">
            <v>AOIR04</v>
          </cell>
          <cell r="P1595" t="str">
            <v>A.4.a</v>
          </cell>
          <cell r="Q1595" t="str">
            <v>(ricavi per Neuro-psichiatria Infantile (Uonpia) per Extraregione (Mobilità attiva in compensazione))</v>
          </cell>
        </row>
        <row r="1596">
          <cell r="I1596" t="str">
            <v>INPUTAOIR04</v>
          </cell>
          <cell r="J1596" t="str">
            <v>INPUTA.4.a</v>
          </cell>
          <cell r="K1596" t="str">
            <v>INPUTAA0590</v>
          </cell>
          <cell r="L1596" t="str">
            <v>INPUT</v>
          </cell>
          <cell r="O1596" t="str">
            <v>AOIR04</v>
          </cell>
          <cell r="P1596" t="str">
            <v>A.4.a</v>
          </cell>
          <cell r="Q1596" t="str">
            <v>(ricavi per Neuro-psichiatria Infantile (Uonpia) per Extraregione (Mobilità attiva non in compensazione))</v>
          </cell>
        </row>
        <row r="1597">
          <cell r="I1597" t="str">
            <v>TOTALE</v>
          </cell>
          <cell r="J1597" t="str">
            <v>TOTAL</v>
          </cell>
          <cell r="K1597" t="str">
            <v>TOTAL</v>
          </cell>
          <cell r="L1597" t="str">
            <v>TOTALE</v>
          </cell>
          <cell r="Q1597" t="str">
            <v>(ricavi per Neuro-psichiatria Infantile (Uonpia) per Stranieri)</v>
          </cell>
        </row>
        <row r="1598">
          <cell r="I1598" t="str">
            <v>INPUTAOIR04</v>
          </cell>
          <cell r="J1598" t="str">
            <v>INPUTA.4.a</v>
          </cell>
          <cell r="K1598" t="str">
            <v>INPUTAA0600</v>
          </cell>
          <cell r="L1598" t="str">
            <v>INPUT</v>
          </cell>
          <cell r="O1598" t="str">
            <v>AOIR04</v>
          </cell>
          <cell r="P1598" t="str">
            <v>A.4.a</v>
          </cell>
          <cell r="Q1598" t="str">
            <v>(ricavi per Neuro-psichiatria Infantile (Uonpia) per Stranieri - codice onere - 7)</v>
          </cell>
        </row>
        <row r="1599">
          <cell r="I1599" t="str">
            <v>INPUTAOIR04</v>
          </cell>
          <cell r="J1599" t="str">
            <v>INPUTA.4.a</v>
          </cell>
          <cell r="K1599" t="str">
            <v>INPUTAA0360</v>
          </cell>
          <cell r="L1599" t="str">
            <v>INPUT</v>
          </cell>
          <cell r="M1599" t="str">
            <v>ASLR10</v>
          </cell>
          <cell r="N1599" t="str">
            <v>ASLR10</v>
          </cell>
          <cell r="O1599" t="str">
            <v>AOIR04</v>
          </cell>
          <cell r="P1599" t="str">
            <v>A.4.a</v>
          </cell>
          <cell r="Q1599" t="str">
            <v>(ricavi per Neuro-psichiatria Infantile (Uonpia) per Stranieri - codice onere - 9)</v>
          </cell>
        </row>
        <row r="1600">
          <cell r="I1600" t="str">
            <v>INPUTAOIR04</v>
          </cell>
          <cell r="J1600" t="str">
            <v>INPUTA.4.a</v>
          </cell>
          <cell r="K1600" t="str">
            <v>INPUTAA0440</v>
          </cell>
          <cell r="L1600" t="str">
            <v>INPUT</v>
          </cell>
          <cell r="O1600" t="str">
            <v>AOIR04</v>
          </cell>
          <cell r="P1600" t="str">
            <v>A.4.a</v>
          </cell>
          <cell r="Q1600" t="str">
            <v>(ricavi per Neuro-psichiatria Infantile (Uonpia) per Stranieri - codice onere - CSCS)</v>
          </cell>
        </row>
        <row r="1601">
          <cell r="I1601" t="str">
            <v>INPUTAOIR08</v>
          </cell>
          <cell r="J1601" t="str">
            <v>INPUTA.4.a</v>
          </cell>
          <cell r="K1601" t="str">
            <v>INPUTAA0370</v>
          </cell>
          <cell r="L1601" t="str">
            <v>INPUT</v>
          </cell>
          <cell r="O1601" t="str">
            <v>AOIR08</v>
          </cell>
          <cell r="P1601" t="str">
            <v>A.4.a</v>
          </cell>
          <cell r="Q1601" t="str">
            <v>(ricavi per attivita' di psichiatria (circ. 46/san)  per la ATS di appartenenza)</v>
          </cell>
        </row>
        <row r="1602">
          <cell r="I1602" t="str">
            <v>INPUTAOIR08</v>
          </cell>
          <cell r="J1602" t="str">
            <v>INPUTA.4.a</v>
          </cell>
          <cell r="K1602" t="str">
            <v>INPUTAA0370</v>
          </cell>
          <cell r="L1602" t="str">
            <v>INPUT</v>
          </cell>
          <cell r="O1602" t="str">
            <v>AOIR08</v>
          </cell>
          <cell r="P1602" t="str">
            <v>A.4.a</v>
          </cell>
          <cell r="Q1602" t="str">
            <v>(ricavi per attivita' di psichiatria (circ. 46/san) per altre ATS lombarde)</v>
          </cell>
        </row>
        <row r="1603">
          <cell r="I1603" t="str">
            <v>INPUTAOIR08</v>
          </cell>
          <cell r="J1603" t="str">
            <v>INPUTA.4.a</v>
          </cell>
          <cell r="K1603" t="str">
            <v>INPUTAA0370</v>
          </cell>
          <cell r="L1603" t="str">
            <v>INPUT</v>
          </cell>
          <cell r="O1603" t="str">
            <v>AOIR08</v>
          </cell>
          <cell r="P1603" t="str">
            <v>A.4.a</v>
          </cell>
          <cell r="Q1603" t="str">
            <v>(ricavi per attività progettuali di psichiatria da pubblico)</v>
          </cell>
        </row>
        <row r="1604">
          <cell r="I1604" t="str">
            <v>INPUTAOIR08</v>
          </cell>
          <cell r="J1604" t="str">
            <v>INPUTA.4.a</v>
          </cell>
          <cell r="K1604" t="str">
            <v>INPUTAA0480</v>
          </cell>
          <cell r="L1604" t="str">
            <v>INPUT</v>
          </cell>
          <cell r="O1604" t="str">
            <v>AOIR08</v>
          </cell>
          <cell r="P1604" t="str">
            <v>A.4.a</v>
          </cell>
          <cell r="Q1604" t="str">
            <v>(ricavi per attivita' di psichiatria (circ. 46/san) per Extraregione (Mobilità non soggetta a compensazione))</v>
          </cell>
        </row>
        <row r="1605">
          <cell r="I1605" t="str">
            <v>INPUTAOIR08</v>
          </cell>
          <cell r="J1605" t="str">
            <v>INPUTA.4.a</v>
          </cell>
          <cell r="K1605" t="str">
            <v>INPUTAA0561</v>
          </cell>
          <cell r="L1605" t="str">
            <v>INPUT</v>
          </cell>
          <cell r="M1605" t="str">
            <v>ASLR10</v>
          </cell>
          <cell r="N1605" t="str">
            <v>ASLR10</v>
          </cell>
          <cell r="O1605" t="str">
            <v>AOIR08</v>
          </cell>
          <cell r="P1605" t="str">
            <v>A.4.a</v>
          </cell>
          <cell r="Q1605" t="str">
            <v>(ricavi per attivita' di psichiatria (circ. 46/san) per Extraregione (Mobilità soggetta a compensazione))</v>
          </cell>
        </row>
        <row r="1606">
          <cell r="I1606" t="str">
            <v>INPUTAOIR15</v>
          </cell>
          <cell r="J1606" t="str">
            <v>INPUTA.4.a</v>
          </cell>
          <cell r="K1606" t="str">
            <v>INPUTAA0561</v>
          </cell>
          <cell r="L1606" t="str">
            <v>INPUT</v>
          </cell>
          <cell r="M1606" t="str">
            <v>ASLR13</v>
          </cell>
          <cell r="N1606" t="str">
            <v>ASLR13</v>
          </cell>
          <cell r="O1606" t="str">
            <v>AOIR15</v>
          </cell>
          <cell r="P1606" t="str">
            <v>A.4.a</v>
          </cell>
          <cell r="Q1606" t="str">
            <v>Subacuti a soggetti pubblici extraregione (soggetti a compensazione)</v>
          </cell>
        </row>
        <row r="1607">
          <cell r="I1607" t="str">
            <v>INPUTAOIR15</v>
          </cell>
          <cell r="J1607" t="str">
            <v>INPUTA.4.a</v>
          </cell>
          <cell r="K1607" t="str">
            <v>INPUTAA0561</v>
          </cell>
          <cell r="L1607" t="str">
            <v>INPUT</v>
          </cell>
          <cell r="M1607" t="str">
            <v>ASLR13</v>
          </cell>
          <cell r="N1607" t="str">
            <v>ASLR13</v>
          </cell>
          <cell r="O1607" t="str">
            <v>AOIR15</v>
          </cell>
          <cell r="P1607" t="str">
            <v>A.4.a</v>
          </cell>
          <cell r="Q1607" t="str">
            <v>Nuove Reti Sanitarie a soggetti pubblici extraregione (soggetti a compensazione)</v>
          </cell>
        </row>
        <row r="1608">
          <cell r="I1608" t="str">
            <v>INPUTAOIR08</v>
          </cell>
          <cell r="J1608" t="str">
            <v>INPUTA.4.a</v>
          </cell>
          <cell r="K1608" t="str">
            <v>INPUTAA0370</v>
          </cell>
          <cell r="L1608" t="str">
            <v>INPUT</v>
          </cell>
          <cell r="M1608" t="str">
            <v>ASLR10</v>
          </cell>
          <cell r="N1608" t="str">
            <v>ASLR10</v>
          </cell>
          <cell r="O1608" t="str">
            <v>AOIR08</v>
          </cell>
          <cell r="P1608" t="str">
            <v>A.4.a</v>
          </cell>
          <cell r="Q1608" t="str">
            <v>(ricavi per attivita' di psichiatria (circ. 46/san) stranieri)</v>
          </cell>
        </row>
        <row r="1609">
          <cell r="I1609" t="str">
            <v>TOTALEAOIR09</v>
          </cell>
          <cell r="J1609" t="str">
            <v>TOTALA.4.a</v>
          </cell>
          <cell r="K1609" t="str">
            <v>TOTAL</v>
          </cell>
          <cell r="L1609" t="str">
            <v>TOTALE</v>
          </cell>
          <cell r="O1609" t="str">
            <v>AOIR09</v>
          </cell>
          <cell r="P1609" t="str">
            <v>A.4.a</v>
          </cell>
          <cell r="Q1609" t="str">
            <v>(ricavi per farmaci File F per la ATS di appartenenza)</v>
          </cell>
        </row>
        <row r="1610">
          <cell r="I1610" t="str">
            <v>INPUTAOIR09</v>
          </cell>
          <cell r="J1610" t="str">
            <v>INPUTA.4.a</v>
          </cell>
          <cell r="K1610" t="str">
            <v>INPUTAA0380</v>
          </cell>
          <cell r="L1610" t="str">
            <v>INPUT</v>
          </cell>
          <cell r="O1610" t="str">
            <v>AOIR09</v>
          </cell>
          <cell r="P1610" t="str">
            <v>A.4.a</v>
          </cell>
          <cell r="Q1610" t="str">
            <v>(ricavi per farmaci File F (escluso HCV) per la ATS di appartenenza)</v>
          </cell>
        </row>
        <row r="1611">
          <cell r="I1611" t="str">
            <v>INPUTAOIR09</v>
          </cell>
          <cell r="J1611" t="str">
            <v>INPUTA.4.a</v>
          </cell>
          <cell r="K1611" t="str">
            <v>INPUTAA0380</v>
          </cell>
          <cell r="L1611" t="str">
            <v>INPUT</v>
          </cell>
          <cell r="O1611" t="str">
            <v>AOIR09</v>
          </cell>
          <cell r="P1611" t="str">
            <v>A.4.a</v>
          </cell>
          <cell r="Q1611" t="str">
            <v>(ricavi per farmaci HCV per la ATS di appartenenza)</v>
          </cell>
        </row>
        <row r="1612">
          <cell r="I1612" t="str">
            <v>TOTALEAOIR09</v>
          </cell>
          <cell r="J1612" t="str">
            <v>TOTALA.4.a</v>
          </cell>
          <cell r="K1612" t="str">
            <v>TOTAL</v>
          </cell>
          <cell r="L1612" t="str">
            <v>TOTALE</v>
          </cell>
          <cell r="O1612" t="str">
            <v>AOIR09</v>
          </cell>
          <cell r="P1612" t="str">
            <v>A.4.a</v>
          </cell>
          <cell r="Q1612" t="str">
            <v>(ricavi per farmaci File F per altre ATS lombarde)</v>
          </cell>
        </row>
        <row r="1613">
          <cell r="I1613" t="str">
            <v>INPUTAOIR09</v>
          </cell>
          <cell r="J1613" t="str">
            <v>INPUTA.4.a</v>
          </cell>
          <cell r="K1613" t="str">
            <v>INPUTAA0380</v>
          </cell>
          <cell r="L1613" t="str">
            <v>INPUT</v>
          </cell>
          <cell r="O1613" t="str">
            <v>AOIR09</v>
          </cell>
          <cell r="P1613" t="str">
            <v>A.4.a</v>
          </cell>
          <cell r="Q1613" t="str">
            <v>(ricavi per farmaci File F (escluso HCV) per altre ATS lombarde)</v>
          </cell>
        </row>
        <row r="1614">
          <cell r="I1614" t="str">
            <v>INPUTAOIR09</v>
          </cell>
          <cell r="J1614" t="str">
            <v>INPUTA.4.a</v>
          </cell>
          <cell r="K1614" t="str">
            <v>INPUTAA0380</v>
          </cell>
          <cell r="L1614" t="str">
            <v>INPUT</v>
          </cell>
          <cell r="O1614" t="str">
            <v>AOIR09</v>
          </cell>
          <cell r="P1614" t="str">
            <v>A.4.a</v>
          </cell>
          <cell r="Q1614" t="str">
            <v>(ricavi per farmaci HCV per altre ATS lombarde)</v>
          </cell>
        </row>
        <row r="1615">
          <cell r="I1615" t="str">
            <v>TOTALEAOIR09</v>
          </cell>
          <cell r="J1615" t="str">
            <v>TOTALA.4.a</v>
          </cell>
          <cell r="K1615" t="str">
            <v>TOTAL</v>
          </cell>
          <cell r="L1615" t="str">
            <v>TOTALE</v>
          </cell>
          <cell r="O1615" t="str">
            <v>AOIR09</v>
          </cell>
          <cell r="P1615" t="str">
            <v>A.4.a</v>
          </cell>
          <cell r="Q1615" t="str">
            <v>(ricavi per farmaci File F per Extraregione (Mobilità attiva in compensazione))</v>
          </cell>
        </row>
        <row r="1616">
          <cell r="I1616" t="str">
            <v>INPUTAOIR09</v>
          </cell>
          <cell r="J1616" t="str">
            <v>INPUTA.4.a</v>
          </cell>
          <cell r="K1616" t="str">
            <v>INPUTAA0490</v>
          </cell>
          <cell r="L1616" t="str">
            <v>INPUT</v>
          </cell>
          <cell r="O1616" t="str">
            <v>AOIR09</v>
          </cell>
          <cell r="P1616" t="str">
            <v>A.4.a</v>
          </cell>
          <cell r="Q1616" t="str">
            <v>(ricavi per farmaci File F (escluso HCV) per Extraregione (Mobilità attiva in compensazione))</v>
          </cell>
        </row>
        <row r="1617">
          <cell r="I1617" t="str">
            <v>INPUTAOIR09</v>
          </cell>
          <cell r="J1617" t="str">
            <v>INPUTA.4.a</v>
          </cell>
          <cell r="K1617" t="str">
            <v>INPUTAA0490</v>
          </cell>
          <cell r="L1617" t="str">
            <v>INPUT</v>
          </cell>
          <cell r="O1617" t="str">
            <v>AOIR09</v>
          </cell>
          <cell r="P1617" t="str">
            <v>A.4.a</v>
          </cell>
          <cell r="Q1617" t="str">
            <v>(ricavi per farmaci HCV per Extraregione (Mobilità attiva in compensazione))</v>
          </cell>
        </row>
        <row r="1618">
          <cell r="I1618" t="str">
            <v>TOTALEAOIR09</v>
          </cell>
          <cell r="J1618" t="str">
            <v>TOTALA.4.a</v>
          </cell>
          <cell r="K1618" t="str">
            <v>TOTAL</v>
          </cell>
          <cell r="L1618" t="str">
            <v>TOTALE</v>
          </cell>
          <cell r="O1618" t="str">
            <v>AOIR09</v>
          </cell>
          <cell r="P1618" t="str">
            <v>A.4.a</v>
          </cell>
          <cell r="Q1618" t="str">
            <v>(ricavi per i farmaci File F per stranieri)</v>
          </cell>
        </row>
        <row r="1619">
          <cell r="I1619" t="str">
            <v>INPUTAOIR09</v>
          </cell>
          <cell r="J1619" t="str">
            <v>INPUTA.4.a</v>
          </cell>
          <cell r="K1619" t="str">
            <v>INPUTAA0380</v>
          </cell>
          <cell r="L1619" t="str">
            <v>INPUT</v>
          </cell>
          <cell r="M1619" t="str">
            <v>ASLR10</v>
          </cell>
          <cell r="N1619" t="str">
            <v>ASLR10</v>
          </cell>
          <cell r="O1619" t="str">
            <v>AOIR09</v>
          </cell>
          <cell r="P1619" t="str">
            <v>A.4.a</v>
          </cell>
          <cell r="Q1619" t="str">
            <v>(ricavi per i farmaci File F (escluso HCV) per stranieri)</v>
          </cell>
        </row>
        <row r="1620">
          <cell r="I1620" t="str">
            <v>INPUTAOIR09</v>
          </cell>
          <cell r="J1620" t="str">
            <v>INPUTA.4.a</v>
          </cell>
          <cell r="K1620" t="str">
            <v>INPUTAA0380</v>
          </cell>
          <cell r="L1620" t="str">
            <v>INPUT</v>
          </cell>
          <cell r="M1620" t="str">
            <v>ASLR10</v>
          </cell>
          <cell r="N1620" t="str">
            <v>ASLR10</v>
          </cell>
          <cell r="O1620" t="str">
            <v>AOIR09</v>
          </cell>
          <cell r="P1620" t="str">
            <v>A.4.a</v>
          </cell>
          <cell r="Q1620" t="str">
            <v>(ricavi per i farmaci HCV per stranieri)</v>
          </cell>
        </row>
        <row r="1621">
          <cell r="I1621" t="str">
            <v>TOTALEAOIR09</v>
          </cell>
          <cell r="J1621" t="str">
            <v>TOTALA.4.a</v>
          </cell>
          <cell r="K1621" t="str">
            <v>TOTAL</v>
          </cell>
          <cell r="L1621" t="str">
            <v>TOTALE</v>
          </cell>
          <cell r="O1621" t="str">
            <v>AOIR09</v>
          </cell>
          <cell r="P1621" t="str">
            <v>A.4.a</v>
          </cell>
          <cell r="Q1621" t="str">
            <v>(ricavi per i farmaci File F per carcerati (per conto Istituti penitenziari))</v>
          </cell>
        </row>
        <row r="1622">
          <cell r="I1622" t="str">
            <v>INPUTAOIR09</v>
          </cell>
          <cell r="J1622" t="str">
            <v>INPUTA.4.a</v>
          </cell>
          <cell r="K1622" t="str">
            <v>INPUTAA0380</v>
          </cell>
          <cell r="L1622" t="str">
            <v>INPUT</v>
          </cell>
          <cell r="O1622" t="str">
            <v>AOIR09</v>
          </cell>
          <cell r="P1622" t="str">
            <v>A.4.a</v>
          </cell>
          <cell r="Q1622" t="str">
            <v>(ricavi per i farmaci File F (escluso HCV) per carcerati (per conto Istituti penitenziari))</v>
          </cell>
        </row>
        <row r="1623">
          <cell r="I1623" t="str">
            <v>INPUTAOIR09</v>
          </cell>
          <cell r="J1623" t="str">
            <v>INPUTA.4.a</v>
          </cell>
          <cell r="K1623" t="str">
            <v>INPUTAA0380</v>
          </cell>
          <cell r="L1623" t="str">
            <v>INPUT</v>
          </cell>
          <cell r="O1623" t="str">
            <v>AOIR09</v>
          </cell>
          <cell r="P1623" t="str">
            <v>A.4.a</v>
          </cell>
          <cell r="Q1623" t="str">
            <v>(ricavi per i farmaci HCV per carcerati (per conto Istituti penitenziari))</v>
          </cell>
        </row>
        <row r="1624">
          <cell r="I1624" t="str">
            <v>INPUTAOIR15</v>
          </cell>
          <cell r="J1624" t="str">
            <v>INPUTA.4.a</v>
          </cell>
          <cell r="K1624" t="str">
            <v>INPUTAA0380</v>
          </cell>
          <cell r="L1624" t="str">
            <v>INPUT</v>
          </cell>
          <cell r="O1624" t="str">
            <v>AOIR15</v>
          </cell>
          <cell r="P1624" t="str">
            <v>A.4.a</v>
          </cell>
          <cell r="Q1624" t="str">
            <v>(ricavi per farmaci erogati in "Doppio Canale" per ATS di appartenenza)</v>
          </cell>
        </row>
        <row r="1625">
          <cell r="I1625" t="str">
            <v>INPUTAOIR15</v>
          </cell>
          <cell r="J1625" t="str">
            <v>INPUTA.4.a</v>
          </cell>
          <cell r="K1625" t="str">
            <v>INPUTAA0380</v>
          </cell>
          <cell r="L1625" t="str">
            <v>INPUT</v>
          </cell>
          <cell r="O1625" t="str">
            <v>AOIR15</v>
          </cell>
          <cell r="P1625" t="str">
            <v>A.4.a</v>
          </cell>
          <cell r="Q1625" t="str">
            <v>(ricavi per farmaci erogati in "Doppio Canale" per altre ATS lombarde)</v>
          </cell>
        </row>
        <row r="1626">
          <cell r="I1626" t="str">
            <v>INPUTAOIR15</v>
          </cell>
          <cell r="J1626" t="str">
            <v>INPUTA.4.a</v>
          </cell>
          <cell r="K1626" t="str">
            <v>INPUTAA0490</v>
          </cell>
          <cell r="L1626" t="str">
            <v>INPUT</v>
          </cell>
          <cell r="O1626" t="str">
            <v>AOIR15</v>
          </cell>
          <cell r="P1626" t="str">
            <v>A.4.a</v>
          </cell>
          <cell r="Q1626" t="str">
            <v>(ricavi per farmaci erogati in "Doppio Canale" per Extraregione (Mobilità attiva in compensazione))</v>
          </cell>
        </row>
        <row r="1627">
          <cell r="I1627" t="str">
            <v>INPUTAOIR15</v>
          </cell>
          <cell r="J1627" t="str">
            <v>INPUTA.4.a</v>
          </cell>
          <cell r="K1627" t="str">
            <v>INPUTAA0380</v>
          </cell>
          <cell r="L1627" t="str">
            <v>INPUT</v>
          </cell>
          <cell r="M1627" t="str">
            <v>ASLR13</v>
          </cell>
          <cell r="N1627" t="str">
            <v>ASLR13</v>
          </cell>
          <cell r="O1627" t="str">
            <v>AOIR15</v>
          </cell>
          <cell r="P1627" t="str">
            <v>A.4.a</v>
          </cell>
          <cell r="Q1627" t="str">
            <v>(ricavi per farmaci erogati in "Doppio Canale" per stranieri)</v>
          </cell>
        </row>
        <row r="1628">
          <cell r="I1628" t="str">
            <v>INPUTAOIR15</v>
          </cell>
          <cell r="J1628" t="str">
            <v>INPUTA.4.a</v>
          </cell>
          <cell r="K1628" t="str">
            <v>INPUTAA0380</v>
          </cell>
          <cell r="L1628" t="str">
            <v>INPUT</v>
          </cell>
          <cell r="O1628" t="str">
            <v>AOIR15</v>
          </cell>
          <cell r="P1628" t="str">
            <v>A.4.a</v>
          </cell>
          <cell r="Q1628" t="str">
            <v>(ricavi per farmaci erogati in "Primo ciclo" per ATS di appartenenza)</v>
          </cell>
        </row>
        <row r="1629">
          <cell r="I1629" t="str">
            <v>INPUTAOIR15</v>
          </cell>
          <cell r="J1629" t="str">
            <v>INPUTA.4.a</v>
          </cell>
          <cell r="K1629" t="str">
            <v>INPUTAA0380</v>
          </cell>
          <cell r="L1629" t="str">
            <v>INPUT</v>
          </cell>
          <cell r="O1629" t="str">
            <v>AOIR15</v>
          </cell>
          <cell r="P1629" t="str">
            <v>A.4.a</v>
          </cell>
          <cell r="Q1629" t="str">
            <v>(ricavi per farmaci erogati in "Primo ciclo" per altre ATS lombarde)</v>
          </cell>
        </row>
        <row r="1630">
          <cell r="I1630" t="str">
            <v>INPUTAOIR15</v>
          </cell>
          <cell r="J1630" t="str">
            <v>INPUTA.4.a</v>
          </cell>
          <cell r="K1630" t="str">
            <v>INPUTAA0490</v>
          </cell>
          <cell r="L1630" t="str">
            <v>INPUT</v>
          </cell>
          <cell r="O1630" t="str">
            <v>AOIR15</v>
          </cell>
          <cell r="P1630" t="str">
            <v>A.4.a</v>
          </cell>
          <cell r="Q1630" t="str">
            <v>(ricavi per farmaci erogati in "Primo ciclo" per Extraregione (Mobilità attiva in compensazione))</v>
          </cell>
        </row>
        <row r="1631">
          <cell r="I1631" t="str">
            <v>INPUTAOIR15</v>
          </cell>
          <cell r="J1631" t="str">
            <v>INPUTA.4.a</v>
          </cell>
          <cell r="K1631" t="str">
            <v>INPUTAA0380</v>
          </cell>
          <cell r="L1631" t="str">
            <v>INPUT</v>
          </cell>
          <cell r="M1631" t="str">
            <v>ASLR13</v>
          </cell>
          <cell r="N1631" t="str">
            <v>ASLR13</v>
          </cell>
          <cell r="O1631" t="str">
            <v>AOIR15</v>
          </cell>
          <cell r="P1631" t="str">
            <v>A.4.a</v>
          </cell>
          <cell r="Q1631" t="str">
            <v>(ricavi per farmaci erogati in "Primo ciclo" per stranieri)</v>
          </cell>
        </row>
        <row r="1632">
          <cell r="I1632" t="str">
            <v>INPUTAOIR15</v>
          </cell>
          <cell r="J1632" t="str">
            <v>INPUTA.4.a</v>
          </cell>
          <cell r="K1632" t="str">
            <v>INPUTAA0600</v>
          </cell>
          <cell r="L1632" t="str">
            <v>INPUT</v>
          </cell>
          <cell r="M1632" t="str">
            <v>ASLR10</v>
          </cell>
          <cell r="N1632" t="str">
            <v>ASLR10</v>
          </cell>
          <cell r="O1632" t="str">
            <v>AOIR15</v>
          </cell>
          <cell r="P1632" t="str">
            <v>A.4.a</v>
          </cell>
          <cell r="Q1632" t="str">
            <v>(ricavi per Altre prestazioni - codice onere - 7 - File F, Doppio Canale, I Ciclo)</v>
          </cell>
        </row>
        <row r="1633">
          <cell r="I1633" t="str">
            <v>INPUTAOIR15</v>
          </cell>
          <cell r="J1633" t="str">
            <v>INPUTA.4.a</v>
          </cell>
          <cell r="K1633" t="str">
            <v>INPUTAA0390</v>
          </cell>
          <cell r="L1633" t="str">
            <v>INPUT</v>
          </cell>
          <cell r="O1633" t="str">
            <v>AOIR15</v>
          </cell>
          <cell r="P1633" t="str">
            <v>A.4.a</v>
          </cell>
          <cell r="Q1633" t="str">
            <v>(Prestazioni di servizi MMG, PLS, Continuità assistenziale per ATS di appartenenza)</v>
          </cell>
        </row>
        <row r="1634">
          <cell r="I1634" t="str">
            <v>INPUTAOIR15</v>
          </cell>
          <cell r="J1634" t="str">
            <v>INPUTA.4.a</v>
          </cell>
          <cell r="K1634" t="str">
            <v>INPUTAA0390</v>
          </cell>
          <cell r="L1634" t="str">
            <v>INPUT</v>
          </cell>
          <cell r="O1634" t="str">
            <v>AOIR15</v>
          </cell>
          <cell r="P1634" t="str">
            <v>A.4.a</v>
          </cell>
          <cell r="Q1634" t="str">
            <v>(Prestazioni di servizi MMG, PLS, Continuità assistenziale per altre ATS lombarde)</v>
          </cell>
        </row>
        <row r="1635">
          <cell r="I1635" t="str">
            <v>INPUTAOIR15</v>
          </cell>
          <cell r="J1635" t="str">
            <v>INPUTA.4.a</v>
          </cell>
          <cell r="K1635" t="str">
            <v>INPUTAA0400</v>
          </cell>
          <cell r="L1635" t="str">
            <v>INPUT</v>
          </cell>
          <cell r="O1635" t="str">
            <v>AOIR15</v>
          </cell>
          <cell r="P1635" t="str">
            <v>A.4.a</v>
          </cell>
          <cell r="Q1635" t="str">
            <v>(Prestazioni servizi farmaceutica convenzionata per ATS di appartenenza)</v>
          </cell>
        </row>
        <row r="1636">
          <cell r="I1636" t="str">
            <v>INPUTAOIR15</v>
          </cell>
          <cell r="J1636" t="str">
            <v>INPUTA.4.a</v>
          </cell>
          <cell r="K1636" t="str">
            <v>INPUTAA0400</v>
          </cell>
          <cell r="L1636" t="str">
            <v>INPUT</v>
          </cell>
          <cell r="O1636" t="str">
            <v>AOIR15</v>
          </cell>
          <cell r="P1636" t="str">
            <v>A.4.a</v>
          </cell>
          <cell r="Q1636" t="str">
            <v>(Prestazioni servizi farmaceutica convenzionata per altre ATS lombarde)</v>
          </cell>
        </row>
        <row r="1637">
          <cell r="I1637" t="str">
            <v>INPUTAOIR15</v>
          </cell>
          <cell r="J1637" t="str">
            <v>INPUTA.4.a</v>
          </cell>
          <cell r="K1637" t="str">
            <v>INPUTAA0410</v>
          </cell>
          <cell r="L1637" t="str">
            <v>INPUT</v>
          </cell>
          <cell r="O1637" t="str">
            <v>AOIR15</v>
          </cell>
          <cell r="P1637" t="str">
            <v>A.4.a</v>
          </cell>
          <cell r="Q1637" t="str">
            <v>(Prestazioni termali per ATS di appartenenza)</v>
          </cell>
        </row>
        <row r="1638">
          <cell r="I1638" t="str">
            <v>INPUTAOIR15</v>
          </cell>
          <cell r="J1638" t="str">
            <v>INPUTA.4.a</v>
          </cell>
          <cell r="K1638" t="str">
            <v>INPUTAA0410</v>
          </cell>
          <cell r="L1638" t="str">
            <v>INPUT</v>
          </cell>
          <cell r="O1638" t="str">
            <v>AOIR15</v>
          </cell>
          <cell r="P1638" t="str">
            <v>A.4.a</v>
          </cell>
          <cell r="Q1638" t="str">
            <v>(Prestazioni termali per altre ATS lombarde)</v>
          </cell>
        </row>
        <row r="1639">
          <cell r="I1639" t="str">
            <v>INPUTAOIR15</v>
          </cell>
          <cell r="J1639" t="str">
            <v>INPUTA.4.a</v>
          </cell>
          <cell r="K1639" t="str">
            <v>INPUTAA0420</v>
          </cell>
          <cell r="L1639" t="str">
            <v>INPUT</v>
          </cell>
          <cell r="O1639" t="str">
            <v>AOIR15</v>
          </cell>
          <cell r="P1639" t="str">
            <v>A.4.a</v>
          </cell>
          <cell r="Q1639" t="str">
            <v>(Prestazioni di trasporto ambulanze ed elisoccorso per ATS di appartenenza)</v>
          </cell>
        </row>
        <row r="1640">
          <cell r="I1640" t="str">
            <v>INPUTAOIR15</v>
          </cell>
          <cell r="J1640" t="str">
            <v>INPUTA.4.a</v>
          </cell>
          <cell r="K1640" t="str">
            <v>INPUTAA0420</v>
          </cell>
          <cell r="L1640" t="str">
            <v>INPUT</v>
          </cell>
          <cell r="O1640" t="str">
            <v>AOIR15</v>
          </cell>
          <cell r="P1640" t="str">
            <v>A.4.a</v>
          </cell>
          <cell r="Q1640" t="str">
            <v>(Prestazioni di trasporto ambulanze ed elisoccorso per  ATS/ASST/Irccs della Regione)</v>
          </cell>
        </row>
        <row r="1641">
          <cell r="I1641" t="str">
            <v>INPUT</v>
          </cell>
          <cell r="J1641" t="str">
            <v>INPUT</v>
          </cell>
          <cell r="K1641" t="str">
            <v>INPUTAA0421</v>
          </cell>
          <cell r="L1641" t="str">
            <v>INPUT</v>
          </cell>
          <cell r="Q1641" t="str">
            <v>(Prestazioni di assistenza integrativa  per ATS di appartenenza)</v>
          </cell>
        </row>
        <row r="1642">
          <cell r="I1642" t="str">
            <v>INPUT</v>
          </cell>
          <cell r="J1642" t="str">
            <v>INPUT</v>
          </cell>
          <cell r="K1642" t="str">
            <v>INPUTAA0421</v>
          </cell>
          <cell r="L1642" t="str">
            <v>INPUT</v>
          </cell>
          <cell r="Q1642" t="str">
            <v>(Prestazioni di assistenza integrativa per altre ATS lombarde)</v>
          </cell>
        </row>
        <row r="1643">
          <cell r="I1643" t="str">
            <v>INPUT</v>
          </cell>
          <cell r="J1643" t="str">
            <v>INPUT</v>
          </cell>
          <cell r="K1643" t="str">
            <v>INPUTAA0422</v>
          </cell>
          <cell r="L1643" t="str">
            <v>INPUT</v>
          </cell>
          <cell r="Q1643" t="str">
            <v>(Prestazioni di assistenza protesica per ATS di appartenenza)</v>
          </cell>
        </row>
        <row r="1644">
          <cell r="I1644" t="str">
            <v>INPUT</v>
          </cell>
          <cell r="J1644" t="str">
            <v>INPUT</v>
          </cell>
          <cell r="K1644" t="str">
            <v>INPUTAA0422</v>
          </cell>
          <cell r="L1644" t="str">
            <v>INPUT</v>
          </cell>
          <cell r="Q1644" t="str">
            <v>(Prestazioni di assistenza protesica per altre ATS lombarde)</v>
          </cell>
        </row>
        <row r="1645">
          <cell r="I1645" t="str">
            <v>INPUT</v>
          </cell>
          <cell r="J1645" t="str">
            <v>INPUT</v>
          </cell>
          <cell r="K1645" t="str">
            <v>INPUTAA0423</v>
          </cell>
          <cell r="L1645" t="str">
            <v>INPUT</v>
          </cell>
          <cell r="Q1645" t="str">
            <v>(Prestazioni di assistenza riabilitativa extraospedaliera per ATS di appartenenza)</v>
          </cell>
        </row>
        <row r="1646">
          <cell r="I1646" t="str">
            <v>INPUT</v>
          </cell>
          <cell r="J1646" t="str">
            <v>INPUT</v>
          </cell>
          <cell r="K1646" t="str">
            <v>INPUTAA0423</v>
          </cell>
          <cell r="L1646" t="str">
            <v>INPUT</v>
          </cell>
          <cell r="Q1646" t="str">
            <v>(Prestazioni di assistenza riabilitativa extraospedaliera per altre ATS lombarde)</v>
          </cell>
        </row>
        <row r="1647">
          <cell r="I1647" t="str">
            <v>INPUTAOIR06</v>
          </cell>
          <cell r="J1647" t="str">
            <v>INPUTA.4.a</v>
          </cell>
          <cell r="K1647" t="str">
            <v>INPUTAA0424</v>
          </cell>
          <cell r="L1647" t="str">
            <v>INPUT</v>
          </cell>
          <cell r="O1647" t="str">
            <v>AOIR06</v>
          </cell>
          <cell r="P1647" t="str">
            <v>A.4.a</v>
          </cell>
          <cell r="Q1647" t="str">
            <v>(Ricavi per cessioni di emocomponenti e cellule staminali di produzione regionale  VS ATS, ASST, IRCCS della Regione )</v>
          </cell>
        </row>
        <row r="1648">
          <cell r="I1648" t="str">
            <v>INPUTAOIR06</v>
          </cell>
          <cell r="J1648" t="str">
            <v>INPUTA.4.a</v>
          </cell>
          <cell r="K1648" t="str">
            <v>INPUTAA0424</v>
          </cell>
          <cell r="L1648" t="str">
            <v>INPUT</v>
          </cell>
          <cell r="O1648" t="str">
            <v>AOIR06</v>
          </cell>
          <cell r="P1648" t="str">
            <v>A.4.a</v>
          </cell>
          <cell r="Q1648" t="str">
            <v xml:space="preserve">Ricavi per cessioni di emocomponenti e cellule staminali NON di produzione regionale VS ATS, ASST, IRCCS della Regione </v>
          </cell>
        </row>
        <row r="1649">
          <cell r="I1649" t="str">
            <v>INPUTAOIR15</v>
          </cell>
          <cell r="J1649" t="str">
            <v>INPUTA.4.a</v>
          </cell>
          <cell r="K1649" t="str">
            <v>INPUTAA0425</v>
          </cell>
          <cell r="L1649" t="str">
            <v>INPUT</v>
          </cell>
          <cell r="O1649" t="str">
            <v>AOIR15</v>
          </cell>
          <cell r="P1649" t="str">
            <v>A.4.a</v>
          </cell>
          <cell r="Q1649" t="str">
            <v>( Prestazioni assistenza domiciliare integrata (ADI) per ATS di appartenenza)</v>
          </cell>
        </row>
        <row r="1650">
          <cell r="I1650" t="str">
            <v>INPUTAOIR15</v>
          </cell>
          <cell r="J1650" t="str">
            <v>INPUTA.4.a</v>
          </cell>
          <cell r="K1650" t="str">
            <v>INPUTAA0425</v>
          </cell>
          <cell r="L1650" t="str">
            <v>INPUT</v>
          </cell>
          <cell r="O1650" t="str">
            <v>AOIR15</v>
          </cell>
          <cell r="P1650" t="str">
            <v>A.4.a</v>
          </cell>
          <cell r="Q1650" t="str">
            <v>( Prestazioni assistenza domiciliare integrata (ADI) per altre ATS lombarde)</v>
          </cell>
        </row>
        <row r="1651">
          <cell r="I1651" t="str">
            <v>INPUTAOIR15</v>
          </cell>
          <cell r="J1651" t="str">
            <v>INPUTA.4.a</v>
          </cell>
          <cell r="K1651" t="str">
            <v>INPUTAA0530</v>
          </cell>
          <cell r="L1651" t="str">
            <v>INPUT</v>
          </cell>
          <cell r="O1651" t="str">
            <v>AOIR15</v>
          </cell>
          <cell r="P1651" t="str">
            <v>A.4.a</v>
          </cell>
          <cell r="Q1651" t="str">
            <v>(Prestazioni di trasporto ambulanze ed elisoccorso Fuori regione (Mobilità attiva in compensazione))</v>
          </cell>
        </row>
        <row r="1652">
          <cell r="I1652" t="str">
            <v>INPUTAOIR15</v>
          </cell>
          <cell r="J1652" t="str">
            <v>INPUTA.4.a</v>
          </cell>
          <cell r="K1652" t="str">
            <v>INPUTAA0430</v>
          </cell>
          <cell r="L1652" t="str">
            <v>INPUT</v>
          </cell>
          <cell r="O1652" t="str">
            <v>AOIR15</v>
          </cell>
          <cell r="P1652" t="str">
            <v>A.4.a</v>
          </cell>
          <cell r="Q1652" t="str">
            <v>(Altre prestazioni sanitarie v/ATS di appartenenza)</v>
          </cell>
        </row>
        <row r="1653">
          <cell r="I1653" t="str">
            <v>INPUTAOIR15</v>
          </cell>
          <cell r="J1653" t="str">
            <v>INPUTA.4.a</v>
          </cell>
          <cell r="K1653" t="str">
            <v>INPUTAA0430</v>
          </cell>
          <cell r="L1653" t="str">
            <v>INPUT</v>
          </cell>
          <cell r="M1653" t="str">
            <v>ASLR13</v>
          </cell>
          <cell r="N1653" t="str">
            <v>ASLR13</v>
          </cell>
          <cell r="O1653" t="str">
            <v>AOIR15</v>
          </cell>
          <cell r="P1653" t="str">
            <v>A.4.a</v>
          </cell>
          <cell r="Q1653" t="str">
            <v>Subacuti v/ATS di appartenenza</v>
          </cell>
        </row>
        <row r="1654">
          <cell r="I1654" t="str">
            <v>INPUTAOIR15</v>
          </cell>
          <cell r="J1654" t="str">
            <v>INPUTA.4.a</v>
          </cell>
          <cell r="K1654" t="str">
            <v>INPUTAA0430</v>
          </cell>
          <cell r="L1654" t="str">
            <v>INPUT</v>
          </cell>
          <cell r="M1654" t="str">
            <v>ASLR13</v>
          </cell>
          <cell r="N1654" t="str">
            <v>ASLR13</v>
          </cell>
          <cell r="O1654" t="str">
            <v>AOIR15</v>
          </cell>
          <cell r="P1654" t="str">
            <v>A.4.a</v>
          </cell>
          <cell r="Q1654" t="str">
            <v>Nuove Reti Sanitarie v/ATS di appartenenza</v>
          </cell>
        </row>
        <row r="1655">
          <cell r="I1655" t="str">
            <v>INPUTAOIR15</v>
          </cell>
          <cell r="J1655" t="str">
            <v>INPUTA.4.a</v>
          </cell>
          <cell r="K1655" t="str">
            <v>INPUTAA0430</v>
          </cell>
          <cell r="L1655" t="str">
            <v>INPUT</v>
          </cell>
          <cell r="O1655" t="str">
            <v>AOIR15</v>
          </cell>
          <cell r="P1655" t="str">
            <v>A.4.a</v>
          </cell>
          <cell r="Q1655" t="str">
            <v>(Altre prestazioni sanitarie verso altre ATS/ASST/Fondazioni lombardi)</v>
          </cell>
        </row>
        <row r="1656">
          <cell r="I1656" t="str">
            <v>INPUTAOIR15</v>
          </cell>
          <cell r="J1656" t="str">
            <v>INPUTA.4.a</v>
          </cell>
          <cell r="K1656" t="str">
            <v>INPUTAA0430</v>
          </cell>
          <cell r="L1656" t="str">
            <v>INPUT</v>
          </cell>
          <cell r="O1656" t="str">
            <v>AOIR15</v>
          </cell>
          <cell r="P1656" t="str">
            <v>A.4.a</v>
          </cell>
          <cell r="Q1656" t="str">
            <v>Ricavi per prestazioni di cure palliative domiciliari per ATS di  appartenenza</v>
          </cell>
        </row>
        <row r="1657">
          <cell r="I1657" t="str">
            <v>INPUTAOIR15</v>
          </cell>
          <cell r="J1657" t="str">
            <v>INPUTA.4.a</v>
          </cell>
          <cell r="K1657" t="str">
            <v>INPUTAA0430</v>
          </cell>
          <cell r="L1657" t="str">
            <v>INPUT</v>
          </cell>
          <cell r="O1657" t="str">
            <v>AOIR15</v>
          </cell>
          <cell r="P1657" t="str">
            <v>A.4.a</v>
          </cell>
          <cell r="Q1657" t="str">
            <v>Ricavi per prestazioni di cure palliative domiciliari per altre ATS lombarde</v>
          </cell>
        </row>
        <row r="1658">
          <cell r="I1658" t="str">
            <v>INPUTAOIR15</v>
          </cell>
          <cell r="J1658" t="str">
            <v>INPUTA.4.a</v>
          </cell>
          <cell r="K1658" t="str">
            <v>INPUTAA0430</v>
          </cell>
          <cell r="L1658" t="str">
            <v>INPUT</v>
          </cell>
          <cell r="O1658" t="str">
            <v>AOIR15</v>
          </cell>
          <cell r="P1658" t="str">
            <v>A.4.a</v>
          </cell>
          <cell r="Q1658" t="str">
            <v>Ricavi per prestazioni di cure palliative residenziali per ATS di appartenenza</v>
          </cell>
        </row>
        <row r="1659">
          <cell r="I1659" t="str">
            <v>INPUTAOIR15</v>
          </cell>
          <cell r="J1659" t="str">
            <v>INPUTA.4.a</v>
          </cell>
          <cell r="K1659" t="str">
            <v>INPUTAA0430</v>
          </cell>
          <cell r="L1659" t="str">
            <v>INPUT</v>
          </cell>
          <cell r="O1659" t="str">
            <v>AOIR15</v>
          </cell>
          <cell r="P1659" t="str">
            <v>A.4.a</v>
          </cell>
          <cell r="Q1659" t="str">
            <v>Ricavi per prestazioni di cure palliative residenziali per ATS di appartenenza</v>
          </cell>
        </row>
        <row r="1660">
          <cell r="I1660" t="str">
            <v>INPUTAOIR15</v>
          </cell>
          <cell r="J1660" t="str">
            <v>INPUTA.4.a</v>
          </cell>
          <cell r="K1660" t="str">
            <v>INPUTAA0430</v>
          </cell>
          <cell r="L1660" t="str">
            <v>INPUT</v>
          </cell>
          <cell r="M1660" t="str">
            <v>ASLR13</v>
          </cell>
          <cell r="N1660" t="str">
            <v>ASLR13</v>
          </cell>
          <cell r="O1660" t="str">
            <v>AOIR15</v>
          </cell>
          <cell r="P1660" t="str">
            <v>A.4.a</v>
          </cell>
          <cell r="Q1660" t="str">
            <v xml:space="preserve">Subacuti v/altre ATS/ASST/IRCCS </v>
          </cell>
        </row>
        <row r="1661">
          <cell r="I1661" t="str">
            <v>INPUTAOIR15</v>
          </cell>
          <cell r="J1661" t="str">
            <v>INPUTA.4.a</v>
          </cell>
          <cell r="K1661" t="str">
            <v>INPUTAA0430</v>
          </cell>
          <cell r="L1661" t="str">
            <v>INPUT</v>
          </cell>
          <cell r="M1661" t="str">
            <v>ASLR13</v>
          </cell>
          <cell r="N1661" t="str">
            <v>ASLR13</v>
          </cell>
          <cell r="O1661" t="str">
            <v>AOIR15</v>
          </cell>
          <cell r="P1661" t="str">
            <v>A.4.a</v>
          </cell>
          <cell r="Q1661" t="str">
            <v>Nuove Reti Sanitarie v/altre ATS/ASST/IRCCS</v>
          </cell>
        </row>
        <row r="1662">
          <cell r="I1662" t="str">
            <v>INPUTAOIR15</v>
          </cell>
          <cell r="J1662" t="str">
            <v>INPUTA.4.a</v>
          </cell>
          <cell r="K1662" t="str">
            <v>INPUTAA0440</v>
          </cell>
          <cell r="L1662" t="str">
            <v>INPUT</v>
          </cell>
          <cell r="O1662" t="str">
            <v>AOIR15</v>
          </cell>
          <cell r="P1662" t="str">
            <v>A.4.a</v>
          </cell>
          <cell r="Q1662" t="str">
            <v>(Altre prestazioni sanitarie ad altri soggetti pubblici)</v>
          </cell>
        </row>
        <row r="1663">
          <cell r="I1663" t="str">
            <v>INPUT</v>
          </cell>
          <cell r="J1663" t="str">
            <v>INPUT</v>
          </cell>
          <cell r="K1663" t="str">
            <v>INPUTAA0541</v>
          </cell>
          <cell r="L1663" t="str">
            <v>INPUT</v>
          </cell>
          <cell r="Q1663" t="str">
            <v>Prestazioni assistenza integrativa da pubblico (extraregione) - (soggette a compensazione))</v>
          </cell>
        </row>
        <row r="1664">
          <cell r="I1664" t="str">
            <v>INPUT</v>
          </cell>
          <cell r="J1664" t="str">
            <v>INPUT</v>
          </cell>
          <cell r="K1664" t="str">
            <v>INPUTAA0542</v>
          </cell>
          <cell r="L1664" t="str">
            <v>INPUT</v>
          </cell>
          <cell r="Q1664" t="str">
            <v xml:space="preserve"> Prestazioni assistenza protesica da pubblico (extraregione) - (soggette a compensazione))</v>
          </cell>
        </row>
        <row r="1665">
          <cell r="I1665" t="str">
            <v>INPUTAOIR15</v>
          </cell>
          <cell r="J1665" t="str">
            <v>INPUTA.4.a</v>
          </cell>
          <cell r="K1665" t="str">
            <v>INPUT</v>
          </cell>
          <cell r="L1665" t="str">
            <v>INPUT</v>
          </cell>
          <cell r="O1665" t="str">
            <v>AOIR15</v>
          </cell>
          <cell r="P1665" t="str">
            <v>A.4.a</v>
          </cell>
          <cell r="Q1665" t="str">
            <v>(Altre prestazioni sanitarie a soggetti pubblici extraregione (soggette a compensazione))</v>
          </cell>
        </row>
        <row r="1666">
          <cell r="I1666" t="str">
            <v>INPUTAOIR06</v>
          </cell>
          <cell r="J1666" t="str">
            <v>INPUTA.4.a</v>
          </cell>
          <cell r="K1666" t="str">
            <v>INPUTAA0590</v>
          </cell>
          <cell r="L1666" t="str">
            <v>INPUT</v>
          </cell>
          <cell r="O1666" t="str">
            <v>AOIR06</v>
          </cell>
          <cell r="P1666" t="str">
            <v>A.4.a</v>
          </cell>
          <cell r="Q1666" t="str">
            <v>(Altre prestazioni sanitarie a soggetti pubblici extraregione (non in compensazione))</v>
          </cell>
        </row>
        <row r="1667">
          <cell r="I1667" t="str">
            <v>INPUTAOIR15</v>
          </cell>
          <cell r="J1667" t="str">
            <v>INPUTA.4.a</v>
          </cell>
          <cell r="K1667" t="str">
            <v>INPUTAA0430</v>
          </cell>
          <cell r="L1667" t="str">
            <v>INPUT</v>
          </cell>
          <cell r="O1667" t="str">
            <v>AOIR15</v>
          </cell>
          <cell r="P1667" t="str">
            <v>A.4.a</v>
          </cell>
          <cell r="Q1667" t="str">
            <v>(Altre prestazioni socio sanitarie v/ ATS di appartenenza)</v>
          </cell>
        </row>
        <row r="1668">
          <cell r="I1668" t="str">
            <v>INPUTAOIR15</v>
          </cell>
          <cell r="J1668" t="str">
            <v>INPUTA.4.a</v>
          </cell>
          <cell r="K1668" t="str">
            <v>INPUTAA0430</v>
          </cell>
          <cell r="L1668" t="str">
            <v>INPUT</v>
          </cell>
          <cell r="O1668" t="str">
            <v>AOIR15</v>
          </cell>
          <cell r="P1668" t="str">
            <v>A.4.a</v>
          </cell>
          <cell r="Q1668" t="str">
            <v>(Ricavi per Voucher socio-sanitari ATS della Regione)</v>
          </cell>
        </row>
        <row r="1669">
          <cell r="I1669" t="str">
            <v>INPUTAOIR15</v>
          </cell>
          <cell r="J1669" t="str">
            <v>INPUTA.4.a</v>
          </cell>
          <cell r="K1669" t="str">
            <v>INPUTAA0430</v>
          </cell>
          <cell r="L1669" t="str">
            <v>INPUT</v>
          </cell>
          <cell r="O1669" t="str">
            <v>AOIR15</v>
          </cell>
          <cell r="P1669" t="str">
            <v>A.4.a</v>
          </cell>
          <cell r="Q1669" t="str">
            <v>(Altre prestazioni socio sanitarie verso altre ATS/ASST/Fondazioni lombardi)</v>
          </cell>
        </row>
        <row r="1670">
          <cell r="I1670" t="str">
            <v>INPUTAOIR06</v>
          </cell>
          <cell r="J1670" t="str">
            <v>INPUTA.4.a</v>
          </cell>
          <cell r="K1670" t="str">
            <v>INPUTAA0440</v>
          </cell>
          <cell r="L1670" t="str">
            <v>INPUT</v>
          </cell>
          <cell r="O1670" t="str">
            <v>AOIR06</v>
          </cell>
          <cell r="P1670" t="str">
            <v>A.4.a</v>
          </cell>
          <cell r="Q1670" t="str">
            <v>(Altre prestazioni socio sanitarie ad altri soggetti pubblici)</v>
          </cell>
        </row>
        <row r="1671">
          <cell r="I1671" t="str">
            <v>INPUTAOIR06</v>
          </cell>
          <cell r="J1671" t="str">
            <v>INPUTA.4.a</v>
          </cell>
          <cell r="K1671" t="str">
            <v>INPUTAA0590</v>
          </cell>
          <cell r="L1671" t="str">
            <v>INPUT</v>
          </cell>
          <cell r="O1671" t="str">
            <v>AOIR06</v>
          </cell>
          <cell r="P1671" t="str">
            <v>A.4.a</v>
          </cell>
          <cell r="Q1671" t="str">
            <v>(Altre prestazioni socio sanitarie Extraregione (non soggette a compensazione))</v>
          </cell>
        </row>
        <row r="1672">
          <cell r="I1672" t="str">
            <v>INPUTAOIR06</v>
          </cell>
          <cell r="J1672" t="str">
            <v>INPUTA.4.a</v>
          </cell>
          <cell r="K1672" t="str">
            <v>INPUTAA0580</v>
          </cell>
          <cell r="L1672" t="str">
            <v>INPUT</v>
          </cell>
          <cell r="O1672" t="str">
            <v>AOIR06</v>
          </cell>
          <cell r="P1672" t="str">
            <v>A.4.a</v>
          </cell>
          <cell r="Q1672" t="str">
            <v>(Prestazioni di assistenza riabilitativa non soggetta a compensazione Extraregionale)</v>
          </cell>
        </row>
        <row r="1673">
          <cell r="I1673" t="str">
            <v>INPUTAOIR06</v>
          </cell>
          <cell r="J1673" t="str">
            <v>INPUTA.4.a</v>
          </cell>
          <cell r="K1673" t="str">
            <v>INPUTAA0430</v>
          </cell>
          <cell r="L1673" t="str">
            <v>INPUT</v>
          </cell>
          <cell r="O1673" t="str">
            <v>AOIR06</v>
          </cell>
          <cell r="P1673" t="str">
            <v>A.4.a</v>
          </cell>
          <cell r="Q1673" t="str">
            <v>(Ricavi per consulenza sanitaria per ATS di appartenenza)</v>
          </cell>
        </row>
        <row r="1674">
          <cell r="I1674" t="str">
            <v>INPUTAOIR06</v>
          </cell>
          <cell r="J1674" t="str">
            <v>INPUTA.4.a</v>
          </cell>
          <cell r="K1674" t="str">
            <v>INPUTAA0430</v>
          </cell>
          <cell r="L1674" t="str">
            <v>INPUT</v>
          </cell>
          <cell r="O1674" t="str">
            <v>AOIR06</v>
          </cell>
          <cell r="P1674" t="str">
            <v>A.4.a</v>
          </cell>
          <cell r="Q1674" t="str">
            <v>(Ricavi per consulenza sanitaria v/altre ATS-ASST-Fondazioni della Regione)</v>
          </cell>
        </row>
        <row r="1675">
          <cell r="I1675" t="str">
            <v>INPUTAOIR06</v>
          </cell>
          <cell r="J1675" t="str">
            <v>INPUTA.4.c</v>
          </cell>
          <cell r="K1675" t="str">
            <v>INPUTAA0440</v>
          </cell>
          <cell r="L1675" t="str">
            <v>INPUT</v>
          </cell>
          <cell r="O1675" t="str">
            <v>AOIR06</v>
          </cell>
          <cell r="P1675" t="str">
            <v>A.4.c</v>
          </cell>
          <cell r="Q1675" t="str">
            <v>(Ricavi per consulenza sanitaria ad altri soggetti pubblici)</v>
          </cell>
        </row>
        <row r="1676">
          <cell r="I1676" t="str">
            <v>INPUTAOIR06</v>
          </cell>
          <cell r="J1676" t="str">
            <v>INPUTA.4.c</v>
          </cell>
          <cell r="K1676" t="str">
            <v>INPUTAA0590</v>
          </cell>
          <cell r="L1676" t="str">
            <v>INPUT</v>
          </cell>
          <cell r="O1676" t="str">
            <v>AOIR06</v>
          </cell>
          <cell r="P1676" t="str">
            <v>A.4.c</v>
          </cell>
          <cell r="Q1676" t="str">
            <v>(Ricavi per consulenza sanitaria ad altri soggetti pubblici Extraregione (non soggette a compensazione))</v>
          </cell>
        </row>
        <row r="1677">
          <cell r="I1677" t="str">
            <v>INPUTAOIR06</v>
          </cell>
          <cell r="J1677" t="str">
            <v>INPUTA.4.c</v>
          </cell>
          <cell r="K1677" t="str">
            <v>INPUTAA0660</v>
          </cell>
          <cell r="L1677" t="str">
            <v>INPUT</v>
          </cell>
          <cell r="O1677" t="str">
            <v>AOIR06</v>
          </cell>
          <cell r="P1677" t="str">
            <v>A.4.c</v>
          </cell>
          <cell r="Q1677" t="str">
            <v>(Ricavi per consulenza sanitaria a privati)</v>
          </cell>
        </row>
        <row r="1678">
          <cell r="I1678" t="str">
            <v>INPUTAOIR06</v>
          </cell>
          <cell r="J1678" t="str">
            <v>INPUTA.4.c</v>
          </cell>
          <cell r="K1678" t="str">
            <v>INPUTAA0660</v>
          </cell>
          <cell r="L1678" t="str">
            <v>INPUT</v>
          </cell>
          <cell r="O1678" t="str">
            <v>AOIR06</v>
          </cell>
          <cell r="P1678" t="str">
            <v>A.4.c</v>
          </cell>
          <cell r="Q1678" t="str">
            <v>(Ricavi per prestazioni sanitarie erogate a soggetti privati)</v>
          </cell>
        </row>
        <row r="1679">
          <cell r="I1679" t="str">
            <v>INPUTAOIR06</v>
          </cell>
          <cell r="J1679" t="str">
            <v>INPUTA.4.c</v>
          </cell>
          <cell r="K1679" t="str">
            <v>INPUTAA0660</v>
          </cell>
          <cell r="L1679" t="str">
            <v>INPUT</v>
          </cell>
          <cell r="O1679" t="str">
            <v>AOIR06</v>
          </cell>
          <cell r="P1679" t="str">
            <v>A.4.c</v>
          </cell>
          <cell r="Q1679" t="str">
            <v>(Ricavi per prestazioni socio sanitarie a soggetti privati)</v>
          </cell>
        </row>
        <row r="1680">
          <cell r="I1680" t="str">
            <v>INPUTAOIR07</v>
          </cell>
          <cell r="J1680" t="str">
            <v>INPUTA.4.b</v>
          </cell>
          <cell r="K1680" t="str">
            <v>INPUTAA0680</v>
          </cell>
          <cell r="L1680" t="str">
            <v>INPUT</v>
          </cell>
          <cell r="O1680" t="str">
            <v>AOIR07</v>
          </cell>
          <cell r="P1680" t="str">
            <v>A.4.b</v>
          </cell>
          <cell r="Q1680" t="str">
            <v>(Ricavi per libera professione ex art. 55 c.1 lett. a) - b)  Ccnl - (Area ospedaliera))</v>
          </cell>
        </row>
        <row r="1681">
          <cell r="I1681" t="str">
            <v>INPUTAOIR07</v>
          </cell>
          <cell r="J1681" t="str">
            <v>INPUTA.4.b</v>
          </cell>
          <cell r="K1681" t="str">
            <v>INPUTAA0690</v>
          </cell>
          <cell r="L1681" t="str">
            <v>INPUT</v>
          </cell>
          <cell r="O1681" t="str">
            <v>AOIR07</v>
          </cell>
          <cell r="P1681" t="str">
            <v>A.4.b</v>
          </cell>
          <cell r="Q1681" t="str">
            <v>(Ricavi per libera professione ex art. 55 c.1 lett. a) - b)  Ccnl - (Area specialistica))</v>
          </cell>
        </row>
        <row r="1682">
          <cell r="I1682" t="str">
            <v>INPUTAOIR07</v>
          </cell>
          <cell r="J1682" t="str">
            <v>INPUTA.4.b</v>
          </cell>
          <cell r="K1682" t="str">
            <v>INPUTAA0700</v>
          </cell>
          <cell r="L1682" t="str">
            <v>INPUT</v>
          </cell>
          <cell r="O1682" t="str">
            <v>AOIR07</v>
          </cell>
          <cell r="P1682" t="str">
            <v>A.4.b</v>
          </cell>
          <cell r="Q1682" t="str">
            <v>(Ricavi per libera professione ex art. 55 c.1 lett. a) - b)  Ccnl - (Area sanità pubblica))</v>
          </cell>
        </row>
        <row r="1683">
          <cell r="I1683" t="str">
            <v>INPUTAOIR07</v>
          </cell>
          <cell r="J1683" t="str">
            <v>INPUTA.4.b</v>
          </cell>
          <cell r="K1683" t="str">
            <v>INPUTAA0710</v>
          </cell>
          <cell r="L1683" t="str">
            <v>INPUT</v>
          </cell>
          <cell r="O1683" t="str">
            <v>AOIR07</v>
          </cell>
          <cell r="P1683" t="str">
            <v>A.4.b</v>
          </cell>
          <cell r="Q1683" t="str">
            <v>(Ricavi per servizi di consulenza sanitaria in area pagamento (art. 55 c.1 lett. c) d)  ed ex art. 57-58 CCNL))</v>
          </cell>
        </row>
        <row r="1684">
          <cell r="I1684" t="str">
            <v>INPUTAOIR07</v>
          </cell>
          <cell r="J1684" t="str">
            <v>INPUTA.4.b</v>
          </cell>
          <cell r="K1684" t="str">
            <v>INPUTAA0720</v>
          </cell>
          <cell r="L1684" t="str">
            <v>INPUT</v>
          </cell>
          <cell r="O1684" t="str">
            <v>AOIR07</v>
          </cell>
          <cell r="P1684" t="str">
            <v>A.4.b</v>
          </cell>
          <cell r="Q1684" t="str">
            <v>(Ricavi per servizi di consulenza sanitaria in area pagamento (art. 55 c.1 lett. c) d)  ed ex art. 57-58 CCNL) verso ATS-ASST-Fondazioni della Regione)</v>
          </cell>
        </row>
        <row r="1685">
          <cell r="I1685" t="str">
            <v>INPUTAOIR07</v>
          </cell>
          <cell r="J1685" t="str">
            <v>INPUTA.4.b</v>
          </cell>
          <cell r="K1685" t="str">
            <v>INPUTAA0730</v>
          </cell>
          <cell r="L1685" t="str">
            <v>INPUT</v>
          </cell>
          <cell r="O1685" t="str">
            <v>AOIR07</v>
          </cell>
          <cell r="P1685" t="str">
            <v>A.4.b</v>
          </cell>
          <cell r="Q1685" t="str">
            <v>(Ricavi per prestazioni sanitarie intramoenia - Altro)</v>
          </cell>
        </row>
        <row r="1686">
          <cell r="I1686" t="str">
            <v>INPUTAOIR07</v>
          </cell>
          <cell r="J1686" t="str">
            <v>INPUTA.4.b</v>
          </cell>
          <cell r="K1686" t="str">
            <v>INPUTAA0740</v>
          </cell>
          <cell r="L1686" t="str">
            <v>INPUT</v>
          </cell>
          <cell r="O1686" t="str">
            <v>AOIR07</v>
          </cell>
          <cell r="P1686" t="str">
            <v>A.4.b</v>
          </cell>
          <cell r="Q1686" t="str">
            <v>(Ricavi per prestazioni sanitarie intramoenia - Altro verso ATS-ASST-Fondazioni della Regione)</v>
          </cell>
        </row>
        <row r="1687">
          <cell r="I1687" t="str">
            <v>INPUTAOIR06</v>
          </cell>
          <cell r="J1687" t="str">
            <v>INPUTA.4.c</v>
          </cell>
          <cell r="K1687" t="str">
            <v>INPUTAA0660</v>
          </cell>
          <cell r="L1687" t="str">
            <v>INPUT</v>
          </cell>
          <cell r="O1687" t="str">
            <v>AOIR06</v>
          </cell>
          <cell r="P1687" t="str">
            <v>A.4.c</v>
          </cell>
          <cell r="Q1687" t="str">
            <v>(Ricavi di ATS per attività di prevenzione e sicurezza ambiente di lavoro - certificazioni)</v>
          </cell>
        </row>
        <row r="1688">
          <cell r="I1688" t="str">
            <v>INPUTAOIR06</v>
          </cell>
          <cell r="J1688" t="str">
            <v>INPUTA.4.c</v>
          </cell>
          <cell r="K1688" t="str">
            <v>INPUTAA0660</v>
          </cell>
          <cell r="L1688" t="str">
            <v>INPUT</v>
          </cell>
          <cell r="O1688" t="str">
            <v>AOIR06</v>
          </cell>
          <cell r="P1688" t="str">
            <v>A.4.c</v>
          </cell>
          <cell r="Q1688" t="str">
            <v>(Ricavi di ATS per attività di prevenzione e sicurezza ambiente di lavoro - sanzioni)</v>
          </cell>
        </row>
        <row r="1689">
          <cell r="I1689" t="str">
            <v>INPUTAOIR06</v>
          </cell>
          <cell r="J1689" t="str">
            <v>INPUTA.4.c</v>
          </cell>
          <cell r="K1689" t="str">
            <v>INPUTAA0660</v>
          </cell>
          <cell r="L1689" t="str">
            <v>INPUT</v>
          </cell>
          <cell r="O1689" t="str">
            <v>AOIR06</v>
          </cell>
          <cell r="P1689" t="str">
            <v>A.4.c</v>
          </cell>
          <cell r="Q1689" t="str">
            <v>(Ricavi di ATS per attività di igiene pubblica ed ambientale - certificazioni)</v>
          </cell>
        </row>
        <row r="1690">
          <cell r="I1690" t="str">
            <v>INPUTAOIR06</v>
          </cell>
          <cell r="J1690" t="str">
            <v>INPUTA.4.c</v>
          </cell>
          <cell r="K1690" t="str">
            <v>INPUTAA0660</v>
          </cell>
          <cell r="L1690" t="str">
            <v>INPUT</v>
          </cell>
          <cell r="O1690" t="str">
            <v>AOIR06</v>
          </cell>
          <cell r="P1690" t="str">
            <v>A.4.c</v>
          </cell>
          <cell r="Q1690" t="str">
            <v>(Ricavi di ATS per attività di igiene pubblica ed ambientale - sanzioni)</v>
          </cell>
        </row>
        <row r="1691">
          <cell r="I1691" t="str">
            <v>INPUTAOIR06</v>
          </cell>
          <cell r="J1691" t="str">
            <v>INPUTA.4.c</v>
          </cell>
          <cell r="K1691" t="str">
            <v>INPUTAA0660</v>
          </cell>
          <cell r="L1691" t="str">
            <v>INPUT</v>
          </cell>
          <cell r="O1691" t="str">
            <v>AOIR06</v>
          </cell>
          <cell r="P1691" t="str">
            <v>A.4.c</v>
          </cell>
          <cell r="Q1691" t="str">
            <v>(Ricavi di ATS per attività nel campo igiene degli alimenti - certificazioni)</v>
          </cell>
        </row>
        <row r="1692">
          <cell r="I1692" t="str">
            <v>INPUTAOIR06</v>
          </cell>
          <cell r="J1692" t="str">
            <v>INPUTA.4.c</v>
          </cell>
          <cell r="K1692" t="str">
            <v>INPUTAA0660</v>
          </cell>
          <cell r="L1692" t="str">
            <v>INPUT</v>
          </cell>
          <cell r="O1692" t="str">
            <v>AOIR06</v>
          </cell>
          <cell r="P1692" t="str">
            <v>A.4.c</v>
          </cell>
          <cell r="Q1692" t="str">
            <v>(Ricavi di ATS per attività nel campo igiene degli alimenti - sanzioni)</v>
          </cell>
        </row>
        <row r="1693">
          <cell r="I1693" t="str">
            <v>INPUTAOIR06</v>
          </cell>
          <cell r="J1693" t="str">
            <v>INPUTA.4.c</v>
          </cell>
          <cell r="K1693" t="str">
            <v>INPUTAA0660</v>
          </cell>
          <cell r="L1693" t="str">
            <v>INPUT</v>
          </cell>
          <cell r="O1693" t="str">
            <v>AOIR06</v>
          </cell>
          <cell r="P1693" t="str">
            <v>A.4.c</v>
          </cell>
          <cell r="Q1693" t="str">
            <v>(Ricavi di ATS attività veterinaria da privato - certificazioni)</v>
          </cell>
        </row>
        <row r="1694">
          <cell r="I1694" t="str">
            <v>INPUTAOIR06</v>
          </cell>
          <cell r="J1694" t="str">
            <v>INPUTA.4.c</v>
          </cell>
          <cell r="K1694" t="str">
            <v>INPUTAA0660</v>
          </cell>
          <cell r="L1694" t="str">
            <v>INPUT</v>
          </cell>
          <cell r="O1694" t="str">
            <v>AOIR06</v>
          </cell>
          <cell r="P1694" t="str">
            <v>A.4.c</v>
          </cell>
          <cell r="Q1694" t="str">
            <v>(Ricavi di ATS attività veterinaria da privato - sanzioni)</v>
          </cell>
        </row>
        <row r="1695">
          <cell r="I1695" t="str">
            <v>INPUTAOIR06</v>
          </cell>
          <cell r="J1695" t="str">
            <v>INPUTA.4.c</v>
          </cell>
          <cell r="K1695" t="str">
            <v>INPUTAA0440</v>
          </cell>
          <cell r="L1695" t="str">
            <v>INPUT</v>
          </cell>
          <cell r="O1695" t="str">
            <v>AOIR06</v>
          </cell>
          <cell r="P1695" t="str">
            <v>A.4.c</v>
          </cell>
          <cell r="Q1695" t="str">
            <v>(Ricavi di ATS attività veterinaria da pubblico)</v>
          </cell>
        </row>
        <row r="1696">
          <cell r="I1696" t="str">
            <v>INPUTAOIR06</v>
          </cell>
          <cell r="J1696" t="str">
            <v>INPUTA.4.a</v>
          </cell>
          <cell r="K1696" t="str">
            <v>INPUTAA0430</v>
          </cell>
          <cell r="L1696" t="str">
            <v>INPUT</v>
          </cell>
          <cell r="O1696" t="str">
            <v>AOIR06</v>
          </cell>
          <cell r="P1696" t="str">
            <v>A.4.a</v>
          </cell>
          <cell r="Q1696" t="str">
            <v>(Ricavi di ATS per attività di prevenzione, salute ambiente di lavoro, igiene pubblica ed ambientale verso ATS/ASST/Fondazioni della Regione)</v>
          </cell>
        </row>
        <row r="1697">
          <cell r="I1697" t="str">
            <v>INPUTAOIR06</v>
          </cell>
          <cell r="J1697" t="str">
            <v>INPUTA.4.c</v>
          </cell>
          <cell r="K1697" t="str">
            <v>INPUTAA0660</v>
          </cell>
          <cell r="L1697" t="str">
            <v>INPUT</v>
          </cell>
          <cell r="O1697" t="str">
            <v>AOIR06</v>
          </cell>
          <cell r="P1697" t="str">
            <v>A.4.c</v>
          </cell>
          <cell r="Q1697" t="str">
            <v>(Ricavi di ATS per sanzioni amministrative art. 12-bis, L.R. 31/1997 - a soggetti privati)</v>
          </cell>
        </row>
        <row r="1698">
          <cell r="I1698" t="str">
            <v>INPUTAOIR06</v>
          </cell>
          <cell r="J1698" t="str">
            <v>INPUTA.4.a</v>
          </cell>
          <cell r="K1698" t="str">
            <v>INPUTAA0430</v>
          </cell>
          <cell r="L1698" t="str">
            <v>INPUT</v>
          </cell>
          <cell r="O1698" t="str">
            <v>AOIR06</v>
          </cell>
          <cell r="P1698" t="str">
            <v>A.4.a</v>
          </cell>
          <cell r="Q1698" t="str">
            <v>(Ricavi di ATS per sanzioni amministrative art. 12-bis, L.R. 31/1997 ATS/ASST/Fondazioni della Regione)</v>
          </cell>
        </row>
        <row r="1699">
          <cell r="I1699" t="str">
            <v>INPUTAOIR15</v>
          </cell>
          <cell r="J1699" t="str">
            <v>INPUTA.4.a</v>
          </cell>
          <cell r="K1699" t="str">
            <v>INPUTAA0430</v>
          </cell>
          <cell r="L1699" t="str">
            <v>INPUT</v>
          </cell>
          <cell r="M1699" t="str">
            <v>ASLR13</v>
          </cell>
          <cell r="N1699" t="str">
            <v>ASLR13</v>
          </cell>
          <cell r="O1699" t="str">
            <v>AOIR15</v>
          </cell>
          <cell r="P1699" t="str">
            <v>A.4.a</v>
          </cell>
          <cell r="Q1699" t="str">
            <v>(Ricavi per Tamponi v/altre ATS-ASST-Fondazioni della Regione)</v>
          </cell>
        </row>
        <row r="1700">
          <cell r="I1700" t="str">
            <v>INPUTAOIR15</v>
          </cell>
          <cell r="J1700" t="str">
            <v>INPUTA.4.a</v>
          </cell>
          <cell r="K1700" t="str">
            <v>INPUTAA0430</v>
          </cell>
          <cell r="L1700" t="str">
            <v>INPUT</v>
          </cell>
          <cell r="M1700" t="str">
            <v>ASLR13</v>
          </cell>
          <cell r="N1700" t="str">
            <v>ASLR13</v>
          </cell>
          <cell r="O1700" t="str">
            <v>AOIR15</v>
          </cell>
          <cell r="P1700" t="str">
            <v>A.4.a</v>
          </cell>
          <cell r="Q1700" t="str">
            <v>(Ricavi per tamponi v/ATS di appartenenza)</v>
          </cell>
        </row>
        <row r="1701">
          <cell r="I1701" t="str">
            <v>INPUTAOIR15</v>
          </cell>
          <cell r="J1701" t="str">
            <v>INPUTA.4.a</v>
          </cell>
          <cell r="K1701" t="str">
            <v>INPUTAA0430</v>
          </cell>
          <cell r="L1701" t="str">
            <v>INPUT</v>
          </cell>
          <cell r="M1701" t="str">
            <v>ASLR13</v>
          </cell>
          <cell r="N1701" t="str">
            <v>ASLR13</v>
          </cell>
          <cell r="O1701" t="str">
            <v>AOIR15</v>
          </cell>
          <cell r="P1701" t="str">
            <v>A.4.a</v>
          </cell>
          <cell r="Q1701" t="str">
            <v>(Ricavi per vaccinazioni v/ATS di appartenenza)</v>
          </cell>
        </row>
        <row r="1702">
          <cell r="I1702" t="str">
            <v>INPUTAOIR06</v>
          </cell>
          <cell r="J1702" t="str">
            <v>INPUTA.4.c</v>
          </cell>
          <cell r="K1702" t="str">
            <v>INPUTAA0660</v>
          </cell>
          <cell r="L1702" t="str">
            <v>INPUT</v>
          </cell>
          <cell r="O1702" t="str">
            <v>AOIR06</v>
          </cell>
          <cell r="P1702" t="str">
            <v>A.4.c</v>
          </cell>
          <cell r="Q1702" t="str">
            <v>(Altri ricavi propri di ATS - a soggetti privati)</v>
          </cell>
        </row>
        <row r="1703">
          <cell r="I1703" t="str">
            <v>INPUTREG</v>
          </cell>
          <cell r="J1703" t="str">
            <v>INPUTA.4.a</v>
          </cell>
          <cell r="K1703" t="str">
            <v>INPUTAA0500</v>
          </cell>
          <cell r="L1703" t="str">
            <v>INPUTREG</v>
          </cell>
          <cell r="P1703" t="str">
            <v>A.4.a</v>
          </cell>
          <cell r="Q1703" t="str">
            <v>(REGIONE: Prestazioni di servizi MMG, PLS, Continuità assistenziale Fuori regione (Mobilità attiva in compensazione))</v>
          </cell>
        </row>
        <row r="1704">
          <cell r="I1704" t="str">
            <v>INPUTREG</v>
          </cell>
          <cell r="J1704" t="str">
            <v>INPUTA.4.a</v>
          </cell>
          <cell r="K1704" t="str">
            <v>INPUTAA0510</v>
          </cell>
          <cell r="L1704" t="str">
            <v>INPUTREG</v>
          </cell>
          <cell r="P1704" t="str">
            <v>A.4.a</v>
          </cell>
          <cell r="Q1704" t="str">
            <v>(REGIONE: Prestazioni servizi farmaceutica convenzionata Fuori regione (Mobilità attiva in compensazione))</v>
          </cell>
        </row>
        <row r="1705">
          <cell r="I1705" t="str">
            <v>INPUTREG</v>
          </cell>
          <cell r="J1705" t="str">
            <v>INPUTA.4.a</v>
          </cell>
          <cell r="K1705" t="str">
            <v>INPUTAA0520</v>
          </cell>
          <cell r="L1705" t="str">
            <v>INPUTREG</v>
          </cell>
          <cell r="P1705" t="str">
            <v>A.4.a</v>
          </cell>
          <cell r="Q1705" t="str">
            <v>(REGIONE: Prestazioni termali Fuori regione (Mobilità attiva in compensazione))</v>
          </cell>
        </row>
        <row r="1706">
          <cell r="I1706" t="str">
            <v>INPUTREG</v>
          </cell>
          <cell r="J1706" t="str">
            <v>INPUTA.4.a</v>
          </cell>
          <cell r="K1706" t="str">
            <v>INPUTAA0600</v>
          </cell>
          <cell r="L1706" t="str">
            <v>INPUTREG</v>
          </cell>
          <cell r="P1706" t="str">
            <v>A.4.a</v>
          </cell>
          <cell r="Q1706" t="str">
            <v>(REGIONE: Altre prestazioni sanitarie - Mobilità attiva internazionale)</v>
          </cell>
        </row>
        <row r="1707">
          <cell r="I1707" t="str">
            <v>INPUTREG</v>
          </cell>
          <cell r="J1707" t="str">
            <v>INPUTA.4.a</v>
          </cell>
          <cell r="K1707" t="str">
            <v>INPUTAA0600</v>
          </cell>
          <cell r="L1707" t="str">
            <v>INPUTREG</v>
          </cell>
          <cell r="P1707" t="str">
            <v>A.4.a</v>
          </cell>
          <cell r="Q1707" t="str">
            <v>(Ricoveri Ricavi - Mobilità attiva internazionale)</v>
          </cell>
        </row>
        <row r="1708">
          <cell r="I1708" t="str">
            <v>INPUTREG</v>
          </cell>
          <cell r="J1708" t="str">
            <v>INPUTA.4.a</v>
          </cell>
          <cell r="K1708" t="str">
            <v>INPUTAA0600</v>
          </cell>
          <cell r="L1708" t="str">
            <v>INPUTREG</v>
          </cell>
          <cell r="P1708" t="str">
            <v>A.4.a</v>
          </cell>
          <cell r="Q1708" t="str">
            <v>(Ambulatoriale Ricavi - Mobilità attiva internazionale)</v>
          </cell>
        </row>
        <row r="1709">
          <cell r="I1709" t="str">
            <v>INPUTREG</v>
          </cell>
          <cell r="J1709" t="str">
            <v>INPUTA.4.a</v>
          </cell>
          <cell r="K1709" t="str">
            <v>INPUTAA0600</v>
          </cell>
          <cell r="L1709" t="str">
            <v>INPUTREG</v>
          </cell>
          <cell r="P1709" t="str">
            <v>A.4.a</v>
          </cell>
          <cell r="Q1709" t="str">
            <v>(Altre prestazioni sanitarie Ricavi  - Mobilità attiva internazionale)</v>
          </cell>
        </row>
        <row r="1710">
          <cell r="I1710" t="str">
            <v>INPUT</v>
          </cell>
          <cell r="J1710" t="str">
            <v>INPUTA.4.a</v>
          </cell>
          <cell r="K1710" t="str">
            <v>INPUTAA0601</v>
          </cell>
          <cell r="L1710" t="str">
            <v>INPUT</v>
          </cell>
          <cell r="P1710" t="str">
            <v>A.4.a</v>
          </cell>
          <cell r="Q1710" t="str">
            <v>Altre prestazioni sanitarie a rilevanza sanitaria - Mobilità attiva Internazionale rilevata dalle ASST, IRCCS</v>
          </cell>
        </row>
        <row r="1711">
          <cell r="I1711" t="str">
            <v>INPUT</v>
          </cell>
          <cell r="J1711" t="str">
            <v>INPUTA.4.a</v>
          </cell>
          <cell r="K1711" t="str">
            <v>INPUTAA0601</v>
          </cell>
          <cell r="L1711" t="str">
            <v>INPUT</v>
          </cell>
          <cell r="P1711" t="str">
            <v>A.4.a</v>
          </cell>
          <cell r="Q1711" t="str">
            <v>(Ricoveri - Mobilità attiva internazionale rilevata dalle ASST, IRCCS)</v>
          </cell>
        </row>
        <row r="1712">
          <cell r="I1712" t="str">
            <v>INPUT</v>
          </cell>
          <cell r="J1712" t="str">
            <v>INPUTA.4.a</v>
          </cell>
          <cell r="K1712" t="str">
            <v>INPUTAA0601</v>
          </cell>
          <cell r="L1712" t="str">
            <v>INPUT</v>
          </cell>
          <cell r="P1712" t="str">
            <v>A.4.a</v>
          </cell>
          <cell r="Q1712" t="str">
            <v>(Ambulatoriale - Mobilità attiva Internazionale rilevata dalle ASST, IRCCS)</v>
          </cell>
        </row>
        <row r="1713">
          <cell r="I1713" t="str">
            <v>INPUT</v>
          </cell>
          <cell r="J1713" t="str">
            <v>INPUTA.4.a</v>
          </cell>
          <cell r="K1713" t="str">
            <v>INPUTAA0602</v>
          </cell>
          <cell r="L1713" t="str">
            <v>INPUT</v>
          </cell>
          <cell r="P1713" t="str">
            <v>A.4.a</v>
          </cell>
          <cell r="Q1713" t="str">
            <v>Altre prestazioni sanitarie e sociosanitarie a rilevanza sanitaria ad Aziende sanitarie e casse mutua estera - (fatturate direttamente)</v>
          </cell>
        </row>
        <row r="1714">
          <cell r="I1714" t="str">
            <v>INPUTREG</v>
          </cell>
          <cell r="J1714" t="str">
            <v>INPUTA.4.a</v>
          </cell>
          <cell r="K1714" t="str">
            <v>INPUTAA0620</v>
          </cell>
          <cell r="L1714" t="str">
            <v>INPUTREG</v>
          </cell>
          <cell r="P1714" t="str">
            <v>A.4.a</v>
          </cell>
          <cell r="Q1714" t="str">
            <v>(REGIONE: Prestazioni di ricovero da privati verso residenti extraregione in compensazione (mobilità attiva))</v>
          </cell>
        </row>
        <row r="1715">
          <cell r="I1715" t="str">
            <v>INPUTREG</v>
          </cell>
          <cell r="J1715" t="str">
            <v>INPUTA.4.a</v>
          </cell>
          <cell r="K1715" t="str">
            <v>INPUTAA0630</v>
          </cell>
          <cell r="L1715" t="str">
            <v>INPUTREG</v>
          </cell>
          <cell r="P1715" t="str">
            <v>A.4.a</v>
          </cell>
          <cell r="Q1715" t="str">
            <v>(REGIONE: Prestazioni ambulatoriali da privati verso residenti extraregione in compensazione (mobilità attiva)) - escluso PS non seguito da Ricovero</v>
          </cell>
        </row>
        <row r="1716">
          <cell r="I1716" t="str">
            <v>INPUT</v>
          </cell>
          <cell r="J1716" t="str">
            <v>INPUTA.4.a</v>
          </cell>
          <cell r="K1716" t="str">
            <v>INPUTAA0631</v>
          </cell>
          <cell r="L1716" t="str">
            <v>INPUT</v>
          </cell>
          <cell r="P1716" t="str">
            <v>A.4.a</v>
          </cell>
          <cell r="Q1716" t="str">
            <v>(REGIONE: Prestazioni di pronto soccorso non segute da ricovero da priv. Extraregione in compensazione (mobilità attiva))</v>
          </cell>
        </row>
        <row r="1717">
          <cell r="I1717" t="str">
            <v>INPUTREG</v>
          </cell>
          <cell r="J1717" t="str">
            <v>INPUTA.4.a</v>
          </cell>
          <cell r="K1717" t="str">
            <v>INPUTAA0640</v>
          </cell>
          <cell r="L1717" t="str">
            <v>INPUTREG</v>
          </cell>
          <cell r="P1717" t="str">
            <v>A.4.a</v>
          </cell>
          <cell r="Q1717" t="str">
            <v>(REGIONE: Prestazioni di File F da privati verso residenti extraregione in compensazione (mobilità attiva))</v>
          </cell>
        </row>
        <row r="1718">
          <cell r="I1718" t="str">
            <v>INPUTREG</v>
          </cell>
          <cell r="J1718" t="str">
            <v>INPUTA.4.a</v>
          </cell>
          <cell r="K1718" t="str">
            <v>INPUTAA0650</v>
          </cell>
          <cell r="L1718" t="str">
            <v>INPUTREG</v>
          </cell>
          <cell r="P1718" t="str">
            <v>A.4.a</v>
          </cell>
          <cell r="Q1718" t="str">
            <v>(REGIONE: Altre prestazioni sanitarie erogate da privati verso residenti extraregione in compensazione (mobilità attiva))</v>
          </cell>
        </row>
        <row r="1719">
          <cell r="I1719" t="str">
            <v>TOTALE</v>
          </cell>
          <cell r="J1719" t="str">
            <v>TOTAL</v>
          </cell>
          <cell r="K1719" t="str">
            <v>TOTAL</v>
          </cell>
          <cell r="L1719" t="str">
            <v>TOTALE</v>
          </cell>
          <cell r="Q1719" t="str">
            <v>(A.2.B) Ricavi per prestazioni non sanitarie - Totale)</v>
          </cell>
        </row>
        <row r="1720">
          <cell r="I1720" t="str">
            <v>INPUTAOIR06</v>
          </cell>
          <cell r="J1720" t="str">
            <v>INPUTA9</v>
          </cell>
          <cell r="K1720" t="str">
            <v>INPUTAA1070</v>
          </cell>
          <cell r="L1720" t="str">
            <v>INPUT</v>
          </cell>
          <cell r="O1720" t="str">
            <v>AOIR06</v>
          </cell>
          <cell r="P1720" t="str">
            <v>A9</v>
          </cell>
          <cell r="Q1720" t="str">
            <v>(Ricavi da differenza alberghiera)</v>
          </cell>
        </row>
        <row r="1721">
          <cell r="I1721" t="str">
            <v>INPUTAOIR06</v>
          </cell>
          <cell r="J1721" t="str">
            <v>INPUTA9</v>
          </cell>
          <cell r="K1721" t="str">
            <v>INPUTAA1070</v>
          </cell>
          <cell r="L1721" t="str">
            <v>INPUT</v>
          </cell>
          <cell r="O1721" t="str">
            <v>AOIR06</v>
          </cell>
          <cell r="P1721" t="str">
            <v>A9</v>
          </cell>
          <cell r="Q1721" t="str">
            <v>(Buoni mensa)</v>
          </cell>
        </row>
        <row r="1722">
          <cell r="I1722" t="str">
            <v>INPUTAOIR06</v>
          </cell>
          <cell r="J1722" t="str">
            <v>INPUTA9</v>
          </cell>
          <cell r="K1722" t="str">
            <v>INPUTAA1070</v>
          </cell>
          <cell r="L1722" t="str">
            <v>INPUT</v>
          </cell>
          <cell r="O1722" t="str">
            <v>AOIR06</v>
          </cell>
          <cell r="P1722" t="str">
            <v>A9</v>
          </cell>
          <cell r="Q1722" t="str">
            <v>(Proventi da sperimentazione farmaci)</v>
          </cell>
        </row>
        <row r="1723">
          <cell r="I1723" t="str">
            <v>INPUTAOIR06</v>
          </cell>
          <cell r="J1723" t="str">
            <v>INPUTA9</v>
          </cell>
          <cell r="K1723" t="str">
            <v>INPUTAA1070</v>
          </cell>
          <cell r="L1723" t="str">
            <v>INPUT</v>
          </cell>
          <cell r="O1723" t="str">
            <v>AOIR06</v>
          </cell>
          <cell r="P1723" t="str">
            <v>A9</v>
          </cell>
          <cell r="Q1723" t="str">
            <v>(Proventi da Rilascio certificati e cartelle cliniche)</v>
          </cell>
        </row>
        <row r="1724">
          <cell r="I1724" t="str">
            <v>INPUTAOIR06</v>
          </cell>
          <cell r="J1724" t="str">
            <v>INPUTA9</v>
          </cell>
          <cell r="K1724" t="str">
            <v>INPUTAA1070</v>
          </cell>
          <cell r="L1724" t="str">
            <v>INPUT</v>
          </cell>
          <cell r="O1724" t="str">
            <v>AOIR06</v>
          </cell>
          <cell r="P1724" t="str">
            <v>A9</v>
          </cell>
          <cell r="Q1724" t="str">
            <v>(Ricavi per formazione)</v>
          </cell>
        </row>
        <row r="1725">
          <cell r="I1725" t="str">
            <v>INPUTAOIR06</v>
          </cell>
          <cell r="J1725" t="str">
            <v>INPUTA9</v>
          </cell>
          <cell r="K1725" t="str">
            <v>INPUTAA0830</v>
          </cell>
          <cell r="L1725" t="str">
            <v>INPUT</v>
          </cell>
          <cell r="O1725" t="str">
            <v>AOIR06</v>
          </cell>
          <cell r="P1725" t="str">
            <v>A9</v>
          </cell>
          <cell r="Q1725" t="str">
            <v>(Ricavi per formazione verso ATS/ASST/Fondazioni della Regione)</v>
          </cell>
        </row>
        <row r="1726">
          <cell r="I1726" t="str">
            <v>INPUTAOIR06</v>
          </cell>
          <cell r="J1726" t="str">
            <v>INPUTA9</v>
          </cell>
          <cell r="K1726" t="str">
            <v>INPUTAA1070</v>
          </cell>
          <cell r="L1726" t="str">
            <v>INPUT</v>
          </cell>
          <cell r="O1726" t="str">
            <v>AOIR06</v>
          </cell>
          <cell r="P1726" t="str">
            <v>A9</v>
          </cell>
          <cell r="Q1726" t="str">
            <v>(Ricavi da sperimentazioni gestionali (art. 9-bis, D.Lgs. 502/92))</v>
          </cell>
        </row>
        <row r="1727">
          <cell r="I1727" t="str">
            <v>INPUTAOIR06</v>
          </cell>
          <cell r="J1727" t="str">
            <v>INPUTA9</v>
          </cell>
          <cell r="K1727" t="str">
            <v>INPUTAA0830</v>
          </cell>
          <cell r="L1727" t="str">
            <v>INPUT</v>
          </cell>
          <cell r="O1727" t="str">
            <v>AOIR06</v>
          </cell>
          <cell r="P1727" t="str">
            <v>A9</v>
          </cell>
          <cell r="Q1727" t="str">
            <v>(Altri ricavi per prestazioni non sanitarie verso ATS/ASST/Fondazioni della Regione)</v>
          </cell>
        </row>
        <row r="1728">
          <cell r="I1728" t="str">
            <v>INPUTAOIR06</v>
          </cell>
          <cell r="J1728" t="str">
            <v>INPUTA9</v>
          </cell>
          <cell r="K1728" t="str">
            <v>INPUTAA0831</v>
          </cell>
          <cell r="L1728" t="str">
            <v>INPUT</v>
          </cell>
          <cell r="O1728" t="str">
            <v>AOIR06</v>
          </cell>
          <cell r="P1728" t="str">
            <v>A9</v>
          </cell>
          <cell r="Q1728" t="str">
            <v>Altri concorsi, recuperi e rimborsi da parte della Regione - GSA</v>
          </cell>
        </row>
        <row r="1729">
          <cell r="I1729" t="str">
            <v>INPUTAOIR06</v>
          </cell>
          <cell r="J1729" t="str">
            <v>INPUTA9</v>
          </cell>
          <cell r="K1729" t="str">
            <v>INPUTAA1070</v>
          </cell>
          <cell r="L1729" t="str">
            <v>INPUT</v>
          </cell>
          <cell r="O1729" t="str">
            <v>AOIR06</v>
          </cell>
          <cell r="P1729" t="str">
            <v>A9</v>
          </cell>
          <cell r="Q1729" t="str">
            <v>(Altri ricavi per prestazioni non sanitarie verso altri enti pubblici)</v>
          </cell>
        </row>
        <row r="1730">
          <cell r="I1730" t="str">
            <v>INPUTAOIR06</v>
          </cell>
          <cell r="J1730" t="str">
            <v>INPUTA9</v>
          </cell>
          <cell r="K1730" t="str">
            <v>INPUTAA1070</v>
          </cell>
          <cell r="L1730" t="str">
            <v>INPUT</v>
          </cell>
          <cell r="O1730" t="str">
            <v>AOIR06</v>
          </cell>
          <cell r="P1730" t="str">
            <v>A9</v>
          </cell>
          <cell r="Q1730" t="str">
            <v>(Altri ricavi per prestazioni non sanitarie verso privati)</v>
          </cell>
        </row>
        <row r="1731">
          <cell r="I1731" t="str">
            <v>TOTALE</v>
          </cell>
          <cell r="J1731" t="str">
            <v>TOTAL</v>
          </cell>
          <cell r="K1731" t="str">
            <v>TOTAL</v>
          </cell>
          <cell r="L1731" t="str">
            <v>TOTALE</v>
          </cell>
          <cell r="Q1731" t="str">
            <v>(A.2.C) Altri proventi - Totale)</v>
          </cell>
        </row>
        <row r="1732">
          <cell r="I1732" t="str">
            <v>INPUTAOIR06</v>
          </cell>
          <cell r="J1732" t="str">
            <v>INPUTA9</v>
          </cell>
          <cell r="K1732" t="str">
            <v>INPUTAA1080</v>
          </cell>
          <cell r="L1732" t="str">
            <v>INPUT</v>
          </cell>
          <cell r="O1732" t="str">
            <v>AOIR06</v>
          </cell>
          <cell r="P1732" t="str">
            <v>A9</v>
          </cell>
          <cell r="Q1732" t="str">
            <v>(Affitti attivi)</v>
          </cell>
        </row>
        <row r="1733">
          <cell r="I1733" t="str">
            <v>INPUTAOIR06</v>
          </cell>
          <cell r="J1733" t="str">
            <v>INPUTA9</v>
          </cell>
          <cell r="K1733" t="str">
            <v>INPUTAA1080</v>
          </cell>
          <cell r="L1733" t="str">
            <v>INPUT</v>
          </cell>
          <cell r="O1733" t="str">
            <v>AOIR06</v>
          </cell>
          <cell r="P1733" t="str">
            <v>A9</v>
          </cell>
          <cell r="Q1733" t="str">
            <v>(Altri proventi da attività immobiliari)</v>
          </cell>
        </row>
        <row r="1734">
          <cell r="I1734" t="str">
            <v>INPUTAOIR06</v>
          </cell>
          <cell r="J1734" t="str">
            <v>INPUTA9</v>
          </cell>
          <cell r="K1734" t="str">
            <v>INPUTAA1080</v>
          </cell>
          <cell r="L1734" t="str">
            <v>INPUT</v>
          </cell>
          <cell r="O1734" t="str">
            <v>AOIR06</v>
          </cell>
          <cell r="P1734" t="str">
            <v>A9</v>
          </cell>
          <cell r="Q1734" t="str">
            <v>(Altri proventi non sanitari)</v>
          </cell>
        </row>
        <row r="1735">
          <cell r="I1735" t="str">
            <v>INPUTAOIR06</v>
          </cell>
          <cell r="J1735" t="str">
            <v>INPUTA9</v>
          </cell>
          <cell r="K1735" t="str">
            <v>INPUTAA0830</v>
          </cell>
          <cell r="L1735" t="str">
            <v>INPUT</v>
          </cell>
          <cell r="O1735" t="str">
            <v>AOIR06</v>
          </cell>
          <cell r="P1735" t="str">
            <v>A9</v>
          </cell>
          <cell r="Q1735" t="str">
            <v>(Altri proventi diversi verso ATS/ASST/Fondazioni della Regione)</v>
          </cell>
        </row>
        <row r="1736">
          <cell r="I1736" t="str">
            <v>INPUTAOIR06</v>
          </cell>
          <cell r="J1736" t="str">
            <v>INPUTA9</v>
          </cell>
          <cell r="K1736" t="str">
            <v>INPUTAA1090</v>
          </cell>
          <cell r="L1736" t="str">
            <v>INPUT</v>
          </cell>
          <cell r="O1736" t="str">
            <v>AOIR06</v>
          </cell>
          <cell r="P1736" t="str">
            <v>A9</v>
          </cell>
          <cell r="Q1736" t="str">
            <v>(Altri proventi diversi verso altri enti pubblici)</v>
          </cell>
        </row>
        <row r="1737">
          <cell r="I1737" t="str">
            <v>INPUTAOIR06</v>
          </cell>
          <cell r="J1737" t="str">
            <v>INPUTA9</v>
          </cell>
          <cell r="K1737" t="str">
            <v>INPUTAA1090</v>
          </cell>
          <cell r="L1737" t="str">
            <v>INPUT</v>
          </cell>
          <cell r="O1737" t="str">
            <v>AOIR06</v>
          </cell>
          <cell r="P1737" t="str">
            <v>A9</v>
          </cell>
          <cell r="Q1737" t="str">
            <v>(Altri proventi diversi verso privati)</v>
          </cell>
        </row>
        <row r="1738">
          <cell r="I1738" t="str">
            <v>TOTALE</v>
          </cell>
          <cell r="J1738" t="str">
            <v>TOTAL</v>
          </cell>
          <cell r="K1738" t="str">
            <v>TOTAL</v>
          </cell>
          <cell r="L1738" t="str">
            <v>TOTALE</v>
          </cell>
          <cell r="Q1738" t="str">
            <v>(A.3) Concorsi, recuperi, rimborsi per attività tipiche - Totale)</v>
          </cell>
        </row>
        <row r="1739">
          <cell r="I1739" t="str">
            <v>TOTALE</v>
          </cell>
          <cell r="J1739" t="str">
            <v>TOTAL</v>
          </cell>
          <cell r="K1739" t="str">
            <v>TOTAL</v>
          </cell>
          <cell r="L1739" t="str">
            <v>TOTALE</v>
          </cell>
          <cell r="Q1739" t="str">
            <v>(A.3.A) Rimborsi assicurativi - Totale)</v>
          </cell>
        </row>
        <row r="1740">
          <cell r="I1740" t="str">
            <v>INPUTAOIR06</v>
          </cell>
          <cell r="J1740" t="str">
            <v>INPUTA5</v>
          </cell>
          <cell r="K1740" t="str">
            <v>INPUTAA0760</v>
          </cell>
          <cell r="L1740" t="str">
            <v>INPUT</v>
          </cell>
          <cell r="O1740" t="str">
            <v>AOIR06</v>
          </cell>
          <cell r="P1740" t="str">
            <v>A5</v>
          </cell>
          <cell r="Q1740" t="str">
            <v>(Rimborsi assicurativi)</v>
          </cell>
        </row>
        <row r="1741">
          <cell r="I1741" t="str">
            <v>TOTALE</v>
          </cell>
          <cell r="J1741" t="str">
            <v>TOTAL</v>
          </cell>
          <cell r="K1741" t="str">
            <v>TOTAL</v>
          </cell>
          <cell r="L1741" t="str">
            <v>TOTALE</v>
          </cell>
          <cell r="Q1741" t="str">
            <v>(A.3.B) Altri concorsi, recuperi e rimborsi per attività tipiche - Totale)</v>
          </cell>
        </row>
        <row r="1742">
          <cell r="I1742" t="str">
            <v>INPUTAOIR06</v>
          </cell>
          <cell r="J1742" t="str">
            <v>INPUTA5</v>
          </cell>
          <cell r="K1742" t="str">
            <v>INPUTAA0810</v>
          </cell>
          <cell r="L1742" t="str">
            <v>INPUT</v>
          </cell>
          <cell r="O1742" t="str">
            <v>AOIR06</v>
          </cell>
          <cell r="P1742" t="str">
            <v>A5</v>
          </cell>
          <cell r="Q1742" t="str">
            <v>(Rimborso personale comandato e convenzionato c/o ATS/ASST/Fondazioni della Regione)</v>
          </cell>
        </row>
        <row r="1743">
          <cell r="I1743" t="str">
            <v>INPUTAOIR06</v>
          </cell>
          <cell r="J1743" t="str">
            <v>INPUTA5</v>
          </cell>
          <cell r="K1743" t="str">
            <v>INPUTAA0850</v>
          </cell>
          <cell r="L1743" t="str">
            <v>INPUT</v>
          </cell>
          <cell r="O1743" t="str">
            <v>AOIR06</v>
          </cell>
          <cell r="P1743" t="str">
            <v>A5</v>
          </cell>
          <cell r="Q1743" t="str">
            <v>(Rimborso personale comandato e convenzionato c/o altri enti pubblici)</v>
          </cell>
        </row>
        <row r="1744">
          <cell r="I1744" t="str">
            <v>INPUTAOIR06</v>
          </cell>
          <cell r="J1744" t="str">
            <v>INPUTA5</v>
          </cell>
          <cell r="K1744" t="str">
            <v>INPUTAA0780</v>
          </cell>
          <cell r="L1744" t="str">
            <v>INPUT</v>
          </cell>
          <cell r="O1744" t="str">
            <v>AOIR06</v>
          </cell>
          <cell r="P1744" t="str">
            <v>A5</v>
          </cell>
          <cell r="Q1744" t="str">
            <v>(Rimborso personale comandato e convenzionato c/o Regione Lombardia)</v>
          </cell>
        </row>
        <row r="1745">
          <cell r="I1745" t="str">
            <v>INPUTAOIR06</v>
          </cell>
          <cell r="J1745" t="str">
            <v>INPUTA5</v>
          </cell>
          <cell r="K1745" t="str">
            <v>INPUTAA0820</v>
          </cell>
          <cell r="L1745" t="str">
            <v>INPUT</v>
          </cell>
          <cell r="O1745" t="str">
            <v>AOIR06</v>
          </cell>
          <cell r="P1745" t="str">
            <v>A5</v>
          </cell>
          <cell r="Q1745" t="str">
            <v>(Rimborsi per Cessione di farmaci ed emoderivati verso ATS/ASST/Fondazioni della Regione fuori dal circuito SCR)</v>
          </cell>
        </row>
        <row r="1746">
          <cell r="I1746" t="str">
            <v>INPUTAOIR06</v>
          </cell>
          <cell r="J1746" t="str">
            <v>INPUTA5</v>
          </cell>
          <cell r="K1746" t="str">
            <v>INPUTAA0820</v>
          </cell>
          <cell r="L1746" t="str">
            <v>INPUT</v>
          </cell>
          <cell r="O1746" t="str">
            <v>AOIR06</v>
          </cell>
          <cell r="P1746" t="str">
            <v>A5</v>
          </cell>
          <cell r="Q1746" t="str">
            <v>(Rimborsi per Cessione di farmaci ed emoderivati verso ATS/ASST/Fondazioni della Regione nel circuito SCR)</v>
          </cell>
        </row>
        <row r="1747">
          <cell r="I1747" t="str">
            <v>INPUTAOIR06</v>
          </cell>
          <cell r="J1747" t="str">
            <v>INPUTA5</v>
          </cell>
          <cell r="K1747" t="str">
            <v>INPUTAA0590</v>
          </cell>
          <cell r="L1747" t="str">
            <v>INPUT</v>
          </cell>
          <cell r="O1747" t="str">
            <v>AOIR06</v>
          </cell>
          <cell r="P1747" t="str">
            <v>A5</v>
          </cell>
          <cell r="Q1747" t="str">
            <v>(Rimborsi per Cessione emoderivati verso Aziende Sanitarie Pubbliche Extraregione nel circuito SRC (non in compensazione))</v>
          </cell>
        </row>
        <row r="1748">
          <cell r="I1748" t="str">
            <v>INPUTAOIR06</v>
          </cell>
          <cell r="J1748" t="str">
            <v>INPUTA5</v>
          </cell>
          <cell r="K1748" t="str">
            <v>INPUTAA0860</v>
          </cell>
          <cell r="L1748" t="str">
            <v>INPUT</v>
          </cell>
          <cell r="O1748" t="str">
            <v>AOIR06</v>
          </cell>
          <cell r="P1748" t="str">
            <v>A5</v>
          </cell>
          <cell r="Q1748" t="str">
            <v>(Rimborsi per Cessione di farmaci ed emoderivati verso altri enti pubblici)</v>
          </cell>
        </row>
        <row r="1749">
          <cell r="I1749" t="str">
            <v>INPUTAOIR06</v>
          </cell>
          <cell r="J1749" t="str">
            <v>INPUTA5</v>
          </cell>
          <cell r="K1749" t="str">
            <v>INPUTAA0660</v>
          </cell>
          <cell r="L1749" t="str">
            <v>INPUT</v>
          </cell>
          <cell r="O1749" t="str">
            <v>AOIR06</v>
          </cell>
          <cell r="P1749" t="str">
            <v>A5</v>
          </cell>
          <cell r="Q1749" t="str">
            <v>(Rimborsi per Cessione di farmaci ed emoderivati verso privati fuori dal circuito SRC)</v>
          </cell>
        </row>
        <row r="1750">
          <cell r="I1750" t="str">
            <v>INPUTAOIR06</v>
          </cell>
          <cell r="J1750" t="str">
            <v>INPUTA5</v>
          </cell>
          <cell r="K1750" t="str">
            <v>INPUTAA0660</v>
          </cell>
          <cell r="L1750" t="str">
            <v>INPUT</v>
          </cell>
          <cell r="O1750" t="str">
            <v>AOIR06</v>
          </cell>
          <cell r="P1750" t="str">
            <v>A5</v>
          </cell>
          <cell r="Q1750" t="str">
            <v>(Rimborsi per Cessione di farmaci ed emoderivati verso privati nel circuito SRC)</v>
          </cell>
        </row>
        <row r="1751">
          <cell r="I1751" t="str">
            <v>INPUTAOIR06</v>
          </cell>
          <cell r="J1751" t="str">
            <v>INPUTA5</v>
          </cell>
          <cell r="K1751" t="str">
            <v>INPUTAA0424</v>
          </cell>
          <cell r="L1751" t="str">
            <v>INPUT</v>
          </cell>
          <cell r="O1751" t="str">
            <v>AOIR06</v>
          </cell>
          <cell r="P1751" t="str">
            <v>A5</v>
          </cell>
          <cell r="Q1751" t="str">
            <v>(Rimborsi per Cessione di sangue ed emocomponenti verso ATS/ASST/Fondazioni della Regione nel circuito SRC)</v>
          </cell>
        </row>
        <row r="1752">
          <cell r="I1752" t="str">
            <v>INPUTAOIR06</v>
          </cell>
          <cell r="J1752" t="str">
            <v>INPUTA5</v>
          </cell>
          <cell r="K1752" t="str">
            <v>INPUTAA0424</v>
          </cell>
          <cell r="L1752" t="str">
            <v>INPUT</v>
          </cell>
          <cell r="O1752" t="str">
            <v>AOIR06</v>
          </cell>
          <cell r="P1752" t="str">
            <v>A5</v>
          </cell>
          <cell r="Q1752" t="str">
            <v>(Rimborsi per Cessione di sangue ed emocomponenti verso ATS/ASST/Fondazioni della Regione fuori dal circuito SRC)</v>
          </cell>
        </row>
        <row r="1753">
          <cell r="I1753" t="str">
            <v>INPUTAOIR06</v>
          </cell>
          <cell r="J1753" t="str">
            <v>INPUTA5</v>
          </cell>
          <cell r="K1753" t="str">
            <v>INPUTAA0424</v>
          </cell>
          <cell r="L1753" t="str">
            <v>INPUT</v>
          </cell>
          <cell r="O1753" t="str">
            <v>AOIR06</v>
          </cell>
          <cell r="P1753" t="str">
            <v>A5</v>
          </cell>
          <cell r="Q1753" t="str">
            <v>(Rimborsi per cessione di Staminali e tessuti ATS/ASST/Fondazioni della Regione)</v>
          </cell>
        </row>
        <row r="1754">
          <cell r="I1754" t="str">
            <v>INPUTAOIR06</v>
          </cell>
          <cell r="J1754" t="str">
            <v>INPUTA5</v>
          </cell>
          <cell r="K1754" t="str">
            <v>INPUTAA0820</v>
          </cell>
          <cell r="L1754" t="str">
            <v>INPUT</v>
          </cell>
          <cell r="O1754" t="str">
            <v>AOIR06</v>
          </cell>
          <cell r="P1754" t="str">
            <v>A5</v>
          </cell>
          <cell r="Q1754" t="str">
            <v>(Rimborsi per Cessione di Emoderivati di produzione regionale verso ATS/ASST/Fondazioni della Regione)</v>
          </cell>
        </row>
        <row r="1755">
          <cell r="I1755" t="str">
            <v>INPUTAOIR06</v>
          </cell>
          <cell r="J1755" t="str">
            <v>INPUTA5</v>
          </cell>
          <cell r="K1755" t="str">
            <v>INPUTAA0660</v>
          </cell>
          <cell r="L1755" t="str">
            <v>INPUT</v>
          </cell>
          <cell r="O1755" t="str">
            <v>AOIR06</v>
          </cell>
          <cell r="P1755" t="str">
            <v>A5</v>
          </cell>
          <cell r="Q1755" t="str">
            <v>(Rimborsi per Cessione di sangue ed emocomponenti verso altri enti pubblici)</v>
          </cell>
        </row>
        <row r="1756">
          <cell r="I1756" t="str">
            <v>INPUTAOIR06</v>
          </cell>
          <cell r="J1756" t="str">
            <v>INPUTA.4.a</v>
          </cell>
          <cell r="K1756" t="str">
            <v>INPUTAA0550</v>
          </cell>
          <cell r="L1756" t="str">
            <v>INPUT</v>
          </cell>
          <cell r="O1756" t="str">
            <v>AOIR06</v>
          </cell>
          <cell r="P1756" t="str">
            <v>A.4.a</v>
          </cell>
          <cell r="Q1756" t="str">
            <v>(Rimborsi per Cessione di emocomponenti Extraregione)</v>
          </cell>
        </row>
        <row r="1757">
          <cell r="I1757" t="str">
            <v>INPUTAOIR06</v>
          </cell>
          <cell r="J1757" t="str">
            <v>INPUTA.4.a</v>
          </cell>
          <cell r="K1757" t="str">
            <v>INPUTAA0550</v>
          </cell>
          <cell r="L1757" t="str">
            <v>INPUT</v>
          </cell>
          <cell r="O1757" t="str">
            <v>AOIR06</v>
          </cell>
          <cell r="P1757" t="str">
            <v>A.4.a</v>
          </cell>
          <cell r="Q1757" t="str">
            <v>(Rimborsi per Cessione di tessuti e cellule staminali Extraregione)</v>
          </cell>
        </row>
        <row r="1758">
          <cell r="I1758" t="str">
            <v>INPUTAOIR06</v>
          </cell>
          <cell r="J1758" t="str">
            <v>INPUTA5</v>
          </cell>
          <cell r="K1758" t="str">
            <v>INPUTAA0660</v>
          </cell>
          <cell r="L1758" t="str">
            <v>INPUT</v>
          </cell>
          <cell r="O1758" t="str">
            <v>AOIR06</v>
          </cell>
          <cell r="P1758" t="str">
            <v>A5</v>
          </cell>
          <cell r="Q1758" t="str">
            <v>(Rimborsi per Cessione di sangue ed emocomponenti verso terzi nel circuito SRC)</v>
          </cell>
        </row>
        <row r="1759">
          <cell r="I1759" t="str">
            <v>INPUTAOIR06</v>
          </cell>
          <cell r="J1759" t="str">
            <v>INPUTA5</v>
          </cell>
          <cell r="K1759" t="str">
            <v>INPUTAA0660</v>
          </cell>
          <cell r="L1759" t="str">
            <v>INPUT</v>
          </cell>
          <cell r="O1759" t="str">
            <v>AOIR06</v>
          </cell>
          <cell r="P1759" t="str">
            <v>A5</v>
          </cell>
          <cell r="Q1759" t="str">
            <v>(Rimborsi per Cessione di sangue ed emocomponenti verso privati fuori dal circuito SRC)</v>
          </cell>
        </row>
        <row r="1760">
          <cell r="I1760" t="str">
            <v>INPUTAOIR06</v>
          </cell>
          <cell r="J1760" t="str">
            <v>INPUTA5</v>
          </cell>
          <cell r="K1760" t="str">
            <v>INPUTAA0660</v>
          </cell>
          <cell r="L1760" t="str">
            <v>INPUT</v>
          </cell>
          <cell r="O1760" t="str">
            <v>AOIR06</v>
          </cell>
          <cell r="P1760" t="str">
            <v>A5</v>
          </cell>
          <cell r="Q1760" t="str">
            <v>(Rimborsi per cessione di Staminali e tessuti)</v>
          </cell>
        </row>
        <row r="1761">
          <cell r="I1761" t="str">
            <v>INPUTAOIR06</v>
          </cell>
          <cell r="J1761" t="str">
            <v>INPUTA5</v>
          </cell>
          <cell r="K1761" t="str">
            <v>INPUTAA0930</v>
          </cell>
          <cell r="L1761" t="str">
            <v>INPUT</v>
          </cell>
          <cell r="O1761" t="str">
            <v>AOIR06</v>
          </cell>
          <cell r="P1761" t="str">
            <v>A5</v>
          </cell>
          <cell r="Q1761" t="str">
            <v>(Rimborsi per vaccinazioni in copagamento)</v>
          </cell>
        </row>
        <row r="1762">
          <cell r="I1762" t="str">
            <v>INPUTAOIR06</v>
          </cell>
          <cell r="J1762" t="str">
            <v>INPUTA5</v>
          </cell>
          <cell r="K1762" t="str">
            <v>INPUTAA0820</v>
          </cell>
          <cell r="L1762" t="str">
            <v>INPUT</v>
          </cell>
          <cell r="O1762" t="str">
            <v>AOIR06</v>
          </cell>
          <cell r="P1762" t="str">
            <v>A5</v>
          </cell>
          <cell r="Q1762" t="str">
            <v>(Rimborso per acquisto altri beni da parte di ATS/ASST/Fondazioni della Regione)</v>
          </cell>
        </row>
        <row r="1763">
          <cell r="I1763" t="str">
            <v>INPUTAOIR06</v>
          </cell>
          <cell r="J1763" t="str">
            <v>INPUTA5</v>
          </cell>
          <cell r="K1763" t="str">
            <v>INPUTAA0860</v>
          </cell>
          <cell r="L1763" t="str">
            <v>INPUT</v>
          </cell>
          <cell r="O1763" t="str">
            <v>AOIR06</v>
          </cell>
          <cell r="P1763" t="str">
            <v>A5</v>
          </cell>
          <cell r="Q1763" t="str">
            <v>(Rimborso per acquisto altri beni da parte di altri enti pubblici)</v>
          </cell>
        </row>
        <row r="1764">
          <cell r="I1764" t="str">
            <v>INPUTAOIR06</v>
          </cell>
          <cell r="J1764" t="str">
            <v>INPUTA5</v>
          </cell>
          <cell r="K1764" t="str">
            <v>INPUTAA0930</v>
          </cell>
          <cell r="L1764" t="str">
            <v>INPUT</v>
          </cell>
          <cell r="O1764" t="str">
            <v>AOIR06</v>
          </cell>
          <cell r="P1764" t="str">
            <v>A5</v>
          </cell>
          <cell r="Q1764" t="str">
            <v>(Rimborso per acquisto altri beni verso privati)</v>
          </cell>
        </row>
        <row r="1765">
          <cell r="I1765" t="str">
            <v>INPUTAOIR06</v>
          </cell>
          <cell r="J1765" t="str">
            <v>INPUTA5</v>
          </cell>
          <cell r="K1765" t="str">
            <v>INPUTAA0830</v>
          </cell>
          <cell r="L1765" t="str">
            <v>INPUT</v>
          </cell>
          <cell r="O1765" t="str">
            <v>AOIR06</v>
          </cell>
          <cell r="P1765" t="str">
            <v>A5</v>
          </cell>
          <cell r="Q1765" t="str">
            <v>(Altri concorsi, recuperi e rimborsi per attività tipiche da parte di ATS/ASST/Fondazioni della Regione)</v>
          </cell>
        </row>
        <row r="1766">
          <cell r="I1766" t="str">
            <v>INPUTAOIR06</v>
          </cell>
          <cell r="J1766" t="str">
            <v>INPUTA5</v>
          </cell>
          <cell r="K1766" t="str">
            <v>INPUTAA0870</v>
          </cell>
          <cell r="L1766" t="str">
            <v>INPUT</v>
          </cell>
          <cell r="O1766" t="str">
            <v>AOIR06</v>
          </cell>
          <cell r="P1766" t="str">
            <v>A5</v>
          </cell>
          <cell r="Q1766" t="str">
            <v>(Altri concorsi, recuperi e rimborsi per attività tipiche da parte di altri enti pubblici)</v>
          </cell>
        </row>
        <row r="1767">
          <cell r="I1767" t="str">
            <v>INPUTAOIR06</v>
          </cell>
          <cell r="J1767" t="str">
            <v>INPUTA5</v>
          </cell>
          <cell r="K1767" t="str">
            <v>INPUTAA0790</v>
          </cell>
          <cell r="L1767" t="str">
            <v>INPUT</v>
          </cell>
          <cell r="O1767" t="str">
            <v>AOIR06</v>
          </cell>
          <cell r="P1767" t="str">
            <v>A5</v>
          </cell>
          <cell r="Q1767" t="str">
            <v>(Altri concorsi, recuperi e rimborsi per attività tipiche da parte di Regione Lombardia)</v>
          </cell>
        </row>
        <row r="1768">
          <cell r="I1768" t="str">
            <v>INPUTAOIR06</v>
          </cell>
          <cell r="J1768" t="str">
            <v>INPUTA.4.a</v>
          </cell>
          <cell r="K1768" t="str">
            <v>INPUT</v>
          </cell>
          <cell r="L1768" t="str">
            <v>INPUT</v>
          </cell>
          <cell r="O1768" t="str">
            <v>AOIR06</v>
          </cell>
          <cell r="P1768" t="str">
            <v>A.4.a</v>
          </cell>
          <cell r="Q1768" t="str">
            <v>(Ricavi per differenziale tariffe TUC)</v>
          </cell>
        </row>
        <row r="1769">
          <cell r="I1769" t="str">
            <v>INPUTAOIR06</v>
          </cell>
          <cell r="J1769" t="str">
            <v>INPUTA.4.a</v>
          </cell>
          <cell r="K1769" t="str">
            <v>INPUTAA0560</v>
          </cell>
          <cell r="L1769" t="str">
            <v>INPUT</v>
          </cell>
          <cell r="O1769" t="str">
            <v>AOIR06</v>
          </cell>
          <cell r="P1769" t="str">
            <v>A.4.a</v>
          </cell>
          <cell r="Q1769" t="str">
            <v>(Ricavi GSA per differenziale saldo mobilità interregionale)</v>
          </cell>
        </row>
        <row r="1770">
          <cell r="I1770" t="str">
            <v>INPUTAOIR15</v>
          </cell>
          <cell r="J1770" t="str">
            <v>INPUTA.4.a</v>
          </cell>
          <cell r="K1770" t="str">
            <v>INPUTAA0561</v>
          </cell>
          <cell r="L1770" t="str">
            <v>INPUT</v>
          </cell>
          <cell r="O1770" t="str">
            <v>AOIR15</v>
          </cell>
          <cell r="P1770" t="str">
            <v>A.4.a</v>
          </cell>
          <cell r="Q1770" t="str">
            <v>(Altre prestazioni sanitarie e sociosanitarie a rilevanza sanitaria erogate a soggetti pubblici Extraregione)</v>
          </cell>
        </row>
        <row r="1771">
          <cell r="I1771" t="str">
            <v>INPUTAOIR15</v>
          </cell>
          <cell r="J1771" t="str">
            <v>INPUTA.4.a</v>
          </cell>
          <cell r="K1771" t="str">
            <v>INPUTAA0561</v>
          </cell>
          <cell r="L1771" t="str">
            <v>INPUT</v>
          </cell>
          <cell r="O1771" t="str">
            <v>AOIR15</v>
          </cell>
          <cell r="P1771" t="str">
            <v>A.4.a</v>
          </cell>
          <cell r="Q1771" t="str">
            <v>(Rimborsi per Cessione emoderivati Extraregione nel circuito SRC (in compensazione))</v>
          </cell>
        </row>
        <row r="1772">
          <cell r="I1772" t="str">
            <v>INPUTAOIR06</v>
          </cell>
          <cell r="J1772" t="str">
            <v>INPUTA5</v>
          </cell>
          <cell r="K1772" t="str">
            <v>INPUTAA0930</v>
          </cell>
          <cell r="L1772" t="str">
            <v>INPUT</v>
          </cell>
          <cell r="O1772" t="str">
            <v>AOIR06</v>
          </cell>
          <cell r="P1772" t="str">
            <v>A5</v>
          </cell>
          <cell r="Q1772" t="str">
            <v>(Recuperi da personale dipendente  (vitto, alloggio, …))</v>
          </cell>
        </row>
        <row r="1773">
          <cell r="I1773" t="str">
            <v>INPUTAOIR06</v>
          </cell>
          <cell r="J1773" t="str">
            <v>INPUTA5</v>
          </cell>
          <cell r="K1773" t="str">
            <v>INPUTAA0930</v>
          </cell>
          <cell r="L1773" t="str">
            <v>INPUT</v>
          </cell>
          <cell r="O1773" t="str">
            <v>AOIR06</v>
          </cell>
          <cell r="P1773" t="str">
            <v>A5</v>
          </cell>
          <cell r="Q1773" t="str">
            <v>(Concorsi, recuperi, rimborsi da sperimentazioni gestionali (art. 9-bis, D.Lgs. 502/92))</v>
          </cell>
        </row>
        <row r="1774">
          <cell r="I1774" t="str">
            <v>INPUTAOIR06</v>
          </cell>
          <cell r="J1774" t="str">
            <v>INPUTA5</v>
          </cell>
          <cell r="K1774" t="str">
            <v>INPUTAA0930</v>
          </cell>
          <cell r="L1774" t="str">
            <v>INPUT</v>
          </cell>
          <cell r="O1774" t="str">
            <v>AOIR06</v>
          </cell>
          <cell r="P1774" t="str">
            <v>A5</v>
          </cell>
          <cell r="Q1774" t="str">
            <v>(Concorsi, recuperi, rimborsi da esternalizzazioni di servizi)</v>
          </cell>
        </row>
        <row r="1775">
          <cell r="I1775" t="str">
            <v>INPUTAOIR06</v>
          </cell>
          <cell r="J1775" t="str">
            <v>INPUTA5</v>
          </cell>
          <cell r="K1775" t="str">
            <v>INPUTAA0930</v>
          </cell>
          <cell r="L1775" t="str">
            <v>INPUT</v>
          </cell>
          <cell r="O1775" t="str">
            <v>AOIR06</v>
          </cell>
          <cell r="P1775" t="str">
            <v>A5</v>
          </cell>
          <cell r="Q1775" t="str">
            <v>(Rimborso obiettori di coscienza)</v>
          </cell>
        </row>
        <row r="1776">
          <cell r="I1776" t="str">
            <v>INPUT</v>
          </cell>
          <cell r="J1776" t="str">
            <v>INPUT</v>
          </cell>
          <cell r="K1776" t="str">
            <v>INPUT</v>
          </cell>
          <cell r="L1776" t="str">
            <v>INPUT</v>
          </cell>
          <cell r="Q1776" t="str">
            <v>(Quote da utenti per accesso ai servizi socio assistenziali)</v>
          </cell>
        </row>
        <row r="1777">
          <cell r="I1777" t="str">
            <v>INPUTAOIR06</v>
          </cell>
          <cell r="J1777" t="str">
            <v>INPUTA5</v>
          </cell>
          <cell r="K1777" t="str">
            <v>INPUTAA0930</v>
          </cell>
          <cell r="L1777" t="str">
            <v>INPUT</v>
          </cell>
          <cell r="O1777" t="str">
            <v>AOIR06</v>
          </cell>
          <cell r="P1777" t="str">
            <v>A5</v>
          </cell>
          <cell r="Q1777" t="str">
            <v>(Rette a carico degli ospiti per accesso a servizi sociosanitari integrati)</v>
          </cell>
        </row>
        <row r="1778">
          <cell r="I1778" t="str">
            <v>INPUTAOIR06</v>
          </cell>
          <cell r="J1778" t="str">
            <v>INPUTA5</v>
          </cell>
          <cell r="K1778" t="str">
            <v>INPUTAA0870</v>
          </cell>
          <cell r="L1778" t="str">
            <v>INPUT</v>
          </cell>
          <cell r="O1778" t="str">
            <v>AOIR06</v>
          </cell>
          <cell r="P1778" t="str">
            <v>A5</v>
          </cell>
          <cell r="Q1778" t="str">
            <v>(Rette a carico dei Comuni per accesso a servizi sociosanitari integrati)</v>
          </cell>
        </row>
        <row r="1779">
          <cell r="I1779" t="str">
            <v>INPUTAOIR06</v>
          </cell>
          <cell r="J1779" t="str">
            <v>INPUTA5</v>
          </cell>
          <cell r="K1779" t="str">
            <v>INPUTAA0870</v>
          </cell>
          <cell r="L1779" t="str">
            <v>INPUT</v>
          </cell>
          <cell r="O1779" t="str">
            <v>AOIR06</v>
          </cell>
          <cell r="P1779" t="str">
            <v>A5</v>
          </cell>
          <cell r="Q1779" t="str">
            <v>(Rette a carico di altri enti pubblici per accesso a servizi sociosanitari integrati)</v>
          </cell>
        </row>
        <row r="1780">
          <cell r="I1780" t="str">
            <v>INPUTAOIR06</v>
          </cell>
          <cell r="J1780" t="str">
            <v>INPUTA5</v>
          </cell>
          <cell r="K1780" t="str">
            <v>INPUTAA0930</v>
          </cell>
          <cell r="L1780" t="str">
            <v>INPUT</v>
          </cell>
          <cell r="O1780" t="str">
            <v>AOIR06</v>
          </cell>
          <cell r="P1780" t="str">
            <v>A5</v>
          </cell>
          <cell r="Q1780" t="str">
            <v>(Rette a carico di enti privati per accesso a servizi sociosanitari integrati)</v>
          </cell>
        </row>
        <row r="1781">
          <cell r="I1781" t="str">
            <v>INPUTAOIR06</v>
          </cell>
          <cell r="J1781" t="str">
            <v>INPUTA5</v>
          </cell>
          <cell r="K1781" t="str">
            <v>INPUTAA0930</v>
          </cell>
          <cell r="L1781" t="str">
            <v>INPUT</v>
          </cell>
          <cell r="O1781" t="str">
            <v>AOIR06</v>
          </cell>
          <cell r="P1781" t="str">
            <v>A5</v>
          </cell>
          <cell r="Q1781" t="str">
            <v>(Rette solventi per accesso a servizi sociosanitari integrati)</v>
          </cell>
        </row>
        <row r="1782">
          <cell r="I1782" t="str">
            <v>INPUTAOIR06</v>
          </cell>
          <cell r="J1782" t="str">
            <v>INPUTA5</v>
          </cell>
          <cell r="K1782" t="str">
            <v>INPUTAA0930</v>
          </cell>
          <cell r="L1782" t="str">
            <v>INPUT</v>
          </cell>
          <cell r="O1782" t="str">
            <v>AOIR06</v>
          </cell>
          <cell r="P1782" t="str">
            <v>A5</v>
          </cell>
          <cell r="Q1782" t="str">
            <v>(Altri ricavi per concorsi, recuperi e rimborsi verso privati)</v>
          </cell>
        </row>
        <row r="1783">
          <cell r="I1783" t="str">
            <v>INPUTREG</v>
          </cell>
          <cell r="J1783" t="str">
            <v>INPUTA5</v>
          </cell>
          <cell r="K1783" t="str">
            <v>INPUTAA0900</v>
          </cell>
          <cell r="L1783" t="str">
            <v>INPUTREG</v>
          </cell>
          <cell r="P1783" t="str">
            <v>A5</v>
          </cell>
          <cell r="Q1783" t="str">
            <v>(REGIONE: Pay-back per il superamento del tetto della spesa farmaceutica territoriale)</v>
          </cell>
        </row>
        <row r="1784">
          <cell r="I1784" t="str">
            <v>INPUTREG</v>
          </cell>
          <cell r="J1784" t="str">
            <v>INPUTA5</v>
          </cell>
          <cell r="K1784" t="str">
            <v>INPUTAA0910</v>
          </cell>
          <cell r="L1784" t="str">
            <v>INPUTREG</v>
          </cell>
          <cell r="P1784" t="str">
            <v>A5</v>
          </cell>
          <cell r="Q1784" t="str">
            <v>(REGIONE:  Pay-back per superamento del tetto della spesa farmaceutica ospedaliera)</v>
          </cell>
        </row>
        <row r="1785">
          <cell r="I1785" t="str">
            <v>INPUTREG</v>
          </cell>
          <cell r="J1785" t="str">
            <v>INPUTA5</v>
          </cell>
          <cell r="K1785" t="str">
            <v>INPUTAA0920</v>
          </cell>
          <cell r="L1785" t="str">
            <v>INPUTREG</v>
          </cell>
          <cell r="P1785" t="str">
            <v>A5</v>
          </cell>
          <cell r="Q1785" t="str">
            <v>(REGIONE:  Ulteriore Pay-back)</v>
          </cell>
        </row>
        <row r="1786">
          <cell r="I1786" t="str">
            <v>INPUTAOIR06</v>
          </cell>
          <cell r="J1786" t="str">
            <v>INPUTA5</v>
          </cell>
          <cell r="K1786" t="str">
            <v>INPUTAA0921</v>
          </cell>
          <cell r="L1786" t="str">
            <v>INPUT</v>
          </cell>
          <cell r="O1786" t="str">
            <v>AOIR06</v>
          </cell>
          <cell r="P1786" t="str">
            <v>A5</v>
          </cell>
          <cell r="Q1786" t="str">
            <v>(REGIONE: Rimborso per Pay back sui dispositivi medici)</v>
          </cell>
        </row>
        <row r="1787">
          <cell r="I1787" t="str">
            <v>TOTALE</v>
          </cell>
          <cell r="J1787" t="str">
            <v>TOTAL</v>
          </cell>
          <cell r="K1787" t="str">
            <v>TOTAL</v>
          </cell>
          <cell r="L1787" t="str">
            <v>TOTALE</v>
          </cell>
          <cell r="Q1787" t="str">
            <v>(A.4) Compartecipazione alla spesa per prestazioni sanitarie - Totale)</v>
          </cell>
        </row>
        <row r="1788">
          <cell r="I1788" t="str">
            <v>INPUTAOIR06</v>
          </cell>
          <cell r="J1788" t="str">
            <v>INPUTA6</v>
          </cell>
          <cell r="K1788" t="str">
            <v>INPUTAA0950</v>
          </cell>
          <cell r="L1788" t="str">
            <v>INPUT</v>
          </cell>
          <cell r="O1788" t="str">
            <v>AOIR06</v>
          </cell>
          <cell r="P1788" t="str">
            <v>A6</v>
          </cell>
          <cell r="Q1788" t="str">
            <v>(Ticket sulle prestazioni di specialistica ambulatoriale)</v>
          </cell>
        </row>
        <row r="1789">
          <cell r="I1789" t="str">
            <v>INPUTAOIR06</v>
          </cell>
          <cell r="J1789" t="str">
            <v>INPUTA6</v>
          </cell>
          <cell r="K1789" t="str">
            <v>INPUTAA0960</v>
          </cell>
          <cell r="L1789" t="str">
            <v>INPUT</v>
          </cell>
          <cell r="O1789" t="str">
            <v>AOIR06</v>
          </cell>
          <cell r="P1789" t="str">
            <v>A6</v>
          </cell>
          <cell r="Q1789" t="str">
            <v>(Ticket sul prontosoccorso)</v>
          </cell>
        </row>
        <row r="1790">
          <cell r="I1790" t="str">
            <v>INPUTAOIR06</v>
          </cell>
          <cell r="J1790" t="str">
            <v>INPUTA6</v>
          </cell>
          <cell r="K1790" t="str">
            <v>INPUTAA0970</v>
          </cell>
          <cell r="L1790" t="str">
            <v>INPUT</v>
          </cell>
          <cell r="O1790" t="str">
            <v>AOIR06</v>
          </cell>
          <cell r="P1790" t="str">
            <v>A6</v>
          </cell>
          <cell r="Q1790" t="str">
            <v>(Altri Tickets)</v>
          </cell>
        </row>
        <row r="1791">
          <cell r="I1791" t="str">
            <v>TOTALE</v>
          </cell>
          <cell r="J1791" t="str">
            <v>TOTAL</v>
          </cell>
          <cell r="K1791" t="str">
            <v>TOTAL</v>
          </cell>
          <cell r="L1791" t="str">
            <v>TOTALE</v>
          </cell>
          <cell r="Q1791" t="str">
            <v>(A.5) Costi capitalizzati - Totale)</v>
          </cell>
        </row>
        <row r="1792">
          <cell r="I1792" t="str">
            <v>INPUT</v>
          </cell>
          <cell r="J1792" t="str">
            <v>INPUTA7</v>
          </cell>
          <cell r="K1792" t="str">
            <v>INPUTAA1000</v>
          </cell>
          <cell r="L1792" t="str">
            <v>INPUT</v>
          </cell>
          <cell r="P1792" t="str">
            <v>A7</v>
          </cell>
          <cell r="Q1792" t="str">
            <v>(Quota contributi c/capitale da utilizzo finanziamenti per investimenti da Regione)</v>
          </cell>
        </row>
        <row r="1793">
          <cell r="I1793" t="str">
            <v>INPUT</v>
          </cell>
          <cell r="J1793" t="str">
            <v>INPUTA7</v>
          </cell>
          <cell r="K1793" t="str">
            <v>INPUTAA1010</v>
          </cell>
          <cell r="L1793" t="str">
            <v>INPUT</v>
          </cell>
          <cell r="P1793" t="str">
            <v>A7</v>
          </cell>
          <cell r="Q1793" t="str">
            <v>(Quota contributi c/capitale da utilizzo finanziamenti per investimenti da Regione - Beni di prima dotazione)</v>
          </cell>
        </row>
        <row r="1794">
          <cell r="I1794" t="str">
            <v>INPUT</v>
          </cell>
          <cell r="J1794" t="str">
            <v>INPUTA7</v>
          </cell>
          <cell r="K1794" t="str">
            <v>INPUTAA0990</v>
          </cell>
          <cell r="L1794" t="str">
            <v>INPUT</v>
          </cell>
          <cell r="P1794" t="str">
            <v>A7</v>
          </cell>
          <cell r="Q1794" t="str">
            <v>(Quota contributi c/capitale da utilizzo finanziamenti per investimenti dallo Stato)</v>
          </cell>
        </row>
        <row r="1795">
          <cell r="I1795" t="str">
            <v>INPUT</v>
          </cell>
          <cell r="J1795" t="str">
            <v>INPUTA7</v>
          </cell>
          <cell r="K1795" t="str">
            <v>INPUTAA0990</v>
          </cell>
          <cell r="L1795" t="str">
            <v>INPUT</v>
          </cell>
          <cell r="P1795" t="str">
            <v>A7</v>
          </cell>
          <cell r="Q1795" t="str">
            <v>(Quota contributi c/capitale da utilizzo finanziamenti per investimenti dallo Stato)-PNRR/PNC</v>
          </cell>
        </row>
        <row r="1796">
          <cell r="I1796" t="str">
            <v>INPUT</v>
          </cell>
          <cell r="J1796" t="str">
            <v>INPUTA7</v>
          </cell>
          <cell r="K1796" t="str">
            <v>INPUTAA1020</v>
          </cell>
          <cell r="L1796" t="str">
            <v>INPUT</v>
          </cell>
          <cell r="P1796" t="str">
            <v>A7</v>
          </cell>
          <cell r="Q1796" t="str">
            <v>(Quota contributi c/esercizio da contributi FSR destinati a investimenti)</v>
          </cell>
        </row>
        <row r="1797">
          <cell r="I1797" t="str">
            <v>INPUT</v>
          </cell>
          <cell r="J1797" t="str">
            <v>INPUTA7</v>
          </cell>
          <cell r="K1797" t="str">
            <v>INPUTAA1030</v>
          </cell>
          <cell r="L1797" t="str">
            <v>INPUT</v>
          </cell>
          <cell r="P1797" t="str">
            <v>A7</v>
          </cell>
          <cell r="Q1797" t="str">
            <v>(Quota contributi c/esercizio da altri contributi destinati a investimenti)</v>
          </cell>
        </row>
        <row r="1798">
          <cell r="I1798" t="str">
            <v>INPUT</v>
          </cell>
          <cell r="J1798" t="str">
            <v>INPUTA7</v>
          </cell>
          <cell r="K1798" t="str">
            <v>INPUTAA1040</v>
          </cell>
          <cell r="L1798" t="str">
            <v>INPUT</v>
          </cell>
          <cell r="P1798" t="str">
            <v>A7</v>
          </cell>
          <cell r="Q1798" t="str">
            <v>(Costi capitalizzati da utilizzo riserva plusvalenze da reinvestire)</v>
          </cell>
        </row>
        <row r="1799">
          <cell r="I1799" t="str">
            <v>INPUT</v>
          </cell>
          <cell r="J1799" t="str">
            <v>INPUTA7</v>
          </cell>
          <cell r="K1799" t="str">
            <v>INPUTAA1040</v>
          </cell>
          <cell r="L1799" t="str">
            <v>INPUT</v>
          </cell>
          <cell r="P1799" t="str">
            <v>A7</v>
          </cell>
          <cell r="Q1799" t="str">
            <v>(Costi capitalizzati da utilizzo riserva successioni e donazioni)</v>
          </cell>
        </row>
        <row r="1800">
          <cell r="I1800" t="str">
            <v>INPUT</v>
          </cell>
          <cell r="J1800" t="str">
            <v>INPUTA7</v>
          </cell>
          <cell r="K1800" t="str">
            <v>INPUTAA1040</v>
          </cell>
          <cell r="L1800" t="str">
            <v>INPUT</v>
          </cell>
          <cell r="P1800" t="str">
            <v>A7</v>
          </cell>
          <cell r="Q1800" t="str">
            <v>(Costi capitalizzati da utilizzo riserva per investimenti)</v>
          </cell>
        </row>
        <row r="1801">
          <cell r="I1801" t="str">
            <v>INPUT</v>
          </cell>
          <cell r="J1801" t="str">
            <v>INPUTA8</v>
          </cell>
          <cell r="K1801" t="str">
            <v>INPUTAA1050</v>
          </cell>
          <cell r="L1801" t="str">
            <v>INPUT</v>
          </cell>
          <cell r="P1801" t="str">
            <v>A8</v>
          </cell>
          <cell r="Q1801" t="str">
            <v>(Capitalizzazione costi (sostenuti in economia))</v>
          </cell>
        </row>
        <row r="1802">
          <cell r="I1802" t="str">
            <v>TOTALE</v>
          </cell>
          <cell r="J1802" t="str">
            <v>TOTAL</v>
          </cell>
          <cell r="K1802" t="str">
            <v>TOTAL</v>
          </cell>
          <cell r="L1802" t="str">
            <v>TOTALE</v>
          </cell>
          <cell r="Q1802" t="str">
            <v>(B) COSTI DELLA PRODUZIONE)</v>
          </cell>
        </row>
        <row r="1803">
          <cell r="I1803" t="str">
            <v>TOTALE</v>
          </cell>
          <cell r="J1803" t="str">
            <v>TOTAL</v>
          </cell>
          <cell r="K1803" t="str">
            <v>TOTAL</v>
          </cell>
          <cell r="L1803" t="str">
            <v>TOTALE</v>
          </cell>
          <cell r="Q1803" t="str">
            <v>(B.1) Acquisti di beni - Totale)</v>
          </cell>
        </row>
        <row r="1804">
          <cell r="I1804" t="str">
            <v>TOTALE</v>
          </cell>
          <cell r="J1804" t="str">
            <v>TOTAL</v>
          </cell>
          <cell r="K1804" t="str">
            <v>TOTAL</v>
          </cell>
          <cell r="L1804" t="str">
            <v>TOTALE</v>
          </cell>
          <cell r="Q1804" t="str">
            <v>(B.1.A) Acquisti di beni sanitari - Totale)</v>
          </cell>
        </row>
        <row r="1805">
          <cell r="I1805" t="str">
            <v>TOTALE</v>
          </cell>
          <cell r="J1805" t="str">
            <v>TOTAL</v>
          </cell>
          <cell r="K1805" t="str">
            <v>TOTAL</v>
          </cell>
          <cell r="L1805" t="str">
            <v>TOTALE</v>
          </cell>
          <cell r="Q1805" t="str">
            <v>(Farmaceutici: Specialità Medicinali)</v>
          </cell>
        </row>
        <row r="1806">
          <cell r="I1806" t="str">
            <v>TOTALEAOIC04</v>
          </cell>
          <cell r="J1806" t="str">
            <v>TOTALB.1.a</v>
          </cell>
          <cell r="K1806" t="str">
            <v>TOTAL</v>
          </cell>
          <cell r="L1806" t="str">
            <v>TOTALE</v>
          </cell>
          <cell r="O1806" t="str">
            <v>AOIC04</v>
          </cell>
          <cell r="P1806" t="str">
            <v>B.1.a</v>
          </cell>
          <cell r="Q1806" t="str">
            <v>(Farmaceutici: Specialità Medicinali (File F compreso HCV))</v>
          </cell>
          <cell r="R1806" t="str">
            <v>AB&amp;S</v>
          </cell>
          <cell r="S1806" t="str">
            <v>ASLC14_1</v>
          </cell>
          <cell r="T1806" t="str">
            <v>BS</v>
          </cell>
          <cell r="U1806" t="str">
            <v>AOIC04_1</v>
          </cell>
        </row>
        <row r="1807">
          <cell r="I1807" t="str">
            <v>INPUTAOIC04</v>
          </cell>
          <cell r="J1807" t="str">
            <v>INPUTB.1.a</v>
          </cell>
          <cell r="K1807" t="str">
            <v>INPUTBA0040</v>
          </cell>
          <cell r="L1807" t="str">
            <v>INPUT</v>
          </cell>
          <cell r="O1807" t="str">
            <v>AOIC04</v>
          </cell>
          <cell r="P1807" t="str">
            <v>B.1.a</v>
          </cell>
          <cell r="Q1807" t="str">
            <v>(Farmaceutici: Specialità Medicinali (File F escluso HCV))</v>
          </cell>
          <cell r="R1807" t="str">
            <v>AB&amp;S</v>
          </cell>
          <cell r="S1807" t="str">
            <v>ASLC14_1</v>
          </cell>
          <cell r="T1807" t="str">
            <v>BS</v>
          </cell>
          <cell r="U1807" t="str">
            <v>AOIC04_1</v>
          </cell>
        </row>
        <row r="1808">
          <cell r="I1808" t="str">
            <v>INPUTAOIC04</v>
          </cell>
          <cell r="J1808" t="str">
            <v>INPUTB.1.a</v>
          </cell>
          <cell r="K1808" t="str">
            <v>INPUTBA0040</v>
          </cell>
          <cell r="L1808" t="str">
            <v>INPUT</v>
          </cell>
          <cell r="O1808" t="str">
            <v>AOIC04</v>
          </cell>
          <cell r="P1808" t="str">
            <v>B.1.a</v>
          </cell>
          <cell r="Q1808" t="str">
            <v>(Farmaceutici: Specialità Medicinali (HCV))</v>
          </cell>
          <cell r="R1808" t="str">
            <v>AB&amp;S</v>
          </cell>
          <cell r="S1808" t="str">
            <v>ASLC14_1</v>
          </cell>
          <cell r="T1808" t="str">
            <v>BS</v>
          </cell>
          <cell r="U1808" t="str">
            <v>AOIC04_1</v>
          </cell>
        </row>
        <row r="1809">
          <cell r="I1809" t="str">
            <v>INPUTAOIC04</v>
          </cell>
          <cell r="J1809" t="str">
            <v>INPUTB.1.a</v>
          </cell>
          <cell r="K1809" t="str">
            <v>INPUTBA0040</v>
          </cell>
          <cell r="L1809" t="str">
            <v>INPUT</v>
          </cell>
          <cell r="O1809" t="str">
            <v>AOIC04</v>
          </cell>
          <cell r="P1809" t="str">
            <v>B.1.a</v>
          </cell>
          <cell r="Q1809" t="str">
            <v>(Farmaceutici: Specialità Medicinali (altro: farmaci ospedalieri))</v>
          </cell>
          <cell r="R1809" t="str">
            <v>AB&amp;S</v>
          </cell>
          <cell r="S1809" t="str">
            <v>ASLC14_1</v>
          </cell>
          <cell r="T1809" t="str">
            <v>BS</v>
          </cell>
          <cell r="U1809" t="str">
            <v>AOIC04_1</v>
          </cell>
        </row>
        <row r="1810">
          <cell r="I1810" t="str">
            <v>INPUTAOIC04</v>
          </cell>
          <cell r="J1810" t="str">
            <v>INPUTB.1.a</v>
          </cell>
          <cell r="K1810" t="str">
            <v>INPUTBA0040</v>
          </cell>
          <cell r="L1810" t="str">
            <v>INPUT</v>
          </cell>
          <cell r="O1810" t="str">
            <v>AOIC04</v>
          </cell>
          <cell r="P1810" t="str">
            <v>B.1.a</v>
          </cell>
          <cell r="Q1810" t="str">
            <v>(Farmaceutici: Specialità Medicinali (Doppio Canale ex Nota CUF 37))</v>
          </cell>
          <cell r="T1810" t="str">
            <v>BS</v>
          </cell>
          <cell r="U1810" t="str">
            <v>AOIC04_1</v>
          </cell>
        </row>
        <row r="1811">
          <cell r="I1811" t="str">
            <v>INPUTAOIC04</v>
          </cell>
          <cell r="J1811" t="str">
            <v>INPUTB.1.a</v>
          </cell>
          <cell r="K1811" t="str">
            <v>INPUTBA0040</v>
          </cell>
          <cell r="L1811" t="str">
            <v>INPUT</v>
          </cell>
          <cell r="O1811" t="str">
            <v>AOIC04</v>
          </cell>
          <cell r="P1811" t="str">
            <v>B.1.a</v>
          </cell>
          <cell r="Q1811" t="str">
            <v>(Farmaceutici: Specialità Medicinali (Primo Ciclo terapeutico D.G.R. 10246/02))</v>
          </cell>
          <cell r="T1811" t="str">
            <v>BS</v>
          </cell>
          <cell r="U1811" t="str">
            <v>AOIC04_1</v>
          </cell>
        </row>
        <row r="1812">
          <cell r="I1812" t="str">
            <v>INPUTAOIC04</v>
          </cell>
          <cell r="J1812" t="str">
            <v>INPUTB.1.a</v>
          </cell>
          <cell r="K1812" t="str">
            <v>INPUTBA0301</v>
          </cell>
          <cell r="L1812" t="str">
            <v>INPUT</v>
          </cell>
          <cell r="O1812" t="str">
            <v>AOIC04</v>
          </cell>
          <cell r="P1812" t="str">
            <v>B.1.a</v>
          </cell>
          <cell r="Q1812" t="str">
            <v>(Farmaceutici: Specialità Medicinali da ATS/ASST/Fondazioni della Regione)</v>
          </cell>
          <cell r="R1812" t="str">
            <v>AB&amp;S</v>
          </cell>
          <cell r="S1812" t="str">
            <v>ASLC14_1</v>
          </cell>
          <cell r="T1812" t="str">
            <v>BS</v>
          </cell>
          <cell r="U1812" t="str">
            <v>AOIC04_1</v>
          </cell>
        </row>
        <row r="1813">
          <cell r="I1813" t="str">
            <v>INPUTAOIC04</v>
          </cell>
          <cell r="J1813" t="str">
            <v>INPUTB.1.a</v>
          </cell>
          <cell r="K1813" t="str">
            <v>INPUTBA0301</v>
          </cell>
          <cell r="L1813" t="str">
            <v>INPUT</v>
          </cell>
          <cell r="O1813" t="str">
            <v>AOIC04</v>
          </cell>
          <cell r="P1813" t="str">
            <v>B.1.a</v>
          </cell>
          <cell r="Q1813" t="str">
            <v>(Farmaceutici: Specialità Medicinali (Doppio Canale ex Nota CUF 37) da ATS/ASST/Fondazioni della Regione)</v>
          </cell>
          <cell r="T1813" t="str">
            <v>BS</v>
          </cell>
          <cell r="U1813" t="str">
            <v>AOIC04_1</v>
          </cell>
        </row>
        <row r="1814">
          <cell r="I1814" t="str">
            <v>INPUTAOIC04</v>
          </cell>
          <cell r="J1814" t="str">
            <v>INPUTB.1.a</v>
          </cell>
          <cell r="K1814" t="str">
            <v>INPUTBA0040</v>
          </cell>
          <cell r="L1814" t="str">
            <v>INPUT</v>
          </cell>
          <cell r="O1814" t="str">
            <v>AOIC04</v>
          </cell>
          <cell r="P1814" t="str">
            <v>B.1.a</v>
          </cell>
          <cell r="Q1814" t="str">
            <v>(Farmaceutici: Ossigeno)</v>
          </cell>
          <cell r="R1814" t="str">
            <v>AB&amp;S</v>
          </cell>
          <cell r="S1814" t="str">
            <v>ASLC14_1</v>
          </cell>
          <cell r="T1814" t="str">
            <v>BS</v>
          </cell>
          <cell r="U1814" t="str">
            <v>AOIC04_1</v>
          </cell>
        </row>
        <row r="1815">
          <cell r="I1815" t="str">
            <v>INPUTAOIC04</v>
          </cell>
          <cell r="J1815" t="str">
            <v>INPUTB.1.a</v>
          </cell>
          <cell r="K1815" t="str">
            <v>INPUTBA0040</v>
          </cell>
          <cell r="L1815" t="str">
            <v>INPUT</v>
          </cell>
          <cell r="O1815" t="str">
            <v>AOIC04</v>
          </cell>
          <cell r="P1815" t="str">
            <v>B.1.a</v>
          </cell>
          <cell r="Q1815" t="str">
            <v>(Farmaceutici: Ossigeno (Doppio Canale))</v>
          </cell>
          <cell r="T1815" t="str">
            <v>BS</v>
          </cell>
          <cell r="U1815" t="str">
            <v>AOIC04_1</v>
          </cell>
        </row>
        <row r="1816">
          <cell r="I1816" t="str">
            <v>INPUTAOIC04</v>
          </cell>
          <cell r="J1816" t="str">
            <v>INPUTB.1.a</v>
          </cell>
          <cell r="K1816" t="str">
            <v>INPUTBA0301</v>
          </cell>
          <cell r="L1816" t="str">
            <v>INPUT</v>
          </cell>
          <cell r="O1816" t="str">
            <v>AOIC04</v>
          </cell>
          <cell r="P1816" t="str">
            <v>B.1.a</v>
          </cell>
          <cell r="Q1816" t="str">
            <v>(Farmaceutici: Ossigeno da ATS/ASST/Fondazioni della Regione)</v>
          </cell>
          <cell r="R1816" t="str">
            <v>AB&amp;S</v>
          </cell>
          <cell r="S1816" t="str">
            <v>ASLC14_1</v>
          </cell>
          <cell r="T1816" t="str">
            <v>BS</v>
          </cell>
          <cell r="U1816" t="str">
            <v>AOIC04_1</v>
          </cell>
        </row>
        <row r="1817">
          <cell r="I1817" t="str">
            <v>INPUTAOIC04</v>
          </cell>
          <cell r="J1817" t="str">
            <v>INPUTB.1.a</v>
          </cell>
          <cell r="K1817" t="str">
            <v>INPUTBA0301</v>
          </cell>
          <cell r="L1817" t="str">
            <v>INPUT</v>
          </cell>
          <cell r="O1817" t="str">
            <v>AOIC04</v>
          </cell>
          <cell r="P1817" t="str">
            <v>B.1.a</v>
          </cell>
          <cell r="Q1817" t="str">
            <v>(Farmaceutici: Ossigeno (Doppio Canale) da ATS/ASST/Fondazioni della Regione)</v>
          </cell>
          <cell r="T1817" t="str">
            <v>BS</v>
          </cell>
          <cell r="U1817" t="str">
            <v>AOIC04_1</v>
          </cell>
        </row>
        <row r="1818">
          <cell r="I1818" t="str">
            <v>INPUTAOIC04</v>
          </cell>
          <cell r="J1818" t="str">
            <v>INPUTB.1.a</v>
          </cell>
          <cell r="K1818" t="str">
            <v>INPUTBA0050</v>
          </cell>
          <cell r="L1818" t="str">
            <v>INPUT</v>
          </cell>
          <cell r="O1818" t="str">
            <v>AOIC04</v>
          </cell>
          <cell r="P1818" t="str">
            <v>B.1.a</v>
          </cell>
          <cell r="Q1818" t="str">
            <v>(Farmaceutici: Specialità Medicinali SENZA AIC)</v>
          </cell>
          <cell r="R1818" t="str">
            <v>AB&amp;S</v>
          </cell>
          <cell r="S1818" t="str">
            <v>ASLC14_1</v>
          </cell>
          <cell r="T1818" t="str">
            <v>BS</v>
          </cell>
          <cell r="U1818" t="str">
            <v>AOIC04_1</v>
          </cell>
        </row>
        <row r="1819">
          <cell r="I1819" t="str">
            <v>INPUTAOIC04</v>
          </cell>
          <cell r="J1819" t="str">
            <v>INPUTB.1.a</v>
          </cell>
          <cell r="K1819" t="str">
            <v>INPUTBA0050</v>
          </cell>
          <cell r="L1819" t="str">
            <v>INPUT</v>
          </cell>
          <cell r="O1819" t="str">
            <v>AOIC04</v>
          </cell>
          <cell r="P1819" t="str">
            <v>B.1.a</v>
          </cell>
          <cell r="Q1819" t="str">
            <v>(Farmaceutici: Galenici e altri medicinali SENZA AIC)</v>
          </cell>
          <cell r="R1819" t="str">
            <v>AB&amp;S</v>
          </cell>
          <cell r="S1819" t="str">
            <v>ASLC14_1</v>
          </cell>
          <cell r="T1819" t="str">
            <v>BS</v>
          </cell>
          <cell r="U1819" t="str">
            <v>AOIC04_1</v>
          </cell>
        </row>
        <row r="1820">
          <cell r="I1820" t="str">
            <v>INPUTAOIC04</v>
          </cell>
          <cell r="J1820" t="str">
            <v>INPUTB.1.a</v>
          </cell>
          <cell r="K1820" t="str">
            <v>INPUTBA0051</v>
          </cell>
          <cell r="L1820" t="str">
            <v>INPUT</v>
          </cell>
          <cell r="O1820" t="str">
            <v>AOIC04</v>
          </cell>
          <cell r="P1820" t="str">
            <v>B.1.a</v>
          </cell>
          <cell r="Q1820" t="str">
            <v>(Farmaceutici: Ossigeno e gas medicali SENZA AIC)</v>
          </cell>
          <cell r="R1820" t="str">
            <v>AB&amp;S</v>
          </cell>
          <cell r="S1820" t="str">
            <v>ASLC14_1</v>
          </cell>
          <cell r="T1820" t="str">
            <v>BS</v>
          </cell>
          <cell r="U1820" t="str">
            <v>AOIC04_1</v>
          </cell>
        </row>
        <row r="1821">
          <cell r="I1821" t="str">
            <v>INPUTAOIC04</v>
          </cell>
          <cell r="J1821" t="str">
            <v>INPUTB.1.a</v>
          </cell>
          <cell r="K1821" t="str">
            <v>INPUTBA0040</v>
          </cell>
          <cell r="L1821" t="str">
            <v>INPUT</v>
          </cell>
          <cell r="O1821" t="str">
            <v>AOIC04</v>
          </cell>
          <cell r="P1821" t="str">
            <v>B.1.a</v>
          </cell>
          <cell r="Q1821" t="str">
            <v>(Emoderivati)</v>
          </cell>
          <cell r="R1821" t="str">
            <v>AB&amp;S</v>
          </cell>
          <cell r="S1821" t="str">
            <v>ASLC14_1</v>
          </cell>
          <cell r="T1821" t="str">
            <v>BS</v>
          </cell>
          <cell r="U1821" t="str">
            <v>AOIC04_1</v>
          </cell>
        </row>
        <row r="1822">
          <cell r="I1822" t="str">
            <v>INPUTAOIC04</v>
          </cell>
          <cell r="J1822" t="str">
            <v>INPUTB.1.a</v>
          </cell>
          <cell r="K1822" t="str">
            <v>INPUTBA0063</v>
          </cell>
          <cell r="L1822" t="str">
            <v>INPUT</v>
          </cell>
          <cell r="O1822" t="str">
            <v>AOIC04</v>
          </cell>
          <cell r="P1822" t="str">
            <v>B.1.a</v>
          </cell>
          <cell r="Q1822" t="str">
            <v>(Emoderivati di produzione regionale da Privati nel circuito SRC)</v>
          </cell>
          <cell r="R1822" t="str">
            <v>AB&amp;S</v>
          </cell>
          <cell r="S1822" t="str">
            <v>ASLC14_1</v>
          </cell>
          <cell r="T1822" t="str">
            <v>BS</v>
          </cell>
          <cell r="U1822" t="str">
            <v>AOIC04_1</v>
          </cell>
        </row>
        <row r="1823">
          <cell r="I1823" t="str">
            <v>INPUTAOIC04</v>
          </cell>
          <cell r="J1823" t="str">
            <v>INPUTB.1.a</v>
          </cell>
          <cell r="K1823" t="str">
            <v>INPUTBA0040</v>
          </cell>
          <cell r="L1823" t="str">
            <v>INPUT</v>
          </cell>
          <cell r="O1823" t="str">
            <v>AOIC04</v>
          </cell>
          <cell r="P1823" t="str">
            <v>B.1.a</v>
          </cell>
          <cell r="Q1823" t="str">
            <v>(Emoderivati (Doppio Canale ex Nota CUF 37))</v>
          </cell>
          <cell r="T1823" t="str">
            <v>BS</v>
          </cell>
          <cell r="U1823" t="str">
            <v>AOIC04_1</v>
          </cell>
        </row>
        <row r="1824">
          <cell r="I1824" t="str">
            <v>INPUTAOIC04</v>
          </cell>
          <cell r="J1824" t="str">
            <v>INPUTB.1.a</v>
          </cell>
          <cell r="K1824" t="str">
            <v>INPUTBA0301</v>
          </cell>
          <cell r="L1824" t="str">
            <v>INPUT</v>
          </cell>
          <cell r="O1824" t="str">
            <v>AOIC04</v>
          </cell>
          <cell r="P1824" t="str">
            <v>B.1.a</v>
          </cell>
          <cell r="Q1824" t="str">
            <v>(Emoderivati da ATS/ASST/Fondazioni della Regione  ESCLUSI EMODERIVATI GESTITI VIA CONSORZIO INTERREGIONALE])</v>
          </cell>
          <cell r="R1824" t="str">
            <v>AB&amp;S</v>
          </cell>
          <cell r="S1824" t="str">
            <v>ASLC14_1</v>
          </cell>
          <cell r="T1824" t="str">
            <v>BS</v>
          </cell>
          <cell r="U1824" t="str">
            <v>AOIC04_1</v>
          </cell>
        </row>
        <row r="1825">
          <cell r="I1825" t="str">
            <v>INPUTAOIC04</v>
          </cell>
          <cell r="J1825" t="str">
            <v>INPUTB.1.a</v>
          </cell>
          <cell r="K1825" t="str">
            <v>INPUTBA0301</v>
          </cell>
          <cell r="L1825" t="str">
            <v>INPUT</v>
          </cell>
          <cell r="O1825" t="str">
            <v>AOIC04</v>
          </cell>
          <cell r="P1825" t="str">
            <v>B.1.a</v>
          </cell>
          <cell r="Q1825" t="str">
            <v>(Emoderivati da ATS/ASST/Fondazioni della Regione SOLAMENTE OVE GESTITI NELL'AMBITO DEL CONSORZIO INTERREGIONALE])</v>
          </cell>
          <cell r="R1825" t="str">
            <v>AB&amp;S</v>
          </cell>
          <cell r="S1825" t="str">
            <v>ASLC14_1</v>
          </cell>
          <cell r="T1825" t="str">
            <v>BS</v>
          </cell>
          <cell r="U1825" t="str">
            <v>AOIC04_1</v>
          </cell>
        </row>
        <row r="1826">
          <cell r="I1826" t="str">
            <v>INPUTAOIC04</v>
          </cell>
          <cell r="J1826" t="str">
            <v>INPUTB.1.a</v>
          </cell>
          <cell r="K1826" t="str">
            <v>INPUTBA0040</v>
          </cell>
          <cell r="L1826" t="str">
            <v>INPUT</v>
          </cell>
          <cell r="O1826" t="str">
            <v>AOIC04</v>
          </cell>
          <cell r="P1826" t="str">
            <v>B.1.a</v>
          </cell>
          <cell r="Q1826" t="str">
            <v>(Emoderivati da Az. Pubbliche ExtraRegione SOLAMENTE OVE GESTITI NELL'AMBITO DEL CONSORZIO INTERREGIONALE])</v>
          </cell>
          <cell r="R1826" t="str">
            <v>AB&amp;S</v>
          </cell>
          <cell r="S1826" t="str">
            <v>ASLC14_1</v>
          </cell>
          <cell r="T1826" t="str">
            <v>BS</v>
          </cell>
          <cell r="U1826" t="str">
            <v>AOIC04_1</v>
          </cell>
        </row>
        <row r="1827">
          <cell r="I1827" t="str">
            <v>INPUTAOIC04</v>
          </cell>
          <cell r="J1827" t="str">
            <v>INPUTB.1.a</v>
          </cell>
          <cell r="K1827" t="str">
            <v>INPUTBA0301</v>
          </cell>
          <cell r="L1827" t="str">
            <v>INPUT</v>
          </cell>
          <cell r="O1827" t="str">
            <v>AOIC04</v>
          </cell>
          <cell r="P1827" t="str">
            <v>B.1.a</v>
          </cell>
          <cell r="Q1827" t="str">
            <v>(Emoderivati (Doppio Canale ex Nota CUF 37) da ATS/ASST/Fondazioni della Regione)</v>
          </cell>
          <cell r="T1827" t="str">
            <v>BS</v>
          </cell>
          <cell r="U1827" t="str">
            <v>AOIC04_1</v>
          </cell>
        </row>
        <row r="1828">
          <cell r="I1828" t="str">
            <v>TOTALEAOIC04</v>
          </cell>
          <cell r="J1828" t="str">
            <v>TOTALB.1.a</v>
          </cell>
          <cell r="K1828" t="str">
            <v>TOTALBA0060</v>
          </cell>
          <cell r="L1828" t="str">
            <v>TOTALE</v>
          </cell>
          <cell r="O1828" t="str">
            <v>AOIC04</v>
          </cell>
          <cell r="P1828" t="str">
            <v>B.1.a</v>
          </cell>
          <cell r="Q1828" t="str">
            <v>(Emoderivati di produzione regionale)</v>
          </cell>
          <cell r="R1828" t="str">
            <v>AB&amp;S</v>
          </cell>
          <cell r="S1828" t="str">
            <v>ASLC14_1</v>
          </cell>
          <cell r="T1828" t="str">
            <v>BS</v>
          </cell>
          <cell r="U1828" t="str">
            <v>AOIC04_1</v>
          </cell>
        </row>
        <row r="1829">
          <cell r="I1829" t="str">
            <v>INPUTAOIC04</v>
          </cell>
          <cell r="J1829" t="str">
            <v>INPUTB.1.a</v>
          </cell>
          <cell r="K1829" t="str">
            <v>INPUTBA0061</v>
          </cell>
          <cell r="L1829" t="str">
            <v>INPUT</v>
          </cell>
          <cell r="O1829" t="str">
            <v>AOIC04</v>
          </cell>
          <cell r="P1829" t="str">
            <v>B.1.a</v>
          </cell>
          <cell r="Q1829" t="str">
            <v>(Emoderivati di produzione regionale da ATS/ASST/IRCCS/Fondazioni della Regione fuori circuito SRC)</v>
          </cell>
          <cell r="R1829" t="str">
            <v>AB&amp;S</v>
          </cell>
          <cell r="S1829" t="str">
            <v>ASLC14_1</v>
          </cell>
          <cell r="T1829" t="str">
            <v>BS</v>
          </cell>
          <cell r="U1829" t="str">
            <v>AOIC04_1</v>
          </cell>
        </row>
        <row r="1830">
          <cell r="I1830" t="str">
            <v>INPUTAOIC04</v>
          </cell>
          <cell r="J1830" t="str">
            <v>INPUTB.1.a</v>
          </cell>
          <cell r="K1830" t="str">
            <v>INPUTBA0061</v>
          </cell>
          <cell r="L1830" t="str">
            <v>INPUT</v>
          </cell>
          <cell r="O1830" t="str">
            <v>AOIC04</v>
          </cell>
          <cell r="P1830" t="str">
            <v>B.1.a</v>
          </cell>
          <cell r="Q1830" t="str">
            <v>(Emoderivati di produzione regionale da ATS/ASST/IRCCS/Fondazioni della Regione nel circuito SRC)</v>
          </cell>
          <cell r="R1830" t="str">
            <v>AB&amp;S</v>
          </cell>
          <cell r="S1830" t="str">
            <v>ASLC14_1</v>
          </cell>
          <cell r="T1830" t="str">
            <v>BS</v>
          </cell>
          <cell r="U1830" t="str">
            <v>AOIC04_1</v>
          </cell>
        </row>
        <row r="1831">
          <cell r="I1831" t="str">
            <v>INPUTAOIC04</v>
          </cell>
          <cell r="J1831" t="str">
            <v>INPUTB.1.a</v>
          </cell>
          <cell r="K1831" t="str">
            <v>INPUTBA0062</v>
          </cell>
          <cell r="L1831" t="str">
            <v>INPUT</v>
          </cell>
          <cell r="O1831" t="str">
            <v>AOIC04</v>
          </cell>
          <cell r="P1831" t="str">
            <v>B.1.a</v>
          </cell>
          <cell r="Q1831" t="str">
            <v>(Emoderivati da Aziende Pubbliche ExtraRegione (mobilità in compensazione))</v>
          </cell>
          <cell r="R1831" t="str">
            <v>AB&amp;S</v>
          </cell>
          <cell r="S1831" t="str">
            <v>ASLC14_1</v>
          </cell>
          <cell r="T1831" t="str">
            <v>BS</v>
          </cell>
          <cell r="U1831" t="str">
            <v>AOIC04_1</v>
          </cell>
        </row>
        <row r="1832">
          <cell r="I1832" t="str">
            <v>INPUTAOIC04</v>
          </cell>
          <cell r="J1832" t="str">
            <v>INPUTB.1.a</v>
          </cell>
          <cell r="K1832" t="str">
            <v>INPUTBA0063</v>
          </cell>
          <cell r="L1832" t="str">
            <v>INPUT</v>
          </cell>
          <cell r="O1832" t="str">
            <v>AOIC04</v>
          </cell>
          <cell r="P1832" t="str">
            <v>B.1.a</v>
          </cell>
          <cell r="Q1832" t="str">
            <v>Emoderivati di produzione regionale da altri soggetti</v>
          </cell>
          <cell r="R1832" t="str">
            <v>AB&amp;S</v>
          </cell>
          <cell r="S1832" t="str">
            <v>ASLC14_1</v>
          </cell>
          <cell r="T1832" t="str">
            <v>BS</v>
          </cell>
          <cell r="U1832" t="str">
            <v>AOIC04_1</v>
          </cell>
        </row>
        <row r="1833">
          <cell r="I1833" t="str">
            <v>INPUTAOIC17</v>
          </cell>
          <cell r="J1833" t="str">
            <v>INPUTB.1.a</v>
          </cell>
          <cell r="K1833" t="str">
            <v>INPUTBA0250</v>
          </cell>
          <cell r="L1833" t="str">
            <v>INPUT</v>
          </cell>
          <cell r="O1833" t="str">
            <v>AOIC17</v>
          </cell>
          <cell r="P1833" t="str">
            <v>B.1.a</v>
          </cell>
          <cell r="Q1833" t="str">
            <v>(Prodotti dietetici)</v>
          </cell>
          <cell r="T1833" t="str">
            <v>BS</v>
          </cell>
        </row>
        <row r="1834">
          <cell r="I1834" t="str">
            <v>INPUTAOIC04</v>
          </cell>
          <cell r="J1834" t="str">
            <v>INPUTB.1.a</v>
          </cell>
          <cell r="K1834" t="str">
            <v>INPUTBA0240</v>
          </cell>
          <cell r="L1834" t="str">
            <v>INPUT</v>
          </cell>
          <cell r="O1834" t="str">
            <v>AOIC04</v>
          </cell>
          <cell r="P1834" t="str">
            <v>B.1.a</v>
          </cell>
          <cell r="Q1834" t="str">
            <v>(Dispositivi medici:  Cnd W - Materiali Diagnostici in vitro)</v>
          </cell>
          <cell r="R1834" t="str">
            <v>AB&amp;S</v>
          </cell>
          <cell r="S1834" t="str">
            <v>ASLC14_2</v>
          </cell>
          <cell r="T1834" t="str">
            <v>DM</v>
          </cell>
          <cell r="U1834" t="str">
            <v>AOIC04_2</v>
          </cell>
        </row>
        <row r="1835">
          <cell r="I1835" t="str">
            <v>INPUTAOIC04</v>
          </cell>
          <cell r="J1835" t="str">
            <v>INPUTB.1.a</v>
          </cell>
          <cell r="K1835" t="str">
            <v>INPUTBA0220</v>
          </cell>
          <cell r="L1835" t="str">
            <v>INPUT</v>
          </cell>
          <cell r="O1835" t="str">
            <v>AOIC04</v>
          </cell>
          <cell r="P1835" t="str">
            <v>B.1.a</v>
          </cell>
          <cell r="Q1835" t="str">
            <v>(Dispositivi medici: Cnd Z - Materiali diagnostici (materiale per apparecchiature sanitare e relativi componenti))</v>
          </cell>
          <cell r="R1835" t="str">
            <v>AB&amp;S</v>
          </cell>
          <cell r="S1835" t="str">
            <v>ASLC14_2</v>
          </cell>
          <cell r="T1835" t="str">
            <v>DM</v>
          </cell>
          <cell r="U1835" t="str">
            <v>AOIC04_2</v>
          </cell>
        </row>
        <row r="1836">
          <cell r="I1836" t="str">
            <v>INPUTAOIC04</v>
          </cell>
          <cell r="J1836" t="str">
            <v>INPUTB.1.a</v>
          </cell>
          <cell r="K1836" t="str">
            <v>INPUTBA0270</v>
          </cell>
          <cell r="L1836" t="str">
            <v>INPUT</v>
          </cell>
          <cell r="O1836" t="str">
            <v>AOIC04</v>
          </cell>
          <cell r="P1836" t="str">
            <v>B.1.a</v>
          </cell>
          <cell r="Q1836" t="str">
            <v>(Prodotti chimici: Materiali diagnostici (senza Cnd))</v>
          </cell>
          <cell r="R1836" t="str">
            <v>AB&amp;S</v>
          </cell>
          <cell r="S1836" t="str">
            <v>ASLC14_4</v>
          </cell>
          <cell r="T1836" t="str">
            <v>BS</v>
          </cell>
          <cell r="U1836" t="str">
            <v>AOIC04_3</v>
          </cell>
        </row>
        <row r="1837">
          <cell r="I1837" t="str">
            <v>TOTALEAOIC04</v>
          </cell>
          <cell r="J1837" t="str">
            <v>TOTALB.1.a</v>
          </cell>
          <cell r="K1837" t="str">
            <v>TOTALBA0220</v>
          </cell>
          <cell r="L1837" t="str">
            <v>TOTALE</v>
          </cell>
          <cell r="O1837" t="str">
            <v>AOIC04</v>
          </cell>
          <cell r="P1837" t="str">
            <v>B.1.a</v>
          </cell>
          <cell r="Q1837" t="str">
            <v>(Dispositivi medici: Presidi chirurgici e materiali sanitari - Cnd: A; B; D; G; H; K; L; M; N; Q; R; S; T [escluso T04]; U; V; Y)</v>
          </cell>
          <cell r="R1837" t="str">
            <v>AB&amp;S</v>
          </cell>
          <cell r="S1837" t="str">
            <v>ASLC14_2</v>
          </cell>
          <cell r="T1837" t="str">
            <v>DM</v>
          </cell>
          <cell r="U1837" t="str">
            <v>AOIC04_2</v>
          </cell>
        </row>
        <row r="1838">
          <cell r="I1838" t="str">
            <v>INPUTAOIC04</v>
          </cell>
          <cell r="J1838" t="str">
            <v>INPUTB.1.a</v>
          </cell>
          <cell r="K1838" t="str">
            <v>INPUTBA0220</v>
          </cell>
          <cell r="L1838" t="str">
            <v>INPUT</v>
          </cell>
          <cell r="O1838" t="str">
            <v>AOIC04</v>
          </cell>
          <cell r="P1838" t="str">
            <v>B.1.a</v>
          </cell>
          <cell r="Q1838" t="str">
            <v>(Dispositivi Medici: Cnd  A - Dispositivi da somministrazione, prelievo e raccolta)</v>
          </cell>
          <cell r="R1838" t="str">
            <v>AB&amp;S</v>
          </cell>
          <cell r="S1838" t="str">
            <v>ASLC14_2</v>
          </cell>
          <cell r="T1838" t="str">
            <v>DM</v>
          </cell>
          <cell r="U1838" t="str">
            <v>AOIC04_2</v>
          </cell>
        </row>
        <row r="1839">
          <cell r="I1839" t="str">
            <v>INPUTAOIC04</v>
          </cell>
          <cell r="J1839" t="str">
            <v>INPUTB.1.a</v>
          </cell>
          <cell r="K1839" t="str">
            <v>INPUTBA0220</v>
          </cell>
          <cell r="L1839" t="str">
            <v>INPUT</v>
          </cell>
          <cell r="O1839" t="str">
            <v>AOIC04</v>
          </cell>
          <cell r="P1839" t="str">
            <v>B.1.a</v>
          </cell>
          <cell r="Q1839" t="str">
            <v>(Dispositivi Medici: Cnd K, L - Strumentario chirurgico)</v>
          </cell>
          <cell r="R1839" t="str">
            <v>AB&amp;S</v>
          </cell>
          <cell r="S1839" t="str">
            <v>ASLC14_2</v>
          </cell>
          <cell r="T1839" t="str">
            <v>DM</v>
          </cell>
          <cell r="U1839" t="str">
            <v>AOIC04_2</v>
          </cell>
        </row>
        <row r="1840">
          <cell r="I1840" t="str">
            <v>INPUTAOIC04</v>
          </cell>
          <cell r="J1840" t="str">
            <v>INPUTB.1.a</v>
          </cell>
          <cell r="K1840" t="str">
            <v>INPUTBA0220</v>
          </cell>
          <cell r="L1840" t="str">
            <v>INPUT</v>
          </cell>
          <cell r="O1840" t="str">
            <v>AOIC04</v>
          </cell>
          <cell r="P1840" t="str">
            <v>B.1.a</v>
          </cell>
          <cell r="Q1840" t="str">
            <v>(Dispositivi Medici: Cnd H - Dispositivi di sutura)</v>
          </cell>
          <cell r="R1840" t="str">
            <v>AB&amp;S</v>
          </cell>
          <cell r="S1840" t="str">
            <v>ASLC14_2</v>
          </cell>
          <cell r="T1840" t="str">
            <v>DM</v>
          </cell>
          <cell r="U1840" t="str">
            <v>AOIC04_2</v>
          </cell>
        </row>
        <row r="1841">
          <cell r="I1841" t="str">
            <v>INPUTAOIC04</v>
          </cell>
          <cell r="J1841" t="str">
            <v>INPUTB.1.a</v>
          </cell>
          <cell r="K1841" t="str">
            <v>INPUTBA0220</v>
          </cell>
          <cell r="L1841" t="str">
            <v>INPUT</v>
          </cell>
          <cell r="O1841" t="str">
            <v>AOIC04</v>
          </cell>
          <cell r="P1841" t="str">
            <v>B.1.a</v>
          </cell>
          <cell r="Q1841" t="str">
            <v>(Dispositivi Medici: Cnd M - Dispositivi per medicazioni generali e specialistiche)</v>
          </cell>
          <cell r="R1841" t="str">
            <v>AB&amp;S</v>
          </cell>
          <cell r="S1841" t="str">
            <v>ASLC14_2</v>
          </cell>
          <cell r="T1841" t="str">
            <v>DM</v>
          </cell>
          <cell r="U1841" t="str">
            <v>AOIC04_2</v>
          </cell>
        </row>
        <row r="1842">
          <cell r="I1842" t="str">
            <v>INPUTAOIC04</v>
          </cell>
          <cell r="J1842" t="str">
            <v>INPUTB.1.a</v>
          </cell>
          <cell r="K1842" t="str">
            <v>INPUTBA0220</v>
          </cell>
          <cell r="L1842" t="str">
            <v>INPUT</v>
          </cell>
          <cell r="O1842" t="str">
            <v>AOIC04</v>
          </cell>
          <cell r="P1842" t="str">
            <v>B.1.a</v>
          </cell>
          <cell r="Q1842" t="str">
            <v>(Dispositivi Medici: Cnd T - Dispositivi di protezione e ausili per incontinenza (d. lgs. 46/97))</v>
          </cell>
          <cell r="R1842" t="str">
            <v>AB&amp;S</v>
          </cell>
          <cell r="S1842" t="str">
            <v>ASLC14_2</v>
          </cell>
          <cell r="T1842" t="str">
            <v>DM</v>
          </cell>
          <cell r="U1842" t="str">
            <v>AOIC04_2</v>
          </cell>
        </row>
        <row r="1843">
          <cell r="I1843" t="str">
            <v>INPUTAOIC04</v>
          </cell>
          <cell r="J1843" t="str">
            <v>INPUTB.1.a</v>
          </cell>
          <cell r="K1843" t="str">
            <v>INPUTBA0220</v>
          </cell>
          <cell r="L1843" t="str">
            <v>INPUT</v>
          </cell>
          <cell r="O1843" t="str">
            <v>AOIC04</v>
          </cell>
          <cell r="P1843" t="str">
            <v>B.1.a</v>
          </cell>
          <cell r="Q1843" t="str">
            <v>(Dispositivi Medici: Cnd Y - Supporti o ausili tecnici per persone disabili)</v>
          </cell>
          <cell r="R1843" t="str">
            <v>AB&amp;S</v>
          </cell>
          <cell r="S1843" t="str">
            <v>ASLC14_2</v>
          </cell>
          <cell r="T1843" t="str">
            <v>DM</v>
          </cell>
          <cell r="U1843" t="str">
            <v>AOIC04_2</v>
          </cell>
        </row>
        <row r="1844">
          <cell r="I1844" t="str">
            <v>INPUTAOIC04</v>
          </cell>
          <cell r="J1844" t="str">
            <v>INPUTB.1.a</v>
          </cell>
          <cell r="K1844" t="str">
            <v>INPUTBA0220</v>
          </cell>
          <cell r="L1844" t="str">
            <v>INPUT</v>
          </cell>
          <cell r="O1844" t="str">
            <v>AOIC04</v>
          </cell>
          <cell r="P1844" t="str">
            <v>B.1.a</v>
          </cell>
          <cell r="Q1844" t="str">
            <v>(Dispositivi Medici: Cnd B; G; N; Q; R; U - Presidi medico-chirurgici specialistici)</v>
          </cell>
          <cell r="R1844" t="str">
            <v>AB&amp;S</v>
          </cell>
          <cell r="S1844" t="str">
            <v>ASLC14_2</v>
          </cell>
          <cell r="T1844" t="str">
            <v>DM</v>
          </cell>
          <cell r="U1844" t="str">
            <v>AOIC04_2</v>
          </cell>
        </row>
        <row r="1845">
          <cell r="I1845" t="str">
            <v>INPUTAOIC04</v>
          </cell>
          <cell r="J1845" t="str">
            <v>INPUTB.1.a</v>
          </cell>
          <cell r="K1845" t="str">
            <v>INPUTBA0220</v>
          </cell>
          <cell r="L1845" t="str">
            <v>INPUT</v>
          </cell>
          <cell r="O1845" t="str">
            <v>AOIC04</v>
          </cell>
          <cell r="P1845" t="str">
            <v>B.1.a</v>
          </cell>
          <cell r="Q1845" t="str">
            <v>(Dispositivi Medici: Cnd: D; S; V - Disinfettanti, prodotti per sterilizzazione e dispositivi vari)</v>
          </cell>
          <cell r="R1845" t="str">
            <v>AB&amp;S</v>
          </cell>
          <cell r="S1845" t="str">
            <v>ASLC14_2</v>
          </cell>
          <cell r="T1845" t="str">
            <v>DM</v>
          </cell>
          <cell r="U1845" t="str">
            <v>AOIC04_2</v>
          </cell>
        </row>
        <row r="1846">
          <cell r="I1846" t="str">
            <v>INPUTAOIC04</v>
          </cell>
          <cell r="J1846" t="str">
            <v>INPUTB.1.a</v>
          </cell>
          <cell r="K1846" t="str">
            <v>INPUTBA0220</v>
          </cell>
          <cell r="L1846" t="str">
            <v>INPUT</v>
          </cell>
          <cell r="O1846" t="str">
            <v>AOIC04</v>
          </cell>
          <cell r="P1846" t="str">
            <v>B.1.a</v>
          </cell>
          <cell r="Q1846" t="str">
            <v>(Dispositivi per appar. Cardiocircolatorio Cnd: C)</v>
          </cell>
          <cell r="R1846" t="str">
            <v>AB&amp;S</v>
          </cell>
          <cell r="S1846" t="str">
            <v>ASLC14_2</v>
          </cell>
          <cell r="T1846" t="str">
            <v>DM</v>
          </cell>
          <cell r="U1846" t="str">
            <v>AOIC04_2</v>
          </cell>
        </row>
        <row r="1847">
          <cell r="I1847" t="str">
            <v>INPUTAOIC04</v>
          </cell>
          <cell r="J1847" t="str">
            <v>INPUTB.1.a</v>
          </cell>
          <cell r="K1847" t="str">
            <v>INPUTBA0220</v>
          </cell>
          <cell r="L1847" t="str">
            <v>INPUT</v>
          </cell>
          <cell r="O1847" t="str">
            <v>AOIC04</v>
          </cell>
          <cell r="P1847" t="str">
            <v>B.1.a</v>
          </cell>
          <cell r="Q1847" t="str">
            <v>(Dispositivi medici con repertorio e senza CND (tipo 2, kit))</v>
          </cell>
          <cell r="R1847" t="str">
            <v>AB&amp;S</v>
          </cell>
          <cell r="S1847" t="str">
            <v>ASLC14_2</v>
          </cell>
          <cell r="T1847" t="str">
            <v>DM</v>
          </cell>
          <cell r="U1847" t="str">
            <v>AOIC04_2</v>
          </cell>
        </row>
        <row r="1848">
          <cell r="I1848" t="str">
            <v>INPUTAOIC04</v>
          </cell>
          <cell r="J1848" t="str">
            <v>INPUTB.1.a</v>
          </cell>
          <cell r="K1848" t="str">
            <v>INPUTBA0220</v>
          </cell>
          <cell r="L1848" t="str">
            <v>INPUT</v>
          </cell>
          <cell r="O1848" t="str">
            <v>AOIC04</v>
          </cell>
          <cell r="P1848" t="str">
            <v>B.1.a</v>
          </cell>
          <cell r="Q1848" t="str">
            <v>(Dispositivi medici non registrati in Italia (senza repertorio e con CND assimilabile))</v>
          </cell>
          <cell r="R1848" t="str">
            <v>AB&amp;S</v>
          </cell>
          <cell r="S1848" t="str">
            <v>ASLC14_2</v>
          </cell>
          <cell r="T1848" t="str">
            <v>DM</v>
          </cell>
          <cell r="U1848" t="str">
            <v>AOIC04_2</v>
          </cell>
        </row>
        <row r="1849">
          <cell r="I1849" t="str">
            <v>INPUTAOIC04</v>
          </cell>
          <cell r="J1849" t="str">
            <v>INPUTB.1.a</v>
          </cell>
          <cell r="K1849" t="str">
            <v>INPUTBA0280</v>
          </cell>
          <cell r="L1849" t="str">
            <v>INPUT</v>
          </cell>
          <cell r="O1849" t="str">
            <v>AOIC04</v>
          </cell>
          <cell r="P1849" t="str">
            <v>B.1.a</v>
          </cell>
          <cell r="Q1849" t="str">
            <v>(Materiale chirurgico e prodotti per uso veterinario)</v>
          </cell>
          <cell r="R1849" t="str">
            <v>AB&amp;S</v>
          </cell>
          <cell r="S1849" t="str">
            <v>ASLC14_4</v>
          </cell>
          <cell r="T1849" t="str">
            <v>BS</v>
          </cell>
          <cell r="U1849" t="str">
            <v>AOIC04_4</v>
          </cell>
        </row>
        <row r="1850">
          <cell r="I1850" t="str">
            <v>INPUTAOIC17</v>
          </cell>
          <cell r="J1850" t="str">
            <v>INPUTB.1.a</v>
          </cell>
          <cell r="K1850" t="str">
            <v>INPUTBA0220</v>
          </cell>
          <cell r="L1850" t="str">
            <v>INPUT</v>
          </cell>
          <cell r="O1850" t="str">
            <v>AOIC17</v>
          </cell>
          <cell r="P1850" t="str">
            <v>B.1.a</v>
          </cell>
          <cell r="Q1850" t="str">
            <v>(Materiali protesici (c.d. protesica "Maggiore") compilazione ASL] - Cnd: Y)</v>
          </cell>
          <cell r="T1850" t="str">
            <v>DM</v>
          </cell>
        </row>
        <row r="1851">
          <cell r="I1851" t="str">
            <v>INPUTAOIC17</v>
          </cell>
          <cell r="J1851" t="str">
            <v>INPUTB.1.a</v>
          </cell>
          <cell r="K1851" t="str">
            <v>INPUTBA0220</v>
          </cell>
          <cell r="L1851" t="str">
            <v>INPUT</v>
          </cell>
          <cell r="O1851" t="str">
            <v>AOIC17</v>
          </cell>
          <cell r="P1851" t="str">
            <v>B.1.a</v>
          </cell>
          <cell r="Q1851" t="str">
            <v>(Materiali protesici (c.d. protesica "Minore") compilazione ASL] - Cnd: T04)</v>
          </cell>
          <cell r="T1851" t="str">
            <v>DM</v>
          </cell>
        </row>
        <row r="1852">
          <cell r="I1852" t="str">
            <v>INPUTAOIC04</v>
          </cell>
          <cell r="J1852" t="str">
            <v>INPUTB.1.a</v>
          </cell>
          <cell r="K1852" t="str">
            <v>INPUTBA0230</v>
          </cell>
          <cell r="L1852" t="str">
            <v>INPUT</v>
          </cell>
          <cell r="O1852" t="str">
            <v>AOIC04</v>
          </cell>
          <cell r="P1852" t="str">
            <v>B.1.a</v>
          </cell>
          <cell r="Q1852" t="str">
            <v>(Dispositivi Medici: Cnd: J - impiantabili attivi: Materiali protesici (endoprotesi))</v>
          </cell>
          <cell r="R1852" t="str">
            <v>AB&amp;S</v>
          </cell>
          <cell r="S1852" t="str">
            <v>ASLC14_2</v>
          </cell>
          <cell r="T1852" t="str">
            <v>DM</v>
          </cell>
          <cell r="U1852" t="str">
            <v>AOIC04_2</v>
          </cell>
        </row>
        <row r="1853">
          <cell r="I1853" t="str">
            <v>INPUTAOIC04</v>
          </cell>
          <cell r="J1853" t="str">
            <v>INPUTB.1.a</v>
          </cell>
          <cell r="K1853" t="str">
            <v>INPUTBA0220</v>
          </cell>
          <cell r="L1853" t="str">
            <v>INPUT</v>
          </cell>
          <cell r="O1853" t="str">
            <v>AOIC04</v>
          </cell>
          <cell r="P1853" t="str">
            <v>B.1.a</v>
          </cell>
          <cell r="Q1853" t="str">
            <v>(Dispositivi medici: Cnd: P - Materiali protesici (endoprotesi non attive))</v>
          </cell>
          <cell r="R1853" t="str">
            <v>AB&amp;S</v>
          </cell>
          <cell r="S1853" t="str">
            <v>ASLC14_2</v>
          </cell>
          <cell r="T1853" t="str">
            <v>DM</v>
          </cell>
          <cell r="U1853" t="str">
            <v>AOIC04_2</v>
          </cell>
        </row>
        <row r="1854">
          <cell r="I1854" t="str">
            <v>INPUTAOIC04</v>
          </cell>
          <cell r="J1854" t="str">
            <v>INPUTB.1.a</v>
          </cell>
          <cell r="K1854" t="str">
            <v>INPUTBA0220</v>
          </cell>
          <cell r="L1854" t="str">
            <v>INPUT</v>
          </cell>
          <cell r="O1854" t="str">
            <v>AOIC04</v>
          </cell>
          <cell r="P1854" t="str">
            <v>B.1.a</v>
          </cell>
          <cell r="Q1854" t="str">
            <v>(Dispositivi Medici: Cnd F - Materiali per emodialisi)</v>
          </cell>
          <cell r="R1854" t="str">
            <v>AB&amp;S</v>
          </cell>
          <cell r="S1854" t="str">
            <v>ASLC14_2</v>
          </cell>
          <cell r="T1854" t="str">
            <v>DM</v>
          </cell>
          <cell r="U1854" t="str">
            <v>AOIC04_2</v>
          </cell>
        </row>
        <row r="1855">
          <cell r="I1855" t="str">
            <v>INPUTAOIC04</v>
          </cell>
          <cell r="J1855" t="str">
            <v>INPUTB.1.a</v>
          </cell>
          <cell r="K1855" t="str">
            <v>INPUTBA0260</v>
          </cell>
          <cell r="L1855" t="str">
            <v>INPUT</v>
          </cell>
          <cell r="O1855" t="str">
            <v>AOIC04</v>
          </cell>
          <cell r="P1855" t="str">
            <v>B.1.a</v>
          </cell>
          <cell r="Q1855" t="str">
            <v>(Materiali per la profilassi igienico-sanitari: sieri)</v>
          </cell>
          <cell r="R1855" t="str">
            <v>AB&amp;S</v>
          </cell>
          <cell r="S1855" t="str">
            <v>ASLC14_4</v>
          </cell>
          <cell r="T1855" t="str">
            <v>BS</v>
          </cell>
          <cell r="U1855" t="str">
            <v>AOIC04_4</v>
          </cell>
        </row>
        <row r="1856">
          <cell r="I1856" t="str">
            <v>INPUTAOIC04</v>
          </cell>
          <cell r="J1856" t="str">
            <v>INPUTB.1.a</v>
          </cell>
          <cell r="K1856" t="str">
            <v>INPUTBA0260</v>
          </cell>
          <cell r="L1856" t="str">
            <v>INPUT</v>
          </cell>
          <cell r="O1856" t="str">
            <v>AOIC04</v>
          </cell>
          <cell r="P1856" t="str">
            <v>B.1.a</v>
          </cell>
          <cell r="Q1856" t="str">
            <v>(Materiali per la profilassi igienico-sanitari: vaccini)</v>
          </cell>
          <cell r="R1856" t="str">
            <v>AB&amp;S</v>
          </cell>
          <cell r="S1856" t="str">
            <v>ASLC14_3</v>
          </cell>
          <cell r="T1856" t="str">
            <v>BS</v>
          </cell>
          <cell r="U1856" t="str">
            <v>AOIC04_4</v>
          </cell>
        </row>
        <row r="1857">
          <cell r="I1857" t="str">
            <v>INPUTAOIC04</v>
          </cell>
          <cell r="J1857" t="str">
            <v>INPUTB.1.a</v>
          </cell>
          <cell r="K1857" t="str">
            <v>INPUTBA0280</v>
          </cell>
          <cell r="L1857" t="str">
            <v>INPUT</v>
          </cell>
          <cell r="O1857" t="str">
            <v>AOIC04</v>
          </cell>
          <cell r="P1857" t="str">
            <v>B.1.a</v>
          </cell>
          <cell r="Q1857" t="str">
            <v>(Prodotti farmaceutici per uso veterinario)</v>
          </cell>
          <cell r="R1857" t="str">
            <v>AB&amp;S</v>
          </cell>
          <cell r="S1857" t="str">
            <v>ASLC14_4</v>
          </cell>
          <cell r="T1857" t="str">
            <v>BS</v>
          </cell>
          <cell r="U1857" t="str">
            <v>AOIC04_4</v>
          </cell>
        </row>
        <row r="1858">
          <cell r="I1858" t="str">
            <v>INPUTAOIC04</v>
          </cell>
          <cell r="J1858" t="str">
            <v>INPUTB.1.a</v>
          </cell>
          <cell r="K1858" t="str">
            <v>INPUTBA0100</v>
          </cell>
          <cell r="L1858" t="str">
            <v>INPUT</v>
          </cell>
          <cell r="O1858" t="str">
            <v>AOIC04</v>
          </cell>
          <cell r="P1858" t="str">
            <v>B.1.a</v>
          </cell>
          <cell r="Q1858" t="str">
            <v>(Sangue ed emocomponenti da privato nel circuito SRC)</v>
          </cell>
          <cell r="R1858" t="str">
            <v>AB&amp;S</v>
          </cell>
          <cell r="S1858" t="str">
            <v>ASLC14_1</v>
          </cell>
          <cell r="T1858" t="str">
            <v>BS</v>
          </cell>
          <cell r="U1858" t="str">
            <v>AOIC04_1</v>
          </cell>
        </row>
        <row r="1859">
          <cell r="I1859" t="str">
            <v>INPUTAOIC04</v>
          </cell>
          <cell r="J1859" t="str">
            <v>INPUTB.1.a</v>
          </cell>
          <cell r="K1859" t="str">
            <v>INPUTBA0100</v>
          </cell>
          <cell r="L1859" t="str">
            <v>INPUT</v>
          </cell>
          <cell r="O1859" t="str">
            <v>AOIC04</v>
          </cell>
          <cell r="P1859" t="str">
            <v>B.1.a</v>
          </cell>
          <cell r="Q1859" t="str">
            <v>(Staminali e tessuti da terzi)</v>
          </cell>
          <cell r="R1859" t="str">
            <v>AB&amp;S</v>
          </cell>
          <cell r="S1859" t="str">
            <v>ASLC14_1</v>
          </cell>
          <cell r="T1859" t="str">
            <v>BS</v>
          </cell>
          <cell r="U1859" t="str">
            <v>AOIC04_1</v>
          </cell>
        </row>
        <row r="1860">
          <cell r="I1860" t="str">
            <v>INPUTAOIC04</v>
          </cell>
          <cell r="J1860" t="str">
            <v>INPUTB.1.a</v>
          </cell>
          <cell r="K1860" t="str">
            <v>INPUTBA0090</v>
          </cell>
          <cell r="L1860" t="str">
            <v>INPUT</v>
          </cell>
          <cell r="O1860" t="str">
            <v>AOIC04</v>
          </cell>
          <cell r="P1860" t="str">
            <v>B.1.a</v>
          </cell>
          <cell r="Q1860" t="str">
            <v>(Sangue ed emocomponenti acquistati Extraregione)</v>
          </cell>
          <cell r="R1860" t="str">
            <v>AB&amp;S</v>
          </cell>
          <cell r="S1860" t="str">
            <v>ASLC14_1</v>
          </cell>
          <cell r="T1860" t="str">
            <v>BS</v>
          </cell>
          <cell r="U1860" t="str">
            <v>AOIC04_1</v>
          </cell>
        </row>
        <row r="1861">
          <cell r="I1861" t="str">
            <v>INPUTAOIC04</v>
          </cell>
          <cell r="J1861" t="str">
            <v>INPUTB.1.a</v>
          </cell>
          <cell r="K1861" t="str">
            <v>INPUTBA0080</v>
          </cell>
          <cell r="L1861" t="str">
            <v>INPUT</v>
          </cell>
          <cell r="O1861" t="str">
            <v>AOIC04</v>
          </cell>
          <cell r="P1861" t="str">
            <v>B.1.a</v>
          </cell>
          <cell r="Q1861" t="str">
            <v>(Sangue ed emocomponenti da ATS/ASST/Fondazioni della Regione nel circuito SRC)</v>
          </cell>
          <cell r="R1861" t="str">
            <v>AB&amp;S</v>
          </cell>
          <cell r="S1861" t="str">
            <v>ASLC14_1</v>
          </cell>
          <cell r="T1861" t="str">
            <v>BS</v>
          </cell>
          <cell r="U1861" t="str">
            <v>AOIC04_1</v>
          </cell>
        </row>
        <row r="1862">
          <cell r="I1862" t="str">
            <v>INPUTAOIC04</v>
          </cell>
          <cell r="J1862" t="str">
            <v>INPUTB.1.a</v>
          </cell>
          <cell r="K1862" t="str">
            <v>INPUTBA0080</v>
          </cell>
          <cell r="L1862" t="str">
            <v>INPUT</v>
          </cell>
          <cell r="O1862" t="str">
            <v>AOIC04</v>
          </cell>
          <cell r="P1862" t="str">
            <v>B.1.a</v>
          </cell>
          <cell r="Q1862" t="str">
            <v>(Sangue ed emocomponenti da ATS/ASST/Fondazioni della Regione fuori dal circuito SRC)</v>
          </cell>
          <cell r="R1862" t="str">
            <v>AB&amp;S</v>
          </cell>
          <cell r="S1862" t="str">
            <v>ASLC14_1</v>
          </cell>
          <cell r="T1862" t="str">
            <v>BS</v>
          </cell>
          <cell r="U1862" t="str">
            <v>AOIC04_1</v>
          </cell>
        </row>
        <row r="1863">
          <cell r="I1863" t="str">
            <v>INPUTAOIC04</v>
          </cell>
          <cell r="J1863" t="str">
            <v>INPUTB.1.a</v>
          </cell>
          <cell r="K1863" t="str">
            <v>INPUTBA0080</v>
          </cell>
          <cell r="L1863" t="str">
            <v>INPUT</v>
          </cell>
          <cell r="O1863" t="str">
            <v>AOIC04</v>
          </cell>
          <cell r="P1863" t="str">
            <v>B.1.a</v>
          </cell>
          <cell r="Q1863" t="str">
            <v>(Staminali e tessuti da ATS/ASST/Fondazioni della Regione)</v>
          </cell>
          <cell r="R1863" t="str">
            <v>AB&amp;S</v>
          </cell>
          <cell r="S1863" t="str">
            <v>ASLC14_1</v>
          </cell>
          <cell r="T1863" t="str">
            <v>BS</v>
          </cell>
          <cell r="U1863" t="str">
            <v>AOIC04_1</v>
          </cell>
        </row>
        <row r="1864">
          <cell r="I1864" t="str">
            <v>INPUTAOIC04</v>
          </cell>
          <cell r="J1864" t="str">
            <v>INPUTB.1.a</v>
          </cell>
          <cell r="K1864" t="str">
            <v>INPUTBA0290</v>
          </cell>
          <cell r="L1864" t="str">
            <v>INPUT</v>
          </cell>
          <cell r="O1864" t="str">
            <v>AOIC04</v>
          </cell>
          <cell r="P1864" t="str">
            <v>B.1.a</v>
          </cell>
          <cell r="Q1864" t="str">
            <v>(Altri beni e prodotti sanitari (PRODOTTI SENZA REPERTORIO E/O CND))</v>
          </cell>
          <cell r="R1864" t="str">
            <v>AB&amp;S</v>
          </cell>
          <cell r="S1864" t="str">
            <v>ASLC14_4</v>
          </cell>
          <cell r="T1864" t="str">
            <v>BS</v>
          </cell>
          <cell r="U1864" t="str">
            <v>AOIC04_4</v>
          </cell>
        </row>
        <row r="1865">
          <cell r="I1865" t="str">
            <v>TOTALEAOIC04</v>
          </cell>
          <cell r="J1865" t="str">
            <v>TOTALB.1.a</v>
          </cell>
          <cell r="K1865" t="str">
            <v>TOTALBA0300</v>
          </cell>
          <cell r="L1865" t="str">
            <v>TOTALE</v>
          </cell>
          <cell r="O1865" t="str">
            <v>AOIC04</v>
          </cell>
          <cell r="P1865" t="str">
            <v>B.1.a</v>
          </cell>
          <cell r="Q1865" t="str">
            <v>(Altri beni e prodotti sanitari da ATS/ASST/Fondazioni della Regione)</v>
          </cell>
          <cell r="R1865" t="str">
            <v>AB&amp;S</v>
          </cell>
          <cell r="S1865" t="str">
            <v>ASLC14_4</v>
          </cell>
          <cell r="T1865" t="str">
            <v>BS</v>
          </cell>
          <cell r="U1865" t="str">
            <v>AOIC04_4</v>
          </cell>
        </row>
        <row r="1866">
          <cell r="I1866" t="str">
            <v>INPUTAOIC04</v>
          </cell>
          <cell r="J1866" t="str">
            <v>INPUTB.1.a</v>
          </cell>
          <cell r="K1866" t="str">
            <v>INPUTBA0301</v>
          </cell>
          <cell r="L1866" t="str">
            <v>INPUT</v>
          </cell>
          <cell r="O1866" t="str">
            <v>AOIC04</v>
          </cell>
          <cell r="P1866" t="str">
            <v>B.1.a</v>
          </cell>
          <cell r="Q1866" t="str">
            <v>(Altri beni e prodotti sanitari (Prodotti farmaceutici ed emoderivati) da ATS/ASST/Fondazioni della Regione)</v>
          </cell>
          <cell r="R1866" t="str">
            <v>AB&amp;S</v>
          </cell>
          <cell r="S1866" t="str">
            <v>ASLC14_4</v>
          </cell>
          <cell r="T1866" t="str">
            <v>BS</v>
          </cell>
          <cell r="U1866" t="str">
            <v>AOIC04_4</v>
          </cell>
        </row>
        <row r="1867">
          <cell r="I1867" t="str">
            <v>INPUTAOIC04</v>
          </cell>
          <cell r="J1867" t="str">
            <v>INPUTB.1.a</v>
          </cell>
          <cell r="K1867" t="str">
            <v>INPUT</v>
          </cell>
          <cell r="L1867" t="str">
            <v>INPUT</v>
          </cell>
          <cell r="O1867" t="str">
            <v>AOIC04</v>
          </cell>
          <cell r="P1867" t="str">
            <v>B.1.a</v>
          </cell>
          <cell r="Q1867" t="str">
            <v>(Altri beni e prodotti sanitari (Sangue ed emocomponenti) da ATS/ASST/Fondazioni della Regione)</v>
          </cell>
          <cell r="R1867" t="str">
            <v>AB&amp;S</v>
          </cell>
          <cell r="S1867" t="str">
            <v>ASLC14_4</v>
          </cell>
          <cell r="T1867" t="str">
            <v>BS</v>
          </cell>
          <cell r="U1867" t="str">
            <v>AOIC04_4</v>
          </cell>
        </row>
        <row r="1868">
          <cell r="I1868" t="str">
            <v>INPUTAOIC04</v>
          </cell>
          <cell r="J1868" t="str">
            <v>INPUTB.1.a</v>
          </cell>
          <cell r="K1868" t="str">
            <v>INPUTBA0303</v>
          </cell>
          <cell r="L1868" t="str">
            <v>INPUT</v>
          </cell>
          <cell r="O1868" t="str">
            <v>AOIC04</v>
          </cell>
          <cell r="P1868" t="str">
            <v>B.1.a</v>
          </cell>
          <cell r="Q1868" t="str">
            <v>(Altri beni e prodotti sanitari (Dispositivi Medici) da ATS/ASST/Fondazioni della Regione)</v>
          </cell>
          <cell r="R1868" t="str">
            <v>AB&amp;S</v>
          </cell>
          <cell r="S1868" t="str">
            <v>ASLC14_4</v>
          </cell>
          <cell r="T1868" t="str">
            <v>BS</v>
          </cell>
          <cell r="U1868" t="str">
            <v>AOIC04_4</v>
          </cell>
        </row>
        <row r="1869">
          <cell r="I1869" t="str">
            <v>INPUTAOIC04</v>
          </cell>
          <cell r="J1869" t="str">
            <v>INPUTB.1.a</v>
          </cell>
          <cell r="K1869" t="str">
            <v>INPUTBA0304</v>
          </cell>
          <cell r="L1869" t="str">
            <v>INPUT</v>
          </cell>
          <cell r="O1869" t="str">
            <v>AOIC04</v>
          </cell>
          <cell r="P1869" t="str">
            <v>B.1.a</v>
          </cell>
          <cell r="Q1869" t="str">
            <v>(Altri beni e prodotti sanitari (Prodotti dietetici) da ATS/ASST/Fondazioni della Regione)</v>
          </cell>
          <cell r="R1869" t="str">
            <v>AB&amp;S</v>
          </cell>
          <cell r="S1869" t="str">
            <v>ASLC14_4</v>
          </cell>
          <cell r="T1869" t="str">
            <v>BS</v>
          </cell>
          <cell r="U1869" t="str">
            <v>AOIC04_4</v>
          </cell>
        </row>
        <row r="1870">
          <cell r="I1870" t="str">
            <v>INPUTAOIC04</v>
          </cell>
          <cell r="J1870" t="str">
            <v>INPUTB.1.a</v>
          </cell>
          <cell r="K1870" t="str">
            <v>INPUTBA0305</v>
          </cell>
          <cell r="L1870" t="str">
            <v>INPUT</v>
          </cell>
          <cell r="O1870" t="str">
            <v>AOIC04</v>
          </cell>
          <cell r="P1870" t="str">
            <v>B.1.a</v>
          </cell>
          <cell r="Q1870" t="str">
            <v>(Altri beni e prodotti sanitari (Materiali per la profilassi - vaccini) da ATS/ASST/Fondazioni della Regione)</v>
          </cell>
          <cell r="R1870" t="str">
            <v>AB&amp;S</v>
          </cell>
          <cell r="S1870" t="str">
            <v>ASLC14_4</v>
          </cell>
          <cell r="T1870" t="str">
            <v>BS</v>
          </cell>
          <cell r="U1870" t="str">
            <v>AOIC04_4</v>
          </cell>
        </row>
        <row r="1871">
          <cell r="I1871" t="str">
            <v>INPUTAOIC04</v>
          </cell>
          <cell r="J1871" t="str">
            <v>INPUTB.1.a</v>
          </cell>
          <cell r="K1871" t="str">
            <v>INPUTBA0306</v>
          </cell>
          <cell r="L1871" t="str">
            <v>INPUT</v>
          </cell>
          <cell r="O1871" t="str">
            <v>AOIC04</v>
          </cell>
          <cell r="P1871" t="str">
            <v>B.1.a</v>
          </cell>
          <cell r="Q1871" t="str">
            <v>(Altri beni e prodotti sanitari (Prodotti chimici) da ATS/ASST/Fondazioni della Regione)</v>
          </cell>
          <cell r="R1871" t="str">
            <v>AB&amp;S</v>
          </cell>
          <cell r="S1871" t="str">
            <v>ASLC14_4</v>
          </cell>
          <cell r="T1871" t="str">
            <v>BS</v>
          </cell>
          <cell r="U1871" t="str">
            <v>AOIC04_4</v>
          </cell>
        </row>
        <row r="1872">
          <cell r="I1872" t="str">
            <v>INPUTAOIC04</v>
          </cell>
          <cell r="J1872" t="str">
            <v>INPUTB.1.a</v>
          </cell>
          <cell r="K1872" t="str">
            <v>INPUTBA0307</v>
          </cell>
          <cell r="L1872" t="str">
            <v>INPUT</v>
          </cell>
          <cell r="O1872" t="str">
            <v>AOIC04</v>
          </cell>
          <cell r="P1872" t="str">
            <v>B.1.a</v>
          </cell>
          <cell r="Q1872" t="str">
            <v>(Altri beni e prodotti sanitari (Materiali e prodotti per uso veterinario) da ATS/ASST/Fondazioni della Regione)</v>
          </cell>
          <cell r="R1872" t="str">
            <v>AB&amp;S</v>
          </cell>
          <cell r="S1872" t="str">
            <v>ASLC14_4</v>
          </cell>
          <cell r="T1872" t="str">
            <v>BS</v>
          </cell>
          <cell r="U1872" t="str">
            <v>AOIC04_4</v>
          </cell>
        </row>
        <row r="1873">
          <cell r="I1873" t="str">
            <v>INPUTAOIC04</v>
          </cell>
          <cell r="J1873" t="str">
            <v>INPUTB.1.a</v>
          </cell>
          <cell r="K1873" t="str">
            <v>INPUTBA0308</v>
          </cell>
          <cell r="L1873" t="str">
            <v>INPUT</v>
          </cell>
          <cell r="O1873" t="str">
            <v>AOIC04</v>
          </cell>
          <cell r="P1873" t="str">
            <v>B.1.a</v>
          </cell>
          <cell r="Q1873" t="str">
            <v>(Altri beni e prodotti sanitari (Altri beni e prodotti sanitari) da ATS/ASST/Fondazioni della Regione)</v>
          </cell>
          <cell r="R1873" t="str">
            <v>AB&amp;S</v>
          </cell>
          <cell r="S1873" t="str">
            <v>ASLC14_4</v>
          </cell>
          <cell r="T1873" t="str">
            <v>BS</v>
          </cell>
          <cell r="U1873" t="str">
            <v>AOIC04_4</v>
          </cell>
        </row>
        <row r="1874">
          <cell r="I1874" t="str">
            <v>TOTALE</v>
          </cell>
          <cell r="J1874" t="str">
            <v>TOTAL</v>
          </cell>
          <cell r="K1874" t="str">
            <v>TOTAL</v>
          </cell>
          <cell r="L1874" t="str">
            <v>TOTALE</v>
          </cell>
          <cell r="Q1874" t="str">
            <v>(B.1.B) Acquisti di beni non sanitari - Totale)</v>
          </cell>
        </row>
        <row r="1875">
          <cell r="I1875" t="str">
            <v>INPUTAOIC04</v>
          </cell>
          <cell r="J1875" t="str">
            <v>INPUTB.1.b</v>
          </cell>
          <cell r="K1875" t="str">
            <v>INPUTBA0320</v>
          </cell>
          <cell r="L1875" t="str">
            <v>INPUT</v>
          </cell>
          <cell r="O1875" t="str">
            <v>AOIC04</v>
          </cell>
          <cell r="P1875" t="str">
            <v>B.1.b</v>
          </cell>
          <cell r="Q1875" t="str">
            <v>(Prodotti alimentari)</v>
          </cell>
          <cell r="R1875" t="str">
            <v>AB&amp;S</v>
          </cell>
          <cell r="S1875" t="str">
            <v>ASLC14_13</v>
          </cell>
          <cell r="T1875" t="str">
            <v>AB&amp;S</v>
          </cell>
          <cell r="U1875" t="str">
            <v>AOIC04_13</v>
          </cell>
        </row>
        <row r="1876">
          <cell r="I1876" t="str">
            <v>INPUTAOIC04</v>
          </cell>
          <cell r="J1876" t="str">
            <v>INPUTB.1.b</v>
          </cell>
          <cell r="K1876" t="str">
            <v>INPUTBA0330</v>
          </cell>
          <cell r="L1876" t="str">
            <v>INPUT</v>
          </cell>
          <cell r="O1876" t="str">
            <v>AOIC04</v>
          </cell>
          <cell r="P1876" t="str">
            <v>B.1.b</v>
          </cell>
          <cell r="Q1876" t="str">
            <v>(Materiale di guardaroba, di pulizia e di convivenza in genere)</v>
          </cell>
          <cell r="R1876" t="str">
            <v>AB&amp;S</v>
          </cell>
          <cell r="S1876" t="str">
            <v>ASLC14_10</v>
          </cell>
          <cell r="T1876" t="str">
            <v>AB&amp;S</v>
          </cell>
          <cell r="U1876" t="str">
            <v>AOIC04_10</v>
          </cell>
        </row>
        <row r="1877">
          <cell r="I1877" t="str">
            <v>INPUTAOIC04</v>
          </cell>
          <cell r="J1877" t="str">
            <v>INPUTB.1.b</v>
          </cell>
          <cell r="K1877" t="str">
            <v>INPUTBA0340</v>
          </cell>
          <cell r="L1877" t="str">
            <v>INPUT</v>
          </cell>
          <cell r="O1877" t="str">
            <v>AOIC04</v>
          </cell>
          <cell r="P1877" t="str">
            <v>B.1.b</v>
          </cell>
          <cell r="Q1877" t="str">
            <v>(Carburanti e lubrificanti)</v>
          </cell>
          <cell r="R1877" t="str">
            <v>AB&amp;S</v>
          </cell>
          <cell r="S1877" t="str">
            <v>ASLC14_19</v>
          </cell>
          <cell r="T1877" t="str">
            <v>AB&amp;S</v>
          </cell>
          <cell r="U1877" t="str">
            <v>AOIC04_19</v>
          </cell>
        </row>
        <row r="1878">
          <cell r="I1878" t="str">
            <v>INPUTAOIC04</v>
          </cell>
          <cell r="J1878" t="str">
            <v>INPUTB.1.b</v>
          </cell>
          <cell r="K1878" t="str">
            <v>INPUTBA0340</v>
          </cell>
          <cell r="L1878" t="str">
            <v>INPUT</v>
          </cell>
          <cell r="O1878" t="str">
            <v>AOIC04</v>
          </cell>
          <cell r="P1878" t="str">
            <v>B.1.b</v>
          </cell>
          <cell r="Q1878" t="str">
            <v>(Combustibili)</v>
          </cell>
          <cell r="R1878" t="str">
            <v>AB&amp;S</v>
          </cell>
          <cell r="S1878" t="str">
            <v>ASLC14_15</v>
          </cell>
          <cell r="T1878" t="str">
            <v>AB&amp;S</v>
          </cell>
          <cell r="U1878" t="str">
            <v>AOIC04_15</v>
          </cell>
        </row>
        <row r="1879">
          <cell r="I1879" t="str">
            <v>INPUTAOIC04</v>
          </cell>
          <cell r="J1879" t="str">
            <v>INPUTB.1.b</v>
          </cell>
          <cell r="K1879" t="str">
            <v>INPUTBA0350</v>
          </cell>
          <cell r="L1879" t="str">
            <v>INPUT</v>
          </cell>
          <cell r="O1879" t="str">
            <v>AOIC04</v>
          </cell>
          <cell r="P1879" t="str">
            <v>B.1.b</v>
          </cell>
          <cell r="Q1879" t="str">
            <v>(Cancelleria e stampati)</v>
          </cell>
          <cell r="R1879" t="str">
            <v>AB&amp;S</v>
          </cell>
          <cell r="S1879" t="str">
            <v>ASLC14_20</v>
          </cell>
          <cell r="T1879" t="str">
            <v>AB&amp;S</v>
          </cell>
          <cell r="U1879" t="str">
            <v>AOIC04_20</v>
          </cell>
        </row>
        <row r="1880">
          <cell r="I1880" t="str">
            <v>INPUTAOIC04</v>
          </cell>
          <cell r="J1880" t="str">
            <v>INPUTB.1.b</v>
          </cell>
          <cell r="K1880" t="str">
            <v>INPUTBA0350</v>
          </cell>
          <cell r="L1880" t="str">
            <v>INPUT</v>
          </cell>
          <cell r="O1880" t="str">
            <v>AOIC04</v>
          </cell>
          <cell r="P1880" t="str">
            <v>B.1.b</v>
          </cell>
          <cell r="Q1880" t="str">
            <v>(Supporti informatici e materiale per EDP)</v>
          </cell>
          <cell r="R1880" t="str">
            <v>AB&amp;S</v>
          </cell>
          <cell r="S1880" t="str">
            <v>ASLC14_17</v>
          </cell>
          <cell r="T1880" t="str">
            <v>AB&amp;S</v>
          </cell>
          <cell r="U1880" t="str">
            <v>AOIC04_17</v>
          </cell>
        </row>
        <row r="1881">
          <cell r="I1881" t="str">
            <v>INPUTAOIC04</v>
          </cell>
          <cell r="J1881" t="str">
            <v>INPUTB.1.b</v>
          </cell>
          <cell r="K1881" t="str">
            <v>INPUTBA0360</v>
          </cell>
          <cell r="L1881" t="str">
            <v>INPUT</v>
          </cell>
          <cell r="O1881" t="str">
            <v>AOIC04</v>
          </cell>
          <cell r="P1881" t="str">
            <v>B.1.b</v>
          </cell>
          <cell r="Q1881" t="str">
            <v>(Materiale per manutenzioni e riparazioni immobili e loro pertinenze)</v>
          </cell>
          <cell r="R1881" t="str">
            <v>AB&amp;S</v>
          </cell>
          <cell r="S1881" t="str">
            <v>ASLC14_5</v>
          </cell>
          <cell r="T1881" t="str">
            <v>AB&amp;S</v>
          </cell>
          <cell r="U1881" t="str">
            <v>AOIC04_5</v>
          </cell>
        </row>
        <row r="1882">
          <cell r="I1882" t="str">
            <v>INPUTAOIC04</v>
          </cell>
          <cell r="J1882" t="str">
            <v>INPUTB.1.b</v>
          </cell>
          <cell r="K1882" t="str">
            <v>INPUTBA0360</v>
          </cell>
          <cell r="L1882" t="str">
            <v>INPUT</v>
          </cell>
          <cell r="O1882" t="str">
            <v>AOIC04</v>
          </cell>
          <cell r="P1882" t="str">
            <v>B.1.b</v>
          </cell>
          <cell r="Q1882" t="str">
            <v>(Materiale per manutenzioni e riparazioni mobili e macchine)</v>
          </cell>
          <cell r="R1882" t="str">
            <v>AB&amp;S</v>
          </cell>
          <cell r="S1882" t="str">
            <v>ASLC14_5</v>
          </cell>
          <cell r="T1882" t="str">
            <v>AB&amp;S</v>
          </cell>
          <cell r="U1882" t="str">
            <v>AOIC04_5</v>
          </cell>
        </row>
        <row r="1883">
          <cell r="I1883" t="str">
            <v>INPUTAOIC04</v>
          </cell>
          <cell r="J1883" t="str">
            <v>INPUTB.1.b</v>
          </cell>
          <cell r="K1883" t="str">
            <v>INPUTBA0360</v>
          </cell>
          <cell r="L1883" t="str">
            <v>INPUT</v>
          </cell>
          <cell r="O1883" t="str">
            <v>AOIC04</v>
          </cell>
          <cell r="P1883" t="str">
            <v>B.1.b</v>
          </cell>
          <cell r="Q1883" t="str">
            <v>(Materiale per manutenzioni e riparazioni attrezzature tecnico scientifico sanitarie)</v>
          </cell>
          <cell r="R1883" t="str">
            <v>AB&amp;S</v>
          </cell>
          <cell r="S1883" t="str">
            <v>ASLC14_5</v>
          </cell>
          <cell r="T1883" t="str">
            <v>AB&amp;S</v>
          </cell>
          <cell r="U1883" t="str">
            <v>AOIC04_5</v>
          </cell>
        </row>
        <row r="1884">
          <cell r="I1884" t="str">
            <v>INPUTAOIC04</v>
          </cell>
          <cell r="J1884" t="str">
            <v>INPUTB.1.b</v>
          </cell>
          <cell r="K1884" t="str">
            <v>INPUTBA0360</v>
          </cell>
          <cell r="L1884" t="str">
            <v>INPUT</v>
          </cell>
          <cell r="O1884" t="str">
            <v>AOIC04</v>
          </cell>
          <cell r="P1884" t="str">
            <v>B.1.b</v>
          </cell>
          <cell r="Q1884" t="str">
            <v>(Materiale per manutenzioni e riparazioni attrezzature tecnico economali)</v>
          </cell>
          <cell r="R1884" t="str">
            <v>AB&amp;S</v>
          </cell>
          <cell r="S1884" t="str">
            <v>ASLC14_5</v>
          </cell>
          <cell r="T1884" t="str">
            <v>AB&amp;S</v>
          </cell>
          <cell r="U1884" t="str">
            <v>AOIC04_5</v>
          </cell>
        </row>
        <row r="1885">
          <cell r="I1885" t="str">
            <v>INPUTAOIC04</v>
          </cell>
          <cell r="J1885" t="str">
            <v>INPUTB.1.b</v>
          </cell>
          <cell r="K1885" t="str">
            <v>INPUTBA0360</v>
          </cell>
          <cell r="L1885" t="str">
            <v>INPUT</v>
          </cell>
          <cell r="O1885" t="str">
            <v>AOIC04</v>
          </cell>
          <cell r="P1885" t="str">
            <v>B.1.b</v>
          </cell>
          <cell r="Q1885" t="str">
            <v>(Materiale per manutenzioni e riparazioni automezzi (sanitari e non))</v>
          </cell>
          <cell r="R1885" t="str">
            <v>AB&amp;S</v>
          </cell>
          <cell r="S1885" t="str">
            <v>ASLC14_5</v>
          </cell>
          <cell r="T1885" t="str">
            <v>AB&amp;S</v>
          </cell>
          <cell r="U1885" t="str">
            <v>AOIC04_5</v>
          </cell>
        </row>
        <row r="1886">
          <cell r="I1886" t="str">
            <v>INPUTAOIC04</v>
          </cell>
          <cell r="J1886" t="str">
            <v>INPUTB.1.b</v>
          </cell>
          <cell r="K1886" t="str">
            <v>INPUTBA0360</v>
          </cell>
          <cell r="L1886" t="str">
            <v>INPUT</v>
          </cell>
          <cell r="O1886" t="str">
            <v>AOIC04</v>
          </cell>
          <cell r="P1886" t="str">
            <v>B.1.b</v>
          </cell>
          <cell r="Q1886" t="str">
            <v>(Materiale per manutenzioni e riparazioni - Altro)</v>
          </cell>
          <cell r="R1886" t="str">
            <v>AB&amp;S</v>
          </cell>
          <cell r="S1886" t="str">
            <v>ASLC14_5</v>
          </cell>
          <cell r="T1886" t="str">
            <v>AB&amp;S</v>
          </cell>
          <cell r="U1886" t="str">
            <v>AOIC04_5</v>
          </cell>
        </row>
        <row r="1887">
          <cell r="I1887" t="str">
            <v>INPUTAOIC04</v>
          </cell>
          <cell r="J1887" t="str">
            <v>INPUTB.1.b</v>
          </cell>
          <cell r="K1887" t="str">
            <v>INPUTBA0370</v>
          </cell>
          <cell r="L1887" t="str">
            <v>INPUT</v>
          </cell>
          <cell r="O1887" t="str">
            <v>AOIC04</v>
          </cell>
          <cell r="P1887" t="str">
            <v>B.1.b</v>
          </cell>
          <cell r="Q1887" t="str">
            <v>(Altri beni non sanitari)</v>
          </cell>
          <cell r="R1887" t="str">
            <v>AB&amp;S</v>
          </cell>
          <cell r="S1887" t="str">
            <v>ASLC14_21</v>
          </cell>
          <cell r="T1887" t="str">
            <v>AB&amp;S</v>
          </cell>
          <cell r="U1887" t="str">
            <v>AOIC04_21</v>
          </cell>
        </row>
        <row r="1888">
          <cell r="I1888" t="str">
            <v>INPUTAOIC04</v>
          </cell>
          <cell r="J1888" t="str">
            <v>INPUTB.1.b</v>
          </cell>
          <cell r="K1888" t="str">
            <v>INPUTBA0380</v>
          </cell>
          <cell r="L1888" t="str">
            <v>INPUT</v>
          </cell>
          <cell r="O1888" t="str">
            <v>AOIC04</v>
          </cell>
          <cell r="P1888" t="str">
            <v>B.1.b</v>
          </cell>
          <cell r="Q1888" t="str">
            <v>(Altri beni non sanitari da ATS/ASST/Fondazioni della Regione)</v>
          </cell>
          <cell r="R1888" t="str">
            <v>AB&amp;S</v>
          </cell>
          <cell r="S1888" t="str">
            <v>ASLC14_21</v>
          </cell>
          <cell r="T1888" t="str">
            <v>AB&amp;S</v>
          </cell>
          <cell r="U1888" t="str">
            <v>AOIC04_21</v>
          </cell>
        </row>
        <row r="1889">
          <cell r="I1889" t="str">
            <v>INPUTREG</v>
          </cell>
          <cell r="J1889" t="str">
            <v>INPUTB.1.b</v>
          </cell>
          <cell r="K1889" t="str">
            <v>INPUTBA0370</v>
          </cell>
          <cell r="L1889" t="str">
            <v>INPUTREG</v>
          </cell>
          <cell r="P1889" t="str">
            <v>B.1.b</v>
          </cell>
          <cell r="Q1889" t="str">
            <v>(REGIONE: Acquisti di beni non sanitari - Spese dirette regionali)</v>
          </cell>
        </row>
        <row r="1890">
          <cell r="I1890" t="str">
            <v>TOTALE</v>
          </cell>
          <cell r="J1890" t="str">
            <v>TOTAL</v>
          </cell>
          <cell r="K1890" t="str">
            <v>TOTAL</v>
          </cell>
          <cell r="L1890" t="str">
            <v>TOTALE</v>
          </cell>
          <cell r="Q1890" t="str">
            <v>(B.2) Acquisti di servizi - Totale)</v>
          </cell>
        </row>
        <row r="1891">
          <cell r="I1891" t="str">
            <v>TOTALE</v>
          </cell>
          <cell r="J1891" t="str">
            <v>TOTAL</v>
          </cell>
          <cell r="K1891" t="str">
            <v>TOTAL</v>
          </cell>
          <cell r="L1891" t="str">
            <v>TOTALE</v>
          </cell>
          <cell r="Q1891" t="str">
            <v>(B.2.A) Acquisti di servizi sanitari - Totale)</v>
          </cell>
        </row>
        <row r="1892">
          <cell r="I1892" t="str">
            <v>TOTALE</v>
          </cell>
          <cell r="J1892" t="str">
            <v>TOTAL</v>
          </cell>
          <cell r="K1892" t="str">
            <v>TOTAL</v>
          </cell>
          <cell r="L1892" t="str">
            <v>TOTALE</v>
          </cell>
          <cell r="Q1892" t="str">
            <v>(B.2.A.1) Acquisti di servizi sanitari per medicina di base - Totale)</v>
          </cell>
        </row>
        <row r="1893">
          <cell r="I1893" t="str">
            <v>INPUTAOIC04</v>
          </cell>
          <cell r="J1893" t="str">
            <v>INPUTB.2.a</v>
          </cell>
          <cell r="K1893" t="str">
            <v>INPUTBA0430</v>
          </cell>
          <cell r="L1893" t="str">
            <v>INPUT</v>
          </cell>
          <cell r="O1893" t="str">
            <v>AOIC04</v>
          </cell>
          <cell r="P1893" t="str">
            <v>B.2.a</v>
          </cell>
          <cell r="Q1893" t="str">
            <v>(Assistenza per medicina di base convenzionata: Medici Medicina Generale)</v>
          </cell>
          <cell r="T1893" t="str">
            <v>AB&amp;S</v>
          </cell>
          <cell r="U1893" t="str">
            <v>AOIC04_125</v>
          </cell>
        </row>
        <row r="1894">
          <cell r="I1894" t="str">
            <v>INPUTAOIC04</v>
          </cell>
          <cell r="J1894" t="str">
            <v>INPUTB.2.a</v>
          </cell>
          <cell r="K1894" t="str">
            <v>INPUTBA0440</v>
          </cell>
          <cell r="L1894" t="str">
            <v>INPUT</v>
          </cell>
          <cell r="O1894" t="str">
            <v>AOIC04</v>
          </cell>
          <cell r="P1894" t="str">
            <v>B.2.a</v>
          </cell>
          <cell r="Q1894" t="str">
            <v>(Assistenza per medicina di base convenzionata: Pediatri Libera Scelta)</v>
          </cell>
          <cell r="T1894" t="str">
            <v>AB&amp;S</v>
          </cell>
          <cell r="U1894" t="str">
            <v>AOIC04_125</v>
          </cell>
        </row>
        <row r="1895">
          <cell r="I1895" t="str">
            <v>INPUTAOIC04</v>
          </cell>
          <cell r="J1895" t="str">
            <v>INPUTB.2.a</v>
          </cell>
          <cell r="K1895" t="str">
            <v>INPUTBA0450</v>
          </cell>
          <cell r="L1895" t="str">
            <v>INPUT</v>
          </cell>
          <cell r="O1895" t="str">
            <v>AOIC04</v>
          </cell>
          <cell r="P1895" t="str">
            <v>B.2.a</v>
          </cell>
          <cell r="Q1895" t="str">
            <v>(Assistenza per medicina di base convenzionata: Medici Guardia medica - Continuità assistenziale)</v>
          </cell>
          <cell r="T1895" t="str">
            <v>AB&amp;S</v>
          </cell>
          <cell r="U1895" t="str">
            <v>AOIC04_125</v>
          </cell>
        </row>
        <row r="1896">
          <cell r="I1896" t="str">
            <v>INPUTAOIC04</v>
          </cell>
          <cell r="J1896" t="str">
            <v>INPUTB.2.a</v>
          </cell>
          <cell r="K1896" t="str">
            <v>INPUTBA0460</v>
          </cell>
          <cell r="L1896" t="str">
            <v>INPUT</v>
          </cell>
          <cell r="O1896" t="str">
            <v>AOIC04</v>
          </cell>
          <cell r="P1896" t="str">
            <v>B.2.a</v>
          </cell>
          <cell r="Q1896" t="str">
            <v>(Assistenza per medicina di base convenzionata: Medicina dei servizi)</v>
          </cell>
          <cell r="T1896" t="str">
            <v>AB&amp;S</v>
          </cell>
          <cell r="U1896" t="str">
            <v>AOIC04_125</v>
          </cell>
        </row>
        <row r="1897">
          <cell r="I1897" t="str">
            <v>INPUTAOIC04</v>
          </cell>
          <cell r="J1897" t="str">
            <v>INPUTB.2.a</v>
          </cell>
          <cell r="K1897" t="str">
            <v>INPUTBA0460</v>
          </cell>
          <cell r="L1897" t="str">
            <v>INPUT</v>
          </cell>
          <cell r="O1897" t="str">
            <v>AOIC04</v>
          </cell>
          <cell r="P1897" t="str">
            <v>B.2.a</v>
          </cell>
          <cell r="Q1897" t="str">
            <v>(Assistenza per medicina di base convenzionata: Psicologi)</v>
          </cell>
          <cell r="T1897" t="str">
            <v>AB&amp;S</v>
          </cell>
          <cell r="U1897" t="str">
            <v>AOIC04_125</v>
          </cell>
        </row>
        <row r="1898">
          <cell r="I1898" t="str">
            <v>INPUTAOIC04</v>
          </cell>
          <cell r="J1898" t="str">
            <v>INPUTB.2.a</v>
          </cell>
          <cell r="K1898" t="str">
            <v>INPUTBA0460</v>
          </cell>
          <cell r="L1898" t="str">
            <v>INPUT</v>
          </cell>
          <cell r="O1898" t="str">
            <v>AOIC04</v>
          </cell>
          <cell r="P1898" t="str">
            <v>B.2.a</v>
          </cell>
          <cell r="Q1898" t="str">
            <v>(Assistenza per medicina di base convenzionata: Medici 118)</v>
          </cell>
          <cell r="T1898" t="str">
            <v>AB&amp;S</v>
          </cell>
          <cell r="U1898" t="str">
            <v>AOIC04_125</v>
          </cell>
        </row>
        <row r="1899">
          <cell r="I1899" t="str">
            <v>TOTALEAOIC04</v>
          </cell>
          <cell r="J1899" t="str">
            <v>TOTALB.2.a</v>
          </cell>
          <cell r="K1899" t="str">
            <v>TOTALBA0460</v>
          </cell>
          <cell r="L1899" t="str">
            <v>TOTALE</v>
          </cell>
          <cell r="O1899" t="str">
            <v>AOIC04</v>
          </cell>
          <cell r="P1899" t="str">
            <v>B.2.a</v>
          </cell>
          <cell r="Q1899" t="str">
            <v>(Altra assistenza per medicina di base)</v>
          </cell>
          <cell r="T1899" t="str">
            <v>AB&amp;S</v>
          </cell>
          <cell r="U1899" t="str">
            <v>AOIC04_130</v>
          </cell>
        </row>
        <row r="1900">
          <cell r="I1900" t="str">
            <v>INPUT</v>
          </cell>
          <cell r="J1900" t="str">
            <v>INPUT</v>
          </cell>
          <cell r="K1900" t="str">
            <v>INPUTBA0470</v>
          </cell>
          <cell r="L1900" t="str">
            <v>INPUT</v>
          </cell>
          <cell r="Q1900" t="str">
            <v>(Assistenza per medicina di base convenzionata: da strutture pubbliche ubicate nel proprio territorio: ASST/Fondazioni pubbliche)</v>
          </cell>
        </row>
        <row r="1901">
          <cell r="I1901" t="str">
            <v>INPUT</v>
          </cell>
          <cell r="J1901" t="str">
            <v>INPUT</v>
          </cell>
          <cell r="K1901" t="str">
            <v>INPUTBA0470</v>
          </cell>
          <cell r="L1901" t="str">
            <v>INPUT</v>
          </cell>
          <cell r="Q1901" t="str">
            <v>(Assistenza per medicina di base convenzionata: da strutture pubbliche ubicate in altre province della Regione: ATS/ASST/Fondazioni pubbliche)</v>
          </cell>
        </row>
        <row r="1902">
          <cell r="I1902" t="str">
            <v>INPUTAOIC04</v>
          </cell>
          <cell r="J1902" t="str">
            <v>INPUTB.2.a</v>
          </cell>
          <cell r="K1902" t="str">
            <v>INPUTBA0480</v>
          </cell>
          <cell r="L1902" t="str">
            <v>INPUT</v>
          </cell>
          <cell r="O1902" t="str">
            <v>AOIC04</v>
          </cell>
          <cell r="P1902" t="str">
            <v>B.2.a</v>
          </cell>
          <cell r="Q1902" t="str">
            <v>(Assistenza per medicina di base convenzionata: da pubblico Mobilità (Extra Regione))</v>
          </cell>
          <cell r="T1902" t="str">
            <v>AB&amp;S</v>
          </cell>
          <cell r="U1902" t="str">
            <v>AOIC04_130</v>
          </cell>
        </row>
        <row r="1903">
          <cell r="I1903" t="str">
            <v>INPUTREG</v>
          </cell>
          <cell r="J1903" t="str">
            <v>INPUTB.2.a</v>
          </cell>
          <cell r="K1903" t="str">
            <v>INPUTBA0430</v>
          </cell>
          <cell r="L1903" t="str">
            <v>INPUTREG</v>
          </cell>
          <cell r="P1903" t="str">
            <v>B.2.a</v>
          </cell>
          <cell r="Q1903" t="str">
            <v>(REGIONE: Mobilità attiva MMG da contabilizzare a costo)</v>
          </cell>
        </row>
        <row r="1904">
          <cell r="I1904" t="str">
            <v>TOTALE</v>
          </cell>
          <cell r="J1904" t="str">
            <v>TOTAL</v>
          </cell>
          <cell r="K1904" t="str">
            <v>TOTAL</v>
          </cell>
          <cell r="L1904" t="str">
            <v>TOTALE</v>
          </cell>
          <cell r="Q1904" t="str">
            <v>(B.2.A.2) Acquisti di servizi sanitari per farmaceutica - Totale)</v>
          </cell>
        </row>
        <row r="1905">
          <cell r="I1905" t="str">
            <v>INPUTAOIC04</v>
          </cell>
          <cell r="J1905" t="str">
            <v>INPUTB.2.b</v>
          </cell>
          <cell r="K1905" t="str">
            <v>INPUTBA0500</v>
          </cell>
          <cell r="L1905" t="str">
            <v>INPUT</v>
          </cell>
          <cell r="O1905" t="str">
            <v>AOIC04</v>
          </cell>
          <cell r="P1905" t="str">
            <v>B.2.b</v>
          </cell>
          <cell r="Q1905" t="str">
            <v>(acquisto di prestazioni di farmaceutica da farmacie ubicate nel proprio territorio (Farmaceutica convenzionata ex art. 8, c. 2, D. Lgs. 502/92): Farmaci)</v>
          </cell>
          <cell r="T1905" t="str">
            <v>AB&amp;S</v>
          </cell>
          <cell r="U1905" t="str">
            <v>AOIC04_130</v>
          </cell>
        </row>
        <row r="1906">
          <cell r="I1906" t="str">
            <v>INPUTAOIC04</v>
          </cell>
          <cell r="J1906" t="str">
            <v>INPUTB.2.b</v>
          </cell>
          <cell r="K1906" t="str">
            <v>INPUTBA0500</v>
          </cell>
          <cell r="L1906" t="str">
            <v>INPUT</v>
          </cell>
          <cell r="O1906" t="str">
            <v>AOIC04</v>
          </cell>
          <cell r="P1906" t="str">
            <v>B.2.b</v>
          </cell>
          <cell r="Q1906" t="str">
            <v>(acquisto di prestazioni di farmaceutica da farmacie ubicate in altre province lombarde (Farmaceutica convenzionata ex art. 8, c. 2, D. Lgs. 502/92): Farmaci)</v>
          </cell>
          <cell r="T1906" t="str">
            <v>AB&amp;S</v>
          </cell>
          <cell r="U1906" t="str">
            <v>AOIC04_130</v>
          </cell>
        </row>
        <row r="1907">
          <cell r="I1907" t="str">
            <v>INPUT</v>
          </cell>
          <cell r="J1907" t="str">
            <v>INPUT</v>
          </cell>
          <cell r="K1907" t="str">
            <v>INPUTBA0510</v>
          </cell>
          <cell r="L1907" t="str">
            <v>INPUT</v>
          </cell>
          <cell r="Q1907" t="str">
            <v>(Acquisti di servizi sanitari per farmaceutica: da strutture pubbliche ubicate nel proprio territorio: ASST/Fondazioni pubbliche)</v>
          </cell>
        </row>
        <row r="1908">
          <cell r="I1908" t="str">
            <v>INPUT</v>
          </cell>
          <cell r="J1908" t="str">
            <v>INPUT</v>
          </cell>
          <cell r="K1908" t="str">
            <v>INPUTBA0510</v>
          </cell>
          <cell r="L1908" t="str">
            <v>INPUT</v>
          </cell>
          <cell r="Q1908" t="str">
            <v>( Acquisti di servizi sanitari per farmaceutica: da strutture pubbliche ubicate in altre province della Regione: ATS/ASST/Fondazioni pubbliche)</v>
          </cell>
        </row>
        <row r="1909">
          <cell r="I1909" t="str">
            <v>INPUTAOIC04</v>
          </cell>
          <cell r="J1909" t="str">
            <v>INPUTB.2.b</v>
          </cell>
          <cell r="K1909" t="str">
            <v>INPUTBA0520</v>
          </cell>
          <cell r="L1909" t="str">
            <v>INPUT</v>
          </cell>
          <cell r="O1909" t="str">
            <v>AOIC04</v>
          </cell>
          <cell r="P1909" t="str">
            <v>B.2.b</v>
          </cell>
          <cell r="Q1909" t="str">
            <v>(acquisto di prestazioni di farmaceutica da farmacie ubicate fuori regione (Farmaceutica convenzionata ex art. 8, c. 2, D. Lgs. 502/92): Farmaci (Mobilità passiva in compensazione))</v>
          </cell>
          <cell r="T1909" t="str">
            <v>AB&amp;S</v>
          </cell>
          <cell r="U1909" t="str">
            <v>AOIC04_130</v>
          </cell>
        </row>
        <row r="1910">
          <cell r="I1910" t="str">
            <v>INPUTAOIC04</v>
          </cell>
          <cell r="J1910" t="str">
            <v>INPUTB.2.b</v>
          </cell>
          <cell r="K1910" t="str">
            <v>INPUTBA0500</v>
          </cell>
          <cell r="L1910" t="str">
            <v>INPUT</v>
          </cell>
          <cell r="O1910" t="str">
            <v>AOIC04</v>
          </cell>
          <cell r="P1910" t="str">
            <v>B.2.b</v>
          </cell>
          <cell r="Q1910" t="str">
            <v>(acquisto di prestazioni di farmaceutica da farmacie ubicate nel proprio territorio (Farmaceutica convenzionata ex art. 8, c. 2, D. Lgs. 502/92): Galenici)</v>
          </cell>
          <cell r="T1910" t="str">
            <v>AB&amp;S</v>
          </cell>
          <cell r="U1910" t="str">
            <v>AOIC04_130</v>
          </cell>
        </row>
        <row r="1911">
          <cell r="I1911" t="str">
            <v>INPUTAOIC04</v>
          </cell>
          <cell r="J1911" t="str">
            <v>INPUTB.2.b</v>
          </cell>
          <cell r="K1911" t="str">
            <v>INPUTBA0500</v>
          </cell>
          <cell r="L1911" t="str">
            <v>INPUT</v>
          </cell>
          <cell r="O1911" t="str">
            <v>AOIC04</v>
          </cell>
          <cell r="P1911" t="str">
            <v>B.2.b</v>
          </cell>
          <cell r="Q1911" t="str">
            <v>(acquisto di prestazioni di farmaceutica da farmacie ubicate in altre province lombarde (Farmaceutica convenzionata ex art. 8, c. 2, D. Lgs. 502/92): Galenici)</v>
          </cell>
          <cell r="T1911" t="str">
            <v>AB&amp;S</v>
          </cell>
          <cell r="U1911" t="str">
            <v>AOIC04_130</v>
          </cell>
        </row>
        <row r="1912">
          <cell r="I1912" t="str">
            <v>INPUTAOIC04</v>
          </cell>
          <cell r="J1912" t="str">
            <v>INPUTB.2.b</v>
          </cell>
          <cell r="K1912" t="str">
            <v>INPUTBA0520</v>
          </cell>
          <cell r="L1912" t="str">
            <v>INPUT</v>
          </cell>
          <cell r="O1912" t="str">
            <v>AOIC04</v>
          </cell>
          <cell r="P1912" t="str">
            <v>B.2.b</v>
          </cell>
          <cell r="Q1912" t="str">
            <v>(acquisto di prestazioni di farmaceutica da farmacie ubicate fuori regione (Farmaceutica convenzionata ex art. 8, c. 2, D. Lgs. 502/92): Galenici (Mobilità passiva in compensazione))</v>
          </cell>
          <cell r="T1912" t="str">
            <v>AB&amp;S</v>
          </cell>
          <cell r="U1912" t="str">
            <v>AOIC04_130</v>
          </cell>
        </row>
        <row r="1913">
          <cell r="I1913" t="str">
            <v>INPUTAOIC04</v>
          </cell>
          <cell r="J1913" t="str">
            <v>INPUTB.2.b</v>
          </cell>
          <cell r="K1913" t="str">
            <v>INPUTBA0500</v>
          </cell>
          <cell r="L1913" t="str">
            <v>INPUT</v>
          </cell>
          <cell r="O1913" t="str">
            <v>AOIC04</v>
          </cell>
          <cell r="P1913" t="str">
            <v>B.2.b</v>
          </cell>
          <cell r="Q1913" t="str">
            <v>(acquisto di prestazioni di farmaceutica da farmacie ubicate nel proprio territorio (Farmaceutica convenzionata ex art. 8, c. 2, D. Lgs. 502/92): Ossigeno)</v>
          </cell>
          <cell r="T1913" t="str">
            <v>AB&amp;S</v>
          </cell>
          <cell r="U1913" t="str">
            <v>AOIC04_130</v>
          </cell>
        </row>
        <row r="1914">
          <cell r="I1914" t="str">
            <v>INPUTAOIC04</v>
          </cell>
          <cell r="J1914" t="str">
            <v>INPUTB.2.b</v>
          </cell>
          <cell r="K1914" t="str">
            <v>INPUTBA0500</v>
          </cell>
          <cell r="L1914" t="str">
            <v>INPUT</v>
          </cell>
          <cell r="O1914" t="str">
            <v>AOIC04</v>
          </cell>
          <cell r="P1914" t="str">
            <v>B.2.b</v>
          </cell>
          <cell r="Q1914" t="str">
            <v>(acquisto di prestazioni di farmaceutica da farmacie ubicate in altre province lombarde (Farmaceutica convenzionata ex art. 8, c. 2, D. Lgs. 502/92): Ossigeno)</v>
          </cell>
          <cell r="T1914" t="str">
            <v>AB&amp;S</v>
          </cell>
          <cell r="U1914" t="str">
            <v>AOIC04_130</v>
          </cell>
        </row>
        <row r="1915">
          <cell r="I1915" t="str">
            <v>INPUTAOIC04</v>
          </cell>
          <cell r="J1915" t="str">
            <v>INPUTB.2.b</v>
          </cell>
          <cell r="K1915" t="str">
            <v>INPUTBA0520</v>
          </cell>
          <cell r="L1915" t="str">
            <v>INPUT</v>
          </cell>
          <cell r="O1915" t="str">
            <v>AOIC04</v>
          </cell>
          <cell r="P1915" t="str">
            <v>B.2.b</v>
          </cell>
          <cell r="Q1915" t="str">
            <v>(acquisto di prestazioni di farmaceutica da farmacie ubicate fuori regione (Farmaceutica convenzionata ex art. 8, c. 2, D. Lgs. 502/92): Ossigeno (Mobilità passiva in compensazione))</v>
          </cell>
          <cell r="T1915" t="str">
            <v>AB&amp;S</v>
          </cell>
          <cell r="U1915" t="str">
            <v>AOIC04_130</v>
          </cell>
        </row>
        <row r="1916">
          <cell r="I1916" t="str">
            <v>INPUTAOIC04</v>
          </cell>
          <cell r="J1916" t="str">
            <v>INPUTB.2.b</v>
          </cell>
          <cell r="K1916" t="str">
            <v>INPUTBA0500</v>
          </cell>
          <cell r="L1916" t="str">
            <v>INPUT</v>
          </cell>
          <cell r="O1916" t="str">
            <v>AOIC04</v>
          </cell>
          <cell r="P1916" t="str">
            <v>B.2.b</v>
          </cell>
          <cell r="Q1916" t="str">
            <v>(acquisto di prestazioni di farmaceutica da farmacie rurali)</v>
          </cell>
          <cell r="T1916" t="str">
            <v>AB&amp;S</v>
          </cell>
          <cell r="U1916" t="str">
            <v>AOIC04_130</v>
          </cell>
        </row>
        <row r="1917">
          <cell r="I1917" t="str">
            <v>INPUTAOIC04</v>
          </cell>
          <cell r="J1917" t="str">
            <v>INPUTB.2.b</v>
          </cell>
          <cell r="K1917" t="str">
            <v>INPUTBA0500</v>
          </cell>
          <cell r="L1917" t="str">
            <v>INPUT</v>
          </cell>
          <cell r="O1917" t="str">
            <v>AOIC04</v>
          </cell>
          <cell r="P1917" t="str">
            <v>B.2.b</v>
          </cell>
          <cell r="Q1917" t="str">
            <v>(Indennità farmacie rurali)</v>
          </cell>
          <cell r="T1917" t="str">
            <v>AB&amp;S</v>
          </cell>
          <cell r="U1917" t="str">
            <v>AOIC04_130</v>
          </cell>
        </row>
        <row r="1918">
          <cell r="I1918" t="str">
            <v>INPUTAOIC04</v>
          </cell>
          <cell r="J1918" t="str">
            <v>INPUTB.2.b</v>
          </cell>
          <cell r="K1918" t="str">
            <v>INPUTBA0500</v>
          </cell>
          <cell r="L1918" t="str">
            <v>INPUT</v>
          </cell>
          <cell r="O1918" t="str">
            <v>AOIC04</v>
          </cell>
          <cell r="P1918" t="str">
            <v>B.2.b</v>
          </cell>
          <cell r="Q1918" t="str">
            <v>(contributi ENPAF per acquisto di prestazioni di farmaceutica (Farmaceutica convenzionata ex art. 8, c. 2, D. Lgs. 502/92))</v>
          </cell>
          <cell r="T1918" t="str">
            <v>AB&amp;S</v>
          </cell>
          <cell r="U1918" t="str">
            <v>AOIC04_130</v>
          </cell>
        </row>
        <row r="1919">
          <cell r="I1919" t="str">
            <v>INPUTAOIC04</v>
          </cell>
          <cell r="J1919" t="str">
            <v>INPUTB.2.b</v>
          </cell>
          <cell r="K1919" t="str">
            <v>INPUTBA0500</v>
          </cell>
          <cell r="L1919" t="str">
            <v>INPUT</v>
          </cell>
          <cell r="O1919" t="str">
            <v>AOIC04</v>
          </cell>
          <cell r="P1919" t="str">
            <v>B.2.b</v>
          </cell>
          <cell r="Q1919" t="str">
            <v>(altri contributi relativi alle prestazioni di farmaceutica Convenzionata)</v>
          </cell>
          <cell r="T1919" t="str">
            <v>AB&amp;S</v>
          </cell>
          <cell r="U1919" t="str">
            <v>AOIC04_130</v>
          </cell>
        </row>
        <row r="1920">
          <cell r="I1920" t="str">
            <v>INPUTREG</v>
          </cell>
          <cell r="J1920" t="str">
            <v>INPUTB.2.b</v>
          </cell>
          <cell r="K1920" t="str">
            <v>INPUTBA0500</v>
          </cell>
          <cell r="L1920" t="str">
            <v>INPUTREG</v>
          </cell>
          <cell r="P1920" t="str">
            <v>B.2.b</v>
          </cell>
          <cell r="Q1920" t="str">
            <v>(REGIONE: Mobilità attiva Farmaceutica da contabilizzare a costo)</v>
          </cell>
        </row>
        <row r="1921">
          <cell r="I1921" t="str">
            <v>TOTALE</v>
          </cell>
          <cell r="J1921" t="str">
            <v>TOTAL</v>
          </cell>
          <cell r="K1921" t="str">
            <v>TOTAL</v>
          </cell>
          <cell r="L1921" t="str">
            <v>TOTALE</v>
          </cell>
          <cell r="Q1921" t="str">
            <v>(B.2.A.3) Acquisti di servizi sanitari per assistenza specialistica ambulatoriale - Totale)</v>
          </cell>
        </row>
        <row r="1922">
          <cell r="I1922" t="str">
            <v>TOTALEAOIC04</v>
          </cell>
          <cell r="J1922" t="str">
            <v>TOTALB.2.c</v>
          </cell>
          <cell r="K1922" t="str">
            <v>TOTAL</v>
          </cell>
          <cell r="L1922" t="str">
            <v>TOTALE</v>
          </cell>
          <cell r="O1922" t="str">
            <v>AOIC04</v>
          </cell>
          <cell r="P1922" t="str">
            <v>B.2.c</v>
          </cell>
          <cell r="Q1922" t="str">
            <v>(acquisto di prestazioni ambulatoriali da strutture pubbliche ubicate nel proprio territorio:  ASST/ATS/Fondazioni pubbliche)</v>
          </cell>
          <cell r="T1922" t="str">
            <v>AB&amp;S</v>
          </cell>
          <cell r="U1922" t="str">
            <v>AOIC04_130</v>
          </cell>
        </row>
        <row r="1923">
          <cell r="I1923" t="str">
            <v>INPUT</v>
          </cell>
          <cell r="J1923" t="str">
            <v>INPUTB.2.c</v>
          </cell>
          <cell r="K1923" t="str">
            <v>INPUTBA0540</v>
          </cell>
          <cell r="L1923" t="str">
            <v>INPUT</v>
          </cell>
          <cell r="P1923" t="str">
            <v>B.2.c</v>
          </cell>
          <cell r="Q1923" t="str">
            <v>(acquisto di prestazioni ambulatoriali da strutture pubbliche ubicate nel proprio territorio:  ASST/ATS/Fondazioni pubbliche) - escluso PS non seguito da ricovero</v>
          </cell>
        </row>
        <row r="1924">
          <cell r="I1924" t="str">
            <v>INPUT</v>
          </cell>
          <cell r="J1924" t="str">
            <v>INPUTB.2.c</v>
          </cell>
          <cell r="K1924" t="str">
            <v>INPUTBA0541</v>
          </cell>
          <cell r="L1924" t="str">
            <v>INPUT</v>
          </cell>
          <cell r="P1924" t="str">
            <v>B.2.c</v>
          </cell>
          <cell r="Q1924" t="str">
            <v xml:space="preserve">(acquisto di prestazioni di pronto soccorso  non seguite da ricovero di strutture pubbliche ubicate nel proprio territorio:  ASST/ATS/Fondazioni pubbliche) </v>
          </cell>
        </row>
        <row r="1925">
          <cell r="I1925" t="str">
            <v>TOTALEAOIC04</v>
          </cell>
          <cell r="J1925" t="str">
            <v>TOTALB.2.c</v>
          </cell>
          <cell r="K1925" t="str">
            <v>TOTAL</v>
          </cell>
          <cell r="L1925" t="str">
            <v>TOTALE</v>
          </cell>
          <cell r="O1925" t="str">
            <v>AOIC04</v>
          </cell>
          <cell r="P1925" t="str">
            <v>B.2.c</v>
          </cell>
          <cell r="Q1925" t="str">
            <v xml:space="preserve">(acquisto di prestazioni ambulatoriali da strutture pubbliche ubicate nel proprio territorio: altri soggetti pubblici) </v>
          </cell>
          <cell r="T1925" t="str">
            <v>AB&amp;S</v>
          </cell>
          <cell r="U1925" t="str">
            <v>AOIC04_130</v>
          </cell>
        </row>
        <row r="1926">
          <cell r="I1926" t="str">
            <v>INPUT</v>
          </cell>
          <cell r="J1926" t="str">
            <v>INPUTB.2.c</v>
          </cell>
          <cell r="K1926" t="str">
            <v>INPUTBA0550</v>
          </cell>
          <cell r="L1926" t="str">
            <v>INPUT</v>
          </cell>
          <cell r="P1926" t="str">
            <v>B.2.c</v>
          </cell>
          <cell r="Q1926" t="str">
            <v>(acquisto di prestazioni ambulatoriali da strutture pubbliche ubicate nel proprio territorio: altri soggetti pubblici) - escluso PS non seguito da ricovero</v>
          </cell>
        </row>
        <row r="1927">
          <cell r="I1927" t="str">
            <v>INPUT</v>
          </cell>
          <cell r="J1927" t="str">
            <v>INPUTB.2.c</v>
          </cell>
          <cell r="K1927" t="str">
            <v>INPUTBA0551</v>
          </cell>
          <cell r="L1927" t="str">
            <v>INPUT</v>
          </cell>
          <cell r="P1927" t="str">
            <v>B.2.c</v>
          </cell>
          <cell r="Q1927" t="str">
            <v xml:space="preserve">(acquisto di prestazioni di pronto soccorso  non seguite da ricovero di strutture pubbliche ubicate nel proprio territorio:  altri soggetti pubblici) </v>
          </cell>
        </row>
        <row r="1928">
          <cell r="I1928" t="str">
            <v>TOTALEAOIC04</v>
          </cell>
          <cell r="J1928" t="str">
            <v>TOTALB.2.c</v>
          </cell>
          <cell r="K1928" t="str">
            <v>TOTAL</v>
          </cell>
          <cell r="L1928" t="str">
            <v>TOTALE</v>
          </cell>
          <cell r="O1928" t="str">
            <v>AOIC04</v>
          </cell>
          <cell r="P1928" t="str">
            <v>B.2.c</v>
          </cell>
          <cell r="Q1928" t="str">
            <v xml:space="preserve">(acquisto di prestazioni ambulatoriali in strutture pubbliche ubicate in altre province della Lombardia: ASST/ATS/Fondazioni pubbliche) </v>
          </cell>
          <cell r="T1928" t="str">
            <v>AB&amp;S</v>
          </cell>
          <cell r="U1928" t="str">
            <v>AOIC04_130</v>
          </cell>
        </row>
        <row r="1929">
          <cell r="I1929" t="str">
            <v>INPUT</v>
          </cell>
          <cell r="J1929" t="str">
            <v>INPUTB.2.c</v>
          </cell>
          <cell r="K1929" t="str">
            <v>INPUTBA0540</v>
          </cell>
          <cell r="L1929" t="str">
            <v>INPUT</v>
          </cell>
          <cell r="P1929" t="str">
            <v>B.2.c</v>
          </cell>
          <cell r="Q1929" t="str">
            <v>(acquisto di prestazioni ambulatoriali in strutture pubbliche ubicate in altre province della Lombardia: ASST/ATS/Fondazioni pubbliche) - escluso PS non seguito da ricovero</v>
          </cell>
        </row>
        <row r="1930">
          <cell r="I1930" t="str">
            <v>INPUT</v>
          </cell>
          <cell r="J1930" t="str">
            <v>INPUTB.2.c</v>
          </cell>
          <cell r="K1930" t="str">
            <v>INPUTBA0541</v>
          </cell>
          <cell r="L1930" t="str">
            <v>INPUT</v>
          </cell>
          <cell r="P1930" t="str">
            <v>B.2.c</v>
          </cell>
          <cell r="Q1930" t="str">
            <v>(acquisto di prestazioni di pronto soccorso  non seguite da ricovero in strutture pubbliche ubicate in altre province della Lombardia: ASST/ATS/Fondazioni pubbliche)</v>
          </cell>
        </row>
        <row r="1931">
          <cell r="I1931" t="str">
            <v>TOTALEAOIC04</v>
          </cell>
          <cell r="J1931" t="str">
            <v>TOTALB.2.c</v>
          </cell>
          <cell r="K1931" t="str">
            <v>TOTAL</v>
          </cell>
          <cell r="L1931" t="str">
            <v>TOTALE</v>
          </cell>
          <cell r="O1931" t="str">
            <v>AOIC04</v>
          </cell>
          <cell r="P1931" t="str">
            <v>B.2.c</v>
          </cell>
          <cell r="Q1931" t="str">
            <v xml:space="preserve">(acquisto di prestazioni ambulatoriali in strutture pubbliche ubicate in altre province della Lombardia: altri soggetti pubblici) </v>
          </cell>
          <cell r="T1931" t="str">
            <v>AB&amp;S</v>
          </cell>
          <cell r="U1931" t="str">
            <v>AOIC04_130</v>
          </cell>
        </row>
        <row r="1932">
          <cell r="I1932" t="str">
            <v>INPUT</v>
          </cell>
          <cell r="J1932" t="str">
            <v>INPUTB.2.c</v>
          </cell>
          <cell r="K1932" t="str">
            <v>INPUTBA0550</v>
          </cell>
          <cell r="L1932" t="str">
            <v>INPUT</v>
          </cell>
          <cell r="P1932" t="str">
            <v>B.2.c</v>
          </cell>
          <cell r="Q1932" t="str">
            <v>(acquisto di prestazioni ambulatoriali in strutture pubbliche ubicate in altre province della Lombardia: altri soggetti pubblici) - escluso PS non seguito da ricovero</v>
          </cell>
        </row>
        <row r="1933">
          <cell r="I1933" t="str">
            <v>INPUT</v>
          </cell>
          <cell r="J1933" t="str">
            <v>INPUTB.2.c</v>
          </cell>
          <cell r="K1933" t="str">
            <v>INPUTBA0551</v>
          </cell>
          <cell r="L1933" t="str">
            <v>INPUT</v>
          </cell>
          <cell r="P1933" t="str">
            <v>B.2.c</v>
          </cell>
          <cell r="Q1933" t="str">
            <v xml:space="preserve">(acquisto di prestazioni di pronto soccorso  non seguite da ricovero in strutture pubbliche ubicate in altre province della Lombardia: altri soggetti pubblici) </v>
          </cell>
        </row>
        <row r="1934">
          <cell r="I1934" t="str">
            <v>TOTALEAOIC04</v>
          </cell>
          <cell r="J1934" t="str">
            <v>TOTALB.2.c</v>
          </cell>
          <cell r="K1934" t="str">
            <v>TOTAL</v>
          </cell>
          <cell r="L1934" t="str">
            <v>TOTALE</v>
          </cell>
          <cell r="O1934" t="str">
            <v>AOIC04</v>
          </cell>
          <cell r="P1934" t="str">
            <v>B.2.c</v>
          </cell>
          <cell r="Q1934" t="str">
            <v>(acquisto di prestazioni ambulatoriali da strutture private ubicate nel proprio territorio: IRCCS privati)</v>
          </cell>
          <cell r="T1934" t="str">
            <v>AB&amp;S</v>
          </cell>
          <cell r="U1934" t="str">
            <v>AOIC04_130</v>
          </cell>
        </row>
        <row r="1935">
          <cell r="I1935" t="str">
            <v>INPUT</v>
          </cell>
          <cell r="J1935" t="str">
            <v>INPUTB.2.c</v>
          </cell>
          <cell r="K1935" t="str">
            <v>INPUTBA0590</v>
          </cell>
          <cell r="L1935" t="str">
            <v>INPUT</v>
          </cell>
          <cell r="P1935" t="str">
            <v>B.2.c</v>
          </cell>
          <cell r="Q1935" t="str">
            <v>(acquisto di prestazioni ambulatoriali da strutture private ubicate nel proprio territorio: IRCCS privati)  - escluso PS non seguito da ricovero</v>
          </cell>
        </row>
        <row r="1936">
          <cell r="I1936" t="str">
            <v>INPUT</v>
          </cell>
          <cell r="J1936" t="str">
            <v>INPUTB.2.c</v>
          </cell>
          <cell r="K1936" t="str">
            <v>INPUTBA0591</v>
          </cell>
          <cell r="L1936" t="str">
            <v>INPUT</v>
          </cell>
          <cell r="P1936" t="str">
            <v>B.2.c</v>
          </cell>
          <cell r="Q1936" t="str">
            <v xml:space="preserve">(acquisto di prestazioni di pronto soccorso non seguite da ricovero da strutture private ubicate nel proprio territorio: IRCCS privati) </v>
          </cell>
        </row>
        <row r="1937">
          <cell r="I1937" t="str">
            <v>TOTALEAOIC04</v>
          </cell>
          <cell r="J1937" t="str">
            <v>TOTALB.2.c</v>
          </cell>
          <cell r="K1937" t="str">
            <v>TOTAL</v>
          </cell>
          <cell r="L1937" t="str">
            <v>TOTALE</v>
          </cell>
          <cell r="O1937" t="str">
            <v>AOIC04</v>
          </cell>
          <cell r="P1937" t="str">
            <v>B.2.c</v>
          </cell>
          <cell r="Q1937" t="str">
            <v xml:space="preserve">(acquisto di prestazioni ambulatoriali da strutture private ubicate nel proprio territorio: ospedali classificati) </v>
          </cell>
          <cell r="T1937" t="str">
            <v>AB&amp;S</v>
          </cell>
          <cell r="U1937" t="str">
            <v>AOIC04_130</v>
          </cell>
        </row>
        <row r="1938">
          <cell r="I1938" t="str">
            <v>INPUT</v>
          </cell>
          <cell r="J1938" t="str">
            <v>INPUTB.2.c</v>
          </cell>
          <cell r="K1938" t="str">
            <v>INPUTBA0600</v>
          </cell>
          <cell r="L1938" t="str">
            <v>INPUT</v>
          </cell>
          <cell r="P1938" t="str">
            <v>B.2.c</v>
          </cell>
          <cell r="Q1938" t="str">
            <v>(acquisto di prestazioni ambulatoriali da strutture private ubicate nel proprio territorio: ospedali classificati) - escluso PS non seguito da ricovero</v>
          </cell>
        </row>
        <row r="1939">
          <cell r="I1939" t="str">
            <v>INPUT</v>
          </cell>
          <cell r="J1939" t="str">
            <v>INPUTB.2.c</v>
          </cell>
          <cell r="K1939" t="str">
            <v>INPUTBA0601</v>
          </cell>
          <cell r="L1939" t="str">
            <v>INPUT</v>
          </cell>
          <cell r="P1939" t="str">
            <v>B.2.c</v>
          </cell>
          <cell r="Q1939" t="str">
            <v xml:space="preserve">(acquisto di prestazioni di pronto soccorso non seguite da ricovero da strutture private ubicate nel proprio territorio: Ospedali classificati) </v>
          </cell>
        </row>
        <row r="1940">
          <cell r="I1940" t="str">
            <v>TOTALEAOIC04</v>
          </cell>
          <cell r="J1940" t="str">
            <v>TOTALB.2.c</v>
          </cell>
          <cell r="K1940" t="str">
            <v>TOTAL</v>
          </cell>
          <cell r="L1940" t="str">
            <v>TOTALE</v>
          </cell>
          <cell r="O1940" t="str">
            <v>AOIC04</v>
          </cell>
          <cell r="P1940" t="str">
            <v>B.2.c</v>
          </cell>
          <cell r="Q1940" t="str">
            <v>(acquisto di prestazioni ambulatoriali da strutture private ubicate nel proprio territorio: case di cura private)</v>
          </cell>
          <cell r="T1940" t="str">
            <v>AB&amp;S</v>
          </cell>
          <cell r="U1940" t="str">
            <v>AOIC04_130</v>
          </cell>
        </row>
        <row r="1941">
          <cell r="I1941" t="str">
            <v>INPUT</v>
          </cell>
          <cell r="J1941" t="str">
            <v>INPUTB.2.c</v>
          </cell>
          <cell r="K1941" t="str">
            <v>INPUTBA0610</v>
          </cell>
          <cell r="L1941" t="str">
            <v>INPUT</v>
          </cell>
          <cell r="P1941" t="str">
            <v>B.2.c</v>
          </cell>
          <cell r="Q1941" t="str">
            <v>(acquisto di prestazioni ambulatoriali da strutture private ubicate nel proprio territorio: case di cura private) - escluso PS non seguito da ricovero</v>
          </cell>
        </row>
        <row r="1942">
          <cell r="I1942" t="str">
            <v>INPUT</v>
          </cell>
          <cell r="J1942" t="str">
            <v>INPUTB.2.c</v>
          </cell>
          <cell r="K1942" t="str">
            <v>INPUTBA0611</v>
          </cell>
          <cell r="L1942" t="str">
            <v>INPUT</v>
          </cell>
          <cell r="P1942" t="str">
            <v>B.2.c</v>
          </cell>
          <cell r="Q1942" t="str">
            <v>(acquisto di prestazioni di pronto soccorso non seguite da ricovero da strutture private ubicate nel proprio territorio: case di cura private)</v>
          </cell>
        </row>
        <row r="1943">
          <cell r="I1943" t="str">
            <v>TOTALEAOIC04</v>
          </cell>
          <cell r="J1943" t="str">
            <v>TOTALB.2.c</v>
          </cell>
          <cell r="K1943" t="str">
            <v>TOTAL</v>
          </cell>
          <cell r="L1943" t="str">
            <v>TOTALE</v>
          </cell>
          <cell r="O1943" t="str">
            <v>AOIC04</v>
          </cell>
          <cell r="P1943" t="str">
            <v>B.2.c</v>
          </cell>
          <cell r="Q1943" t="str">
            <v>(acquisto di prestazioni ambulatoriali da strutture private ubicate nel proprio territorio: strutture accreditate)</v>
          </cell>
          <cell r="T1943" t="str">
            <v>AB&amp;S</v>
          </cell>
          <cell r="U1943" t="str">
            <v>AOIC04_130</v>
          </cell>
        </row>
        <row r="1944">
          <cell r="I1944" t="str">
            <v>INPUT</v>
          </cell>
          <cell r="J1944" t="str">
            <v>INPUTB.2.c</v>
          </cell>
          <cell r="K1944" t="str">
            <v>INPUTBA0620</v>
          </cell>
          <cell r="L1944" t="str">
            <v>INPUT</v>
          </cell>
          <cell r="P1944" t="str">
            <v>B.2.c</v>
          </cell>
          <cell r="Q1944" t="str">
            <v>(acquisto di prestazioni ambulatoriali da strutture private ubicate nel proprio territorio: strutture accreditate) - escluso PS non seguito da ricovero</v>
          </cell>
        </row>
        <row r="1945">
          <cell r="I1945" t="str">
            <v>INPUT</v>
          </cell>
          <cell r="J1945" t="str">
            <v>INPUTB.2.c</v>
          </cell>
          <cell r="K1945" t="str">
            <v>INPUTBA0621</v>
          </cell>
          <cell r="L1945" t="str">
            <v>INPUT</v>
          </cell>
          <cell r="P1945" t="str">
            <v>B.2.c</v>
          </cell>
          <cell r="Q1945" t="str">
            <v>(acquisto di prestazioni di pronto soccorso non seguite da ricovero da strutture private ubicate nel proprio territorio: strutture accreditate)</v>
          </cell>
        </row>
        <row r="1946">
          <cell r="I1946" t="str">
            <v>INPUT</v>
          </cell>
          <cell r="J1946" t="str">
            <v>INPUTB.2.c</v>
          </cell>
          <cell r="K1946" t="str">
            <v>INPUTBA0620</v>
          </cell>
          <cell r="L1946" t="str">
            <v>INPUT</v>
          </cell>
          <cell r="M1946" t="str">
            <v>ASLC02</v>
          </cell>
          <cell r="N1946" t="str">
            <v>ASLC02</v>
          </cell>
          <cell r="P1946" t="str">
            <v>B.2.c</v>
          </cell>
          <cell r="Q1946" t="str">
            <v>(acquisto di prestazioni ambulatoriali da strutture private ubicate nel proprio territorio: strutture accreditate) - Mobilità Internazionale</v>
          </cell>
        </row>
        <row r="1947">
          <cell r="I1947" t="str">
            <v>INPUTAOIC04</v>
          </cell>
          <cell r="J1947" t="str">
            <v>INPUTB.2.c</v>
          </cell>
          <cell r="K1947" t="str">
            <v>TOTALBA0590</v>
          </cell>
          <cell r="L1947" t="str">
            <v>TOTALE</v>
          </cell>
          <cell r="O1947" t="str">
            <v>AOIC04</v>
          </cell>
          <cell r="P1947" t="str">
            <v>B.2.c</v>
          </cell>
          <cell r="Q1947" t="str">
            <v>(acquisto di prestazioni ambulatoriali in strutture private ubicate in altre province della Lombardia: IRCCS privati)</v>
          </cell>
          <cell r="T1947" t="str">
            <v>AB&amp;S</v>
          </cell>
          <cell r="U1947" t="str">
            <v>AOIC04_130</v>
          </cell>
        </row>
        <row r="1948">
          <cell r="I1948" t="str">
            <v>INPUT</v>
          </cell>
          <cell r="J1948" t="str">
            <v>INPUTB.2.c</v>
          </cell>
          <cell r="K1948" t="str">
            <v>INPUTBA0590</v>
          </cell>
          <cell r="L1948" t="str">
            <v>INPUT</v>
          </cell>
          <cell r="P1948" t="str">
            <v>B.2.c</v>
          </cell>
          <cell r="Q1948" t="str">
            <v>Acquisto di prestazioni ambulatoriali in strutture private ubicate in altre province della Lombardia: IRCCS privati - escluso PS non seguito da ricovero</v>
          </cell>
        </row>
        <row r="1949">
          <cell r="I1949" t="str">
            <v>INPUT</v>
          </cell>
          <cell r="J1949" t="str">
            <v>INPUTB.2.c</v>
          </cell>
          <cell r="K1949" t="str">
            <v>INPUTBA0591</v>
          </cell>
          <cell r="L1949" t="str">
            <v>INPUT</v>
          </cell>
          <cell r="P1949" t="str">
            <v>B.2.c</v>
          </cell>
          <cell r="Q1949" t="str">
            <v>Acquisto di prestazioni di pronto soccorso non seguite da ricovero in strutture private ubicate in altre province della Lombardia: IRCCS privati</v>
          </cell>
        </row>
        <row r="1950">
          <cell r="I1950" t="str">
            <v>INPUTAOIC04</v>
          </cell>
          <cell r="J1950" t="str">
            <v>INPUTB.2.c</v>
          </cell>
          <cell r="K1950" t="str">
            <v>TOTALBA0600</v>
          </cell>
          <cell r="L1950" t="str">
            <v>TOTALE</v>
          </cell>
          <cell r="O1950" t="str">
            <v>AOIC04</v>
          </cell>
          <cell r="P1950" t="str">
            <v>B.2.c</v>
          </cell>
          <cell r="Q1950" t="str">
            <v>(acquisto di prestazioni ambulatoriali in strutture private ubicate in altre province della Lombardia: ospedali classificati)</v>
          </cell>
          <cell r="T1950" t="str">
            <v>AB&amp;S</v>
          </cell>
          <cell r="U1950" t="str">
            <v>AOIC04_130</v>
          </cell>
        </row>
        <row r="1951">
          <cell r="I1951" t="str">
            <v>INPUT</v>
          </cell>
          <cell r="J1951" t="str">
            <v>INPUTB.2.c</v>
          </cell>
          <cell r="K1951" t="str">
            <v>INPUTBA0600</v>
          </cell>
          <cell r="L1951" t="str">
            <v>INPUT</v>
          </cell>
          <cell r="P1951" t="str">
            <v>B.2.c</v>
          </cell>
          <cell r="Q1951" t="str">
            <v>Acquisto di prestazioni ambulatoriali in strutture private ubicate in altre province della Lombardia: ospedali classificati - escluso PS non seguito da ricovero</v>
          </cell>
        </row>
        <row r="1952">
          <cell r="I1952" t="str">
            <v>INPUT</v>
          </cell>
          <cell r="J1952" t="str">
            <v>INPUTB.2.c</v>
          </cell>
          <cell r="K1952" t="str">
            <v>INPUTBA0601</v>
          </cell>
          <cell r="L1952" t="str">
            <v>INPUT</v>
          </cell>
          <cell r="P1952" t="str">
            <v>B.2.c</v>
          </cell>
          <cell r="Q1952" t="str">
            <v>Acquisto di prestazioni di pronto soccorso non seguite da ricovero in strutture private ubicate in altre province della Lombardia: ospedali classificati</v>
          </cell>
        </row>
        <row r="1953">
          <cell r="I1953" t="str">
            <v>INPUTAOIC04</v>
          </cell>
          <cell r="J1953" t="str">
            <v>INPUTB.2.c</v>
          </cell>
          <cell r="K1953" t="str">
            <v>TOTALBA0610</v>
          </cell>
          <cell r="L1953" t="str">
            <v>TOTALE</v>
          </cell>
          <cell r="O1953" t="str">
            <v>AOIC04</v>
          </cell>
          <cell r="P1953" t="str">
            <v>B.2.c</v>
          </cell>
          <cell r="Q1953" t="str">
            <v>(acquisto di prestazioni ambulatoriali in strutture private ubicate in altre province della Lombardia: case di cura private)</v>
          </cell>
          <cell r="T1953" t="str">
            <v>AB&amp;S</v>
          </cell>
          <cell r="U1953" t="str">
            <v>AOIC04_130</v>
          </cell>
        </row>
        <row r="1954">
          <cell r="I1954" t="str">
            <v>INPUT</v>
          </cell>
          <cell r="J1954" t="str">
            <v>INPUTB.2.c</v>
          </cell>
          <cell r="K1954" t="str">
            <v>INPUTBA0610</v>
          </cell>
          <cell r="L1954" t="str">
            <v>INPUT</v>
          </cell>
          <cell r="P1954" t="str">
            <v>B.2.c</v>
          </cell>
          <cell r="Q1954" t="str">
            <v>Acquisto di prestazioni ambulatoriali in strutture private ubicate in altre province della Lombardia: case di cura private - escluso PS non seguito da ricovero</v>
          </cell>
        </row>
        <row r="1955">
          <cell r="I1955" t="str">
            <v>INPUT</v>
          </cell>
          <cell r="J1955" t="str">
            <v>INPUTB.2.c</v>
          </cell>
          <cell r="K1955" t="str">
            <v>INPUTBA0611</v>
          </cell>
          <cell r="L1955" t="str">
            <v>INPUT</v>
          </cell>
          <cell r="P1955" t="str">
            <v>B.2.c</v>
          </cell>
          <cell r="Q1955" t="str">
            <v>Acquisto di prestazioni di pronto soccorso non seguite da ricovero in strutture private ubicate in altre province della Lombardia: case di cura private</v>
          </cell>
        </row>
        <row r="1956">
          <cell r="I1956" t="str">
            <v>INPUTAOIC04</v>
          </cell>
          <cell r="J1956" t="str">
            <v>INPUTB.2.c</v>
          </cell>
          <cell r="K1956" t="str">
            <v>TOTALBA0620</v>
          </cell>
          <cell r="L1956" t="str">
            <v>TOTALE</v>
          </cell>
          <cell r="O1956" t="str">
            <v>AOIC04</v>
          </cell>
          <cell r="P1956" t="str">
            <v>B.2.c</v>
          </cell>
          <cell r="Q1956" t="str">
            <v>(acquisto di prestazioni ambulatoriali in strutture private ubicate in altre province della Lombardia: strutture accreditate)</v>
          </cell>
          <cell r="T1956" t="str">
            <v>AB&amp;S</v>
          </cell>
          <cell r="U1956" t="str">
            <v>AOIC04_130</v>
          </cell>
        </row>
        <row r="1957">
          <cell r="I1957" t="str">
            <v>INPUT</v>
          </cell>
          <cell r="J1957" t="str">
            <v>INPUTB.2.c</v>
          </cell>
          <cell r="K1957" t="str">
            <v>INPUTBA0620</v>
          </cell>
          <cell r="L1957" t="str">
            <v>INPUT</v>
          </cell>
          <cell r="P1957" t="str">
            <v>B.2.c</v>
          </cell>
          <cell r="Q1957" t="str">
            <v>Acquisto di prestazioni ambulatoriali in strutture private ubicate in altre province della Lombardia: strutture accreditate - escluso PS non seguito da ricovero</v>
          </cell>
        </row>
        <row r="1958">
          <cell r="I1958" t="str">
            <v>INPUT</v>
          </cell>
          <cell r="J1958" t="str">
            <v>INPUTB.2.c</v>
          </cell>
          <cell r="K1958" t="str">
            <v>INPUTBA0621</v>
          </cell>
          <cell r="L1958" t="str">
            <v>INPUT</v>
          </cell>
          <cell r="P1958" t="str">
            <v>B.2.c</v>
          </cell>
          <cell r="Q1958" t="str">
            <v>Acquisto di prestazioni di pronto soccorso non seguite da ricovero in strutture private ubicate in altre province della Lombardia: strutture accreditate</v>
          </cell>
        </row>
        <row r="1959">
          <cell r="I1959" t="str">
            <v>TOTALEAOIC04</v>
          </cell>
          <cell r="J1959" t="str">
            <v>TOTALB.2.c</v>
          </cell>
          <cell r="K1959" t="str">
            <v>TOTAL</v>
          </cell>
          <cell r="L1959" t="str">
            <v>TOTALE</v>
          </cell>
          <cell r="O1959" t="str">
            <v>AOIC04</v>
          </cell>
          <cell r="P1959" t="str">
            <v>B.2.c</v>
          </cell>
          <cell r="Q1959" t="str">
            <v xml:space="preserve">(acquisto di prestazioni ambulatoriali in strutture ubicate fuori Regione (mobilità passiva in compensazione)) </v>
          </cell>
          <cell r="T1959" t="str">
            <v>AB&amp;S</v>
          </cell>
          <cell r="U1959" t="str">
            <v>AOIC04_130</v>
          </cell>
        </row>
        <row r="1960">
          <cell r="I1960" t="str">
            <v>INPUT</v>
          </cell>
          <cell r="J1960" t="str">
            <v>INPUTB.2.c</v>
          </cell>
          <cell r="K1960" t="str">
            <v>INPUTBA0560</v>
          </cell>
          <cell r="L1960" t="str">
            <v>INPUT</v>
          </cell>
          <cell r="P1960" t="str">
            <v>B.2.c</v>
          </cell>
          <cell r="Q1960" t="str">
            <v>(acquisto di prestazioni ambulatoriali in strutture ubicate fuori Regione (mobilità passiva in compensazione)) - escluso PS non seguito da ricovero</v>
          </cell>
        </row>
        <row r="1961">
          <cell r="I1961" t="str">
            <v>INPUT</v>
          </cell>
          <cell r="J1961" t="str">
            <v>INPUTB.2.c</v>
          </cell>
          <cell r="K1961" t="str">
            <v>INPUTBA0561</v>
          </cell>
          <cell r="L1961" t="str">
            <v>INPUT</v>
          </cell>
          <cell r="P1961" t="str">
            <v>B.2.c</v>
          </cell>
          <cell r="Q1961" t="str">
            <v>(acquisto di restazioni di pronto soccorso  non seguite da ricovero in strutture ubicate fuori Regione (mobilità passiva in compensazione))</v>
          </cell>
        </row>
        <row r="1962">
          <cell r="I1962" t="str">
            <v>INPUTAOIC06</v>
          </cell>
          <cell r="J1962" t="str">
            <v>INPUTB.2.c</v>
          </cell>
          <cell r="K1962" t="str">
            <v>INPUTBA0570</v>
          </cell>
          <cell r="L1962" t="str">
            <v>INPUT</v>
          </cell>
          <cell r="O1962" t="str">
            <v>AOIC06</v>
          </cell>
          <cell r="P1962" t="str">
            <v>B.2.c</v>
          </cell>
          <cell r="Q1962" t="str">
            <v>(assistenza medico specialistica convenzionata interna (SUMAI))</v>
          </cell>
        </row>
        <row r="1963">
          <cell r="I1963" t="str">
            <v>INPUTAOIC04</v>
          </cell>
          <cell r="J1963" t="str">
            <v>INPUTB.2.c</v>
          </cell>
          <cell r="K1963" t="str">
            <v>INPUTBA0540</v>
          </cell>
          <cell r="L1963" t="str">
            <v>INPUT</v>
          </cell>
          <cell r="O1963" t="str">
            <v>AOIC04</v>
          </cell>
          <cell r="P1963" t="str">
            <v>B.2.c</v>
          </cell>
          <cell r="Q1963" t="str">
            <v>(Prestazioni di "screening" in strutture pubbliche ubicate nel proprio territorio: ASST/ATS/Fondazioni pubbliche)</v>
          </cell>
          <cell r="T1963" t="str">
            <v>AB&amp;S</v>
          </cell>
          <cell r="U1963" t="str">
            <v>AOIC04_130</v>
          </cell>
        </row>
        <row r="1964">
          <cell r="I1964" t="str">
            <v>INPUTAOIC04</v>
          </cell>
          <cell r="J1964" t="str">
            <v>INPUTB.2.c</v>
          </cell>
          <cell r="K1964" t="str">
            <v>INPUTBA0550</v>
          </cell>
          <cell r="L1964" t="str">
            <v>INPUT</v>
          </cell>
          <cell r="O1964" t="str">
            <v>AOIC04</v>
          </cell>
          <cell r="P1964" t="str">
            <v>B.2.c</v>
          </cell>
          <cell r="Q1964" t="str">
            <v>(Prestazioni di "screening" in strutture pubbliche ubicate nel proprio territorio: altri soggetti pubblici)</v>
          </cell>
          <cell r="T1964" t="str">
            <v>AB&amp;S</v>
          </cell>
          <cell r="U1964" t="str">
            <v>AOIC04_130</v>
          </cell>
        </row>
        <row r="1965">
          <cell r="I1965" t="str">
            <v>INPUTAOIC04</v>
          </cell>
          <cell r="J1965" t="str">
            <v>INPUTB.2.c</v>
          </cell>
          <cell r="K1965" t="str">
            <v>INPUTBA0540</v>
          </cell>
          <cell r="L1965" t="str">
            <v>INPUT</v>
          </cell>
          <cell r="O1965" t="str">
            <v>AOIC04</v>
          </cell>
          <cell r="P1965" t="str">
            <v>B.2.c</v>
          </cell>
          <cell r="Q1965" t="str">
            <v>(Prestazioni di "screening" in strutture pubbliche ubicate in altre province della Lombardia: ASST/ATS/Fondazioni pubbliche)</v>
          </cell>
          <cell r="T1965" t="str">
            <v>AB&amp;S</v>
          </cell>
          <cell r="U1965" t="str">
            <v>AOIC04_130</v>
          </cell>
        </row>
        <row r="1966">
          <cell r="I1966" t="str">
            <v>INPUTAOIC04</v>
          </cell>
          <cell r="J1966" t="str">
            <v>INPUTB.2.c</v>
          </cell>
          <cell r="K1966" t="str">
            <v>INPUTBA0550</v>
          </cell>
          <cell r="L1966" t="str">
            <v>INPUT</v>
          </cell>
          <cell r="O1966" t="str">
            <v>AOIC04</v>
          </cell>
          <cell r="P1966" t="str">
            <v>B.2.c</v>
          </cell>
          <cell r="Q1966" t="str">
            <v>(Prestazioni di "screening" in strutture pubbliche ubicate in altre province della Lombardia: altri soggetti pubblici)</v>
          </cell>
          <cell r="T1966" t="str">
            <v>AB&amp;S</v>
          </cell>
          <cell r="U1966" t="str">
            <v>AOIC04_130</v>
          </cell>
        </row>
        <row r="1967">
          <cell r="I1967" t="str">
            <v>INPUTAOIC04</v>
          </cell>
          <cell r="J1967" t="str">
            <v>INPUTB.2.c</v>
          </cell>
          <cell r="K1967" t="str">
            <v>INPUTBA0590</v>
          </cell>
          <cell r="L1967" t="str">
            <v>INPUT</v>
          </cell>
          <cell r="O1967" t="str">
            <v>AOIC04</v>
          </cell>
          <cell r="P1967" t="str">
            <v>B.2.c</v>
          </cell>
          <cell r="Q1967" t="str">
            <v>(Prestazioni di "screening" in strutture private ubicate nel proprio territorio: IRCCS privati)</v>
          </cell>
          <cell r="T1967" t="str">
            <v>AB&amp;S</v>
          </cell>
          <cell r="U1967" t="str">
            <v>AOIC04_130</v>
          </cell>
        </row>
        <row r="1968">
          <cell r="I1968" t="str">
            <v>INPUTAOIC04</v>
          </cell>
          <cell r="J1968" t="str">
            <v>INPUTB.2.c</v>
          </cell>
          <cell r="K1968" t="str">
            <v>INPUTBA0600</v>
          </cell>
          <cell r="L1968" t="str">
            <v>INPUT</v>
          </cell>
          <cell r="O1968" t="str">
            <v>AOIC04</v>
          </cell>
          <cell r="P1968" t="str">
            <v>B.2.c</v>
          </cell>
          <cell r="Q1968" t="str">
            <v>(Prestazioni di "screening" in strutture private ubicate nel proprio territorio: ospedali classificati)</v>
          </cell>
          <cell r="T1968" t="str">
            <v>AB&amp;S</v>
          </cell>
          <cell r="U1968" t="str">
            <v>AOIC04_130</v>
          </cell>
        </row>
        <row r="1969">
          <cell r="I1969" t="str">
            <v>INPUTAOIC04</v>
          </cell>
          <cell r="J1969" t="str">
            <v>INPUTB.2.c</v>
          </cell>
          <cell r="K1969" t="str">
            <v>INPUTBA0610</v>
          </cell>
          <cell r="L1969" t="str">
            <v>INPUT</v>
          </cell>
          <cell r="O1969" t="str">
            <v>AOIC04</v>
          </cell>
          <cell r="P1969" t="str">
            <v>B.2.c</v>
          </cell>
          <cell r="Q1969" t="str">
            <v>(Prestazioni di "screening" in strutture private ubicate nel proprio territorio: case di cura private)</v>
          </cell>
          <cell r="T1969" t="str">
            <v>AB&amp;S</v>
          </cell>
          <cell r="U1969" t="str">
            <v>AOIC04_130</v>
          </cell>
        </row>
        <row r="1970">
          <cell r="I1970" t="str">
            <v>INPUTAOIC04</v>
          </cell>
          <cell r="J1970" t="str">
            <v>INPUTB.2.c</v>
          </cell>
          <cell r="K1970" t="str">
            <v>INPUTBA0620</v>
          </cell>
          <cell r="L1970" t="str">
            <v>INPUT</v>
          </cell>
          <cell r="O1970" t="str">
            <v>AOIC04</v>
          </cell>
          <cell r="P1970" t="str">
            <v>B.2.c</v>
          </cell>
          <cell r="Q1970" t="str">
            <v>(Prestazioni di "screening" in strutture private ubicate nel proprio territorio: strutture accreditate)</v>
          </cell>
          <cell r="T1970" t="str">
            <v>AB&amp;S</v>
          </cell>
          <cell r="U1970" t="str">
            <v>AOIC04_130</v>
          </cell>
        </row>
        <row r="1971">
          <cell r="I1971" t="str">
            <v>INPUTAOIC04</v>
          </cell>
          <cell r="J1971" t="str">
            <v>INPUTB.2.c</v>
          </cell>
          <cell r="K1971" t="str">
            <v>INPUTBA0590</v>
          </cell>
          <cell r="L1971" t="str">
            <v>INPUT</v>
          </cell>
          <cell r="O1971" t="str">
            <v>AOIC04</v>
          </cell>
          <cell r="P1971" t="str">
            <v>B.2.c</v>
          </cell>
          <cell r="Q1971" t="str">
            <v>(Prestazioni di "screening" in strutture private ubicate in altre province della Lombardia: IRCCS privati)</v>
          </cell>
          <cell r="T1971" t="str">
            <v>AB&amp;S</v>
          </cell>
          <cell r="U1971" t="str">
            <v>AOIC04_130</v>
          </cell>
        </row>
        <row r="1972">
          <cell r="I1972" t="str">
            <v>INPUTAOIC04</v>
          </cell>
          <cell r="J1972" t="str">
            <v>INPUTB.2.c</v>
          </cell>
          <cell r="K1972" t="str">
            <v>INPUTBA0600</v>
          </cell>
          <cell r="L1972" t="str">
            <v>INPUT</v>
          </cell>
          <cell r="O1972" t="str">
            <v>AOIC04</v>
          </cell>
          <cell r="P1972" t="str">
            <v>B.2.c</v>
          </cell>
          <cell r="Q1972" t="str">
            <v>(Prestazioni di "screening" in strutture private ubicate in altre province della Lombardia: ospedali classificati)</v>
          </cell>
          <cell r="T1972" t="str">
            <v>AB&amp;S</v>
          </cell>
          <cell r="U1972" t="str">
            <v>AOIC04_130</v>
          </cell>
        </row>
        <row r="1973">
          <cell r="I1973" t="str">
            <v>INPUTAOIC04</v>
          </cell>
          <cell r="J1973" t="str">
            <v>INPUTB.2.c</v>
          </cell>
          <cell r="K1973" t="str">
            <v>INPUTBA0610</v>
          </cell>
          <cell r="L1973" t="str">
            <v>INPUT</v>
          </cell>
          <cell r="O1973" t="str">
            <v>AOIC04</v>
          </cell>
          <cell r="P1973" t="str">
            <v>B.2.c</v>
          </cell>
          <cell r="Q1973" t="str">
            <v>(Prestazioni di "screening" in strutture private ubicate in altre province della Lombardia: case di cura private)</v>
          </cell>
          <cell r="T1973" t="str">
            <v>AB&amp;S</v>
          </cell>
          <cell r="U1973" t="str">
            <v>AOIC04_130</v>
          </cell>
        </row>
        <row r="1974">
          <cell r="I1974" t="str">
            <v>INPUTAOIC04</v>
          </cell>
          <cell r="J1974" t="str">
            <v>INPUTB.2.c</v>
          </cell>
          <cell r="K1974" t="str">
            <v>INPUTBA0620</v>
          </cell>
          <cell r="L1974" t="str">
            <v>INPUT</v>
          </cell>
          <cell r="O1974" t="str">
            <v>AOIC04</v>
          </cell>
          <cell r="P1974" t="str">
            <v>B.2.c</v>
          </cell>
          <cell r="Q1974" t="str">
            <v>(Prestazioni di "screening" in strutture private ubicate in altre province della Lombardia: strutture accreditate)</v>
          </cell>
          <cell r="T1974" t="str">
            <v>AB&amp;S</v>
          </cell>
          <cell r="U1974" t="str">
            <v>AOIC04_130</v>
          </cell>
        </row>
        <row r="1975">
          <cell r="I1975" t="str">
            <v>INPUTAOIC04</v>
          </cell>
          <cell r="J1975" t="str">
            <v>INPUTB.2.c</v>
          </cell>
          <cell r="K1975" t="str">
            <v>INPUTBA0560</v>
          </cell>
          <cell r="L1975" t="str">
            <v>INPUT</v>
          </cell>
          <cell r="O1975" t="str">
            <v>AOIC04</v>
          </cell>
          <cell r="P1975" t="str">
            <v>B.2.c</v>
          </cell>
          <cell r="Q1975" t="str">
            <v>(acquisto di prestazioni di "screening" in strutture ubicate fuori Regione (mobilità passiva in compensazione))</v>
          </cell>
          <cell r="T1975" t="str">
            <v>AB&amp;S</v>
          </cell>
          <cell r="U1975" t="str">
            <v>AOIC04_130</v>
          </cell>
        </row>
        <row r="1976">
          <cell r="I1976" t="str">
            <v>INPUTAOIC04</v>
          </cell>
          <cell r="J1976" t="str">
            <v>INPUTB.2.c</v>
          </cell>
          <cell r="K1976" t="str">
            <v>INPUTBA0540</v>
          </cell>
          <cell r="L1976" t="str">
            <v>INPUT</v>
          </cell>
          <cell r="O1976" t="str">
            <v>AOIC04</v>
          </cell>
          <cell r="P1976" t="str">
            <v>B.2.c</v>
          </cell>
          <cell r="Q1976" t="str">
            <v>(acquisto di prestazioni di Neuro-psichiatria Infantile (Uonpia) in strutture pubbliche ubicate nel proprio territorio: ASST/ATS/Fondazioni pubbliche)</v>
          </cell>
          <cell r="T1976" t="str">
            <v>AB&amp;S</v>
          </cell>
          <cell r="U1976" t="str">
            <v>AOIC04_130</v>
          </cell>
        </row>
        <row r="1977">
          <cell r="I1977" t="str">
            <v>INPUTAOIC04</v>
          </cell>
          <cell r="J1977" t="str">
            <v>INPUTB.2.c</v>
          </cell>
          <cell r="K1977" t="str">
            <v>INPUTBA0550</v>
          </cell>
          <cell r="L1977" t="str">
            <v>INPUT</v>
          </cell>
          <cell r="O1977" t="str">
            <v>AOIC04</v>
          </cell>
          <cell r="P1977" t="str">
            <v>B.2.c</v>
          </cell>
          <cell r="Q1977" t="str">
            <v>(acquisto di prestazioni di Neuro-psichiatria Infantile (Uonpia) in strutture pubbliche ubicate nel proprio territorio: altri soggetti pubblici)</v>
          </cell>
          <cell r="T1977" t="str">
            <v>AB&amp;S</v>
          </cell>
          <cell r="U1977" t="str">
            <v>AOIC04_130</v>
          </cell>
        </row>
        <row r="1978">
          <cell r="I1978" t="str">
            <v>INPUTAOIC04</v>
          </cell>
          <cell r="J1978" t="str">
            <v>INPUTB.2.c</v>
          </cell>
          <cell r="K1978" t="str">
            <v>INPUTBA0540</v>
          </cell>
          <cell r="L1978" t="str">
            <v>INPUT</v>
          </cell>
          <cell r="O1978" t="str">
            <v>AOIC04</v>
          </cell>
          <cell r="P1978" t="str">
            <v>B.2.c</v>
          </cell>
          <cell r="Q1978" t="str">
            <v>(acquisto di prestazioni di Neuro-psichiatria Infantile (Uonpia) in strutture pubbliche ubicate in altre province della Lombardia: ASST/ATS/Fondazioni pubbliche)</v>
          </cell>
          <cell r="T1978" t="str">
            <v>AB&amp;S</v>
          </cell>
          <cell r="U1978" t="str">
            <v>AOIC04_130</v>
          </cell>
        </row>
        <row r="1979">
          <cell r="I1979" t="str">
            <v>INPUTAOIC04</v>
          </cell>
          <cell r="J1979" t="str">
            <v>INPUTB.2.c</v>
          </cell>
          <cell r="K1979" t="str">
            <v>INPUTBA0540</v>
          </cell>
          <cell r="L1979" t="str">
            <v>INPUT</v>
          </cell>
          <cell r="O1979" t="str">
            <v>AOIC04</v>
          </cell>
          <cell r="P1979" t="str">
            <v>B.2.c</v>
          </cell>
          <cell r="Q1979" t="str">
            <v>(acquisto prestazioni per progettualità di Neuro-psichiatria Infantile da pubblico)</v>
          </cell>
          <cell r="T1979" t="str">
            <v>AB&amp;S</v>
          </cell>
          <cell r="U1979" t="str">
            <v>AOIC04_130</v>
          </cell>
        </row>
        <row r="1980">
          <cell r="I1980" t="str">
            <v>INPUTAOIC04</v>
          </cell>
          <cell r="J1980" t="str">
            <v>INPUTB.2.c</v>
          </cell>
          <cell r="K1980" t="str">
            <v>INPUTBA0550</v>
          </cell>
          <cell r="L1980" t="str">
            <v>INPUT</v>
          </cell>
          <cell r="O1980" t="str">
            <v>AOIC04</v>
          </cell>
          <cell r="P1980" t="str">
            <v>B.2.c</v>
          </cell>
          <cell r="Q1980" t="str">
            <v>(acquisto di prestazioni di Neuro-psichiatria Infantile (Uonpia) in strutture pubbliche ubicate in altre province della Lombardia: altri soggetti pubblici)</v>
          </cell>
          <cell r="T1980" t="str">
            <v>AB&amp;S</v>
          </cell>
          <cell r="U1980" t="str">
            <v>AOIC04_130</v>
          </cell>
        </row>
        <row r="1981">
          <cell r="I1981" t="str">
            <v>INPUTAOIC04</v>
          </cell>
          <cell r="J1981" t="str">
            <v>INPUTB.2.c</v>
          </cell>
          <cell r="K1981" t="str">
            <v>INPUTBA0590</v>
          </cell>
          <cell r="L1981" t="str">
            <v>INPUT</v>
          </cell>
          <cell r="O1981" t="str">
            <v>AOIC04</v>
          </cell>
          <cell r="P1981" t="str">
            <v>B.2.c</v>
          </cell>
          <cell r="Q1981" t="str">
            <v>(acquisto di prestazioni di Neuro-psichiatria Infantile (Uonpia) in strutture private ubicate nel proprio territorio: IRCCS privati)</v>
          </cell>
          <cell r="T1981" t="str">
            <v>AB&amp;S</v>
          </cell>
          <cell r="U1981" t="str">
            <v>AOIC04_130</v>
          </cell>
        </row>
        <row r="1982">
          <cell r="I1982" t="str">
            <v>INPUTAOIC04</v>
          </cell>
          <cell r="J1982" t="str">
            <v>INPUTB.2.c</v>
          </cell>
          <cell r="K1982" t="str">
            <v>INPUTBA0590</v>
          </cell>
          <cell r="L1982" t="str">
            <v>INPUT</v>
          </cell>
          <cell r="O1982" t="str">
            <v>AOIC04</v>
          </cell>
          <cell r="P1982" t="str">
            <v>B.2.c</v>
          </cell>
          <cell r="Q1982" t="str">
            <v>(acquisto di prestazioni di Neuro-psichiatria Infantile (Uonpia) in strutture private ubicate nel proprio territorio: ospedali classificati)</v>
          </cell>
          <cell r="T1982" t="str">
            <v>AB&amp;S</v>
          </cell>
          <cell r="U1982" t="str">
            <v>AOIC04_130</v>
          </cell>
        </row>
        <row r="1983">
          <cell r="I1983" t="str">
            <v>INPUTAOIC04</v>
          </cell>
          <cell r="J1983" t="str">
            <v>INPUTB.2.c</v>
          </cell>
          <cell r="K1983" t="str">
            <v>INPUTBA0610</v>
          </cell>
          <cell r="L1983" t="str">
            <v>INPUT</v>
          </cell>
          <cell r="O1983" t="str">
            <v>AOIC04</v>
          </cell>
          <cell r="P1983" t="str">
            <v>B.2.c</v>
          </cell>
          <cell r="Q1983" t="str">
            <v>(acquisto di prestazioni di Neuro-psichiatria Infantile (Uonpia) in strutture private ubicate nel proprio territorio: case di cura private)</v>
          </cell>
          <cell r="T1983" t="str">
            <v>AB&amp;S</v>
          </cell>
          <cell r="U1983" t="str">
            <v>AOIC04_130</v>
          </cell>
        </row>
        <row r="1984">
          <cell r="I1984" t="str">
            <v>INPUTAOIC04</v>
          </cell>
          <cell r="J1984" t="str">
            <v>INPUTB.2.c</v>
          </cell>
          <cell r="K1984" t="str">
            <v>INPUTBA0620</v>
          </cell>
          <cell r="L1984" t="str">
            <v>INPUT</v>
          </cell>
          <cell r="O1984" t="str">
            <v>AOIC04</v>
          </cell>
          <cell r="P1984" t="str">
            <v>B.2.c</v>
          </cell>
          <cell r="Q1984" t="str">
            <v>(acquisto prestazioni di Neuro-psichiatria Infantile (Uonpia) in strutture private non a contratto ubicate nel proprio territorio)</v>
          </cell>
          <cell r="T1984" t="str">
            <v>AB&amp;S</v>
          </cell>
          <cell r="U1984" t="str">
            <v>AOIC04_130</v>
          </cell>
        </row>
        <row r="1985">
          <cell r="I1985" t="str">
            <v>INPUTAOIC04</v>
          </cell>
          <cell r="J1985" t="str">
            <v>INPUTB.2.c</v>
          </cell>
          <cell r="K1985" t="str">
            <v>INPUTBA0590</v>
          </cell>
          <cell r="L1985" t="str">
            <v>INPUT</v>
          </cell>
          <cell r="O1985" t="str">
            <v>AOIC04</v>
          </cell>
          <cell r="P1985" t="str">
            <v>B.2.c</v>
          </cell>
          <cell r="Q1985" t="str">
            <v>(acquisto di prestazioni di Neuro-psichiatria Infantile (Uonpia) in strutture private ubicate in altre province lombarde: IRCCS privati)</v>
          </cell>
          <cell r="T1985" t="str">
            <v>AB&amp;S</v>
          </cell>
          <cell r="U1985" t="str">
            <v>AOIC04_130</v>
          </cell>
        </row>
        <row r="1986">
          <cell r="I1986" t="str">
            <v>INPUTAOIC04</v>
          </cell>
          <cell r="J1986" t="str">
            <v>INPUTB.2.c</v>
          </cell>
          <cell r="K1986" t="str">
            <v>INPUTBA0600</v>
          </cell>
          <cell r="L1986" t="str">
            <v>INPUT</v>
          </cell>
          <cell r="O1986" t="str">
            <v>AOIC04</v>
          </cell>
          <cell r="P1986" t="str">
            <v>B.2.c</v>
          </cell>
          <cell r="Q1986" t="str">
            <v>(acquisto di prestazioni di Neuro-psichiatria Infantile (Uonpia) in strutture private ubicate in altre province lombarde: ospedali classificati)</v>
          </cell>
          <cell r="T1986" t="str">
            <v>AB&amp;S</v>
          </cell>
          <cell r="U1986" t="str">
            <v>AOIC04_130</v>
          </cell>
        </row>
        <row r="1987">
          <cell r="I1987" t="str">
            <v>INPUTAOIC04</v>
          </cell>
          <cell r="J1987" t="str">
            <v>INPUTB.2.c</v>
          </cell>
          <cell r="K1987" t="str">
            <v>INPUTBA0610</v>
          </cell>
          <cell r="L1987" t="str">
            <v>INPUT</v>
          </cell>
          <cell r="O1987" t="str">
            <v>AOIC04</v>
          </cell>
          <cell r="P1987" t="str">
            <v>B.2.c</v>
          </cell>
          <cell r="Q1987" t="str">
            <v>(acquisto di prestazioni di Neuro-psichiatria Infantile (Uonpia) in strutture private ubicate in altre province lombarde: case di cura private)</v>
          </cell>
          <cell r="T1987" t="str">
            <v>AB&amp;S</v>
          </cell>
          <cell r="U1987" t="str">
            <v>AOIC04_130</v>
          </cell>
        </row>
        <row r="1988">
          <cell r="I1988" t="str">
            <v>INPUTAOIC04</v>
          </cell>
          <cell r="J1988" t="str">
            <v>INPUTB.2.c</v>
          </cell>
          <cell r="K1988" t="str">
            <v>INPUTBA0620</v>
          </cell>
          <cell r="L1988" t="str">
            <v>INPUT</v>
          </cell>
          <cell r="O1988" t="str">
            <v>AOIC04</v>
          </cell>
          <cell r="P1988" t="str">
            <v>B.2.c</v>
          </cell>
          <cell r="Q1988" t="str">
            <v>(acquisto prestazioni di Neuro-psichiatria Infantile (Uonpia) in strutture private non a contratto ubicate in altre province lombarde)</v>
          </cell>
          <cell r="T1988" t="str">
            <v>AB&amp;S</v>
          </cell>
          <cell r="U1988" t="str">
            <v>AOIC04_130</v>
          </cell>
        </row>
        <row r="1989">
          <cell r="I1989" t="str">
            <v>INPUTAOIC04</v>
          </cell>
          <cell r="J1989" t="str">
            <v>INPUTB.2.c</v>
          </cell>
          <cell r="K1989" t="str">
            <v>INPUTBA0620</v>
          </cell>
          <cell r="L1989" t="str">
            <v>INPUT</v>
          </cell>
          <cell r="O1989" t="str">
            <v>AOIC04</v>
          </cell>
          <cell r="P1989" t="str">
            <v>B.2.c</v>
          </cell>
          <cell r="Q1989" t="str">
            <v>(acquisto di prestazioni di Neuro-psichiatria Infantile (Uonpia) in strutture private ubicate fuori regione (mobilità passiva non in compensazione))</v>
          </cell>
          <cell r="T1989" t="str">
            <v>AB&amp;S</v>
          </cell>
          <cell r="U1989" t="str">
            <v>AOIC04_130</v>
          </cell>
        </row>
        <row r="1990">
          <cell r="I1990" t="str">
            <v>TOTALE</v>
          </cell>
          <cell r="J1990" t="str">
            <v>TOTALB.2.c</v>
          </cell>
          <cell r="K1990" t="str">
            <v>TOTAL</v>
          </cell>
          <cell r="L1990" t="str">
            <v>TOTALE</v>
          </cell>
          <cell r="P1990" t="str">
            <v>B.2.c</v>
          </cell>
          <cell r="Q1990" t="str">
            <v xml:space="preserve">(REGIONE: Mobilità attiva Specialistica, Screening, NPI privato da contabilizzare a costo) </v>
          </cell>
        </row>
        <row r="1991">
          <cell r="I1991" t="str">
            <v>INPUT</v>
          </cell>
          <cell r="J1991" t="str">
            <v>INPUTB.2.c</v>
          </cell>
          <cell r="K1991" t="str">
            <v>INPUTBA0630</v>
          </cell>
          <cell r="L1991" t="str">
            <v>INPUT</v>
          </cell>
          <cell r="P1991" t="str">
            <v>B.2.c</v>
          </cell>
          <cell r="Q1991" t="str">
            <v>(REGIONE: Mobilità attiva Specialistica, Screening, NPI privato da contabilizzare a costo) - escluso PS non seguito da ricovero</v>
          </cell>
        </row>
        <row r="1992">
          <cell r="I1992" t="str">
            <v>INPUT</v>
          </cell>
          <cell r="J1992" t="str">
            <v>INPUTB.2.c</v>
          </cell>
          <cell r="K1992" t="str">
            <v>INPUTBA0631</v>
          </cell>
          <cell r="L1992" t="str">
            <v>INPUT</v>
          </cell>
          <cell r="P1992" t="str">
            <v>B.2.c</v>
          </cell>
          <cell r="Q1992" t="str">
            <v>REGIONE : Mobilità attiva prestazioni di pronto soccorso non seguite da ricovero - da privato per cittadini non residenti - Extraregione (mobilità attiva in compensazione)</v>
          </cell>
        </row>
        <row r="1993">
          <cell r="I1993" t="str">
            <v>INPUTREG</v>
          </cell>
          <cell r="J1993" t="str">
            <v>INPUTB.2.c</v>
          </cell>
          <cell r="K1993" t="str">
            <v>INPUTBA0590</v>
          </cell>
          <cell r="L1993" t="str">
            <v>INPUTREG</v>
          </cell>
          <cell r="P1993" t="str">
            <v>B.2.c</v>
          </cell>
          <cell r="Q1993" t="str">
            <v>(REGIONE: Funzioni non tariffate IRCCS privati + Altro - Specialistica)</v>
          </cell>
        </row>
        <row r="1994">
          <cell r="I1994" t="str">
            <v>INPUTREG</v>
          </cell>
          <cell r="J1994" t="str">
            <v>INPUTB.2.c</v>
          </cell>
          <cell r="K1994" t="str">
            <v>INPUTBA0600</v>
          </cell>
          <cell r="L1994" t="str">
            <v>INPUTREG</v>
          </cell>
          <cell r="P1994" t="str">
            <v>B.2.c</v>
          </cell>
          <cell r="Q1994" t="str">
            <v>(REGIONE: Funzioni non tariffate ospedali classificati + Altro - Specialistica)</v>
          </cell>
        </row>
        <row r="1995">
          <cell r="I1995" t="str">
            <v>INPUTREG</v>
          </cell>
          <cell r="J1995" t="str">
            <v>INPUTB.2.c</v>
          </cell>
          <cell r="K1995" t="str">
            <v>INPUTBA0610</v>
          </cell>
          <cell r="L1995" t="str">
            <v>INPUTREG</v>
          </cell>
          <cell r="P1995" t="str">
            <v>B.2.c</v>
          </cell>
          <cell r="Q1995" t="str">
            <v>(REGIONE: Funzioni non tariffate case di cura private + Altro - Specialistica)</v>
          </cell>
        </row>
        <row r="1996">
          <cell r="I1996" t="str">
            <v>TOTALE</v>
          </cell>
          <cell r="J1996" t="str">
            <v>TOTAL</v>
          </cell>
          <cell r="K1996" t="str">
            <v>TOTAL</v>
          </cell>
          <cell r="L1996" t="str">
            <v>TOTALE</v>
          </cell>
          <cell r="Q1996" t="str">
            <v>(B.2.A.4) Acquisti di servizi sanitari per assistenza riabilitativa - Totale)</v>
          </cell>
        </row>
        <row r="1997">
          <cell r="I1997" t="str">
            <v>INPUT</v>
          </cell>
          <cell r="J1997" t="str">
            <v>INPUT</v>
          </cell>
          <cell r="K1997" t="str">
            <v>INPUTBA0650</v>
          </cell>
          <cell r="L1997" t="str">
            <v>INPUT</v>
          </cell>
          <cell r="Q1997" t="str">
            <v>(Acquisti di servizi sanitari per assistenza riabilitativa da struture pubbliche ubicate nel proprio territorio: ASST/Fondazioni pubbliche)</v>
          </cell>
        </row>
        <row r="1998">
          <cell r="I1998" t="str">
            <v>INPUT</v>
          </cell>
          <cell r="J1998" t="str">
            <v>INPUT</v>
          </cell>
          <cell r="K1998" t="str">
            <v>INPUTBA0650</v>
          </cell>
          <cell r="L1998" t="str">
            <v>INPUT</v>
          </cell>
          <cell r="Q1998" t="str">
            <v>(Acquisti di servizi sanitari per assistenza riabilitativada strutture pubbliche ubicate in altre province della Regione: ATS/ASST/Fondazioni pubbliche)</v>
          </cell>
        </row>
        <row r="1999">
          <cell r="I1999" t="str">
            <v>INPUT</v>
          </cell>
          <cell r="J1999" t="str">
            <v>INPUTB.2.d</v>
          </cell>
          <cell r="K1999" t="str">
            <v>INPUTBA0660</v>
          </cell>
          <cell r="L1999" t="str">
            <v>INPUT</v>
          </cell>
          <cell r="P1999" t="str">
            <v>B.2.d</v>
          </cell>
          <cell r="Q1999" t="str">
            <v>(acquisto di prestazioni socio sanitarie integrate da strutture ubicate nel proprio territorio da servizi di riabilizazione territoriale extraospedaliera pubblici)</v>
          </cell>
        </row>
        <row r="2000">
          <cell r="I2000" t="str">
            <v>INPUT</v>
          </cell>
          <cell r="J2000" t="str">
            <v>INPUTB.2.d</v>
          </cell>
          <cell r="K2000" t="str">
            <v>INPUTBA0660</v>
          </cell>
          <cell r="L2000" t="str">
            <v>INPUT</v>
          </cell>
          <cell r="P2000" t="str">
            <v>B.2.d</v>
          </cell>
          <cell r="Q2000" t="str">
            <v>(acquisto di prestazioni socio sanitarie integrate da strutture ubicate in altre province della Regione da servizi di riabilizazione territoriale extraospedaliera pubblici)</v>
          </cell>
        </row>
        <row r="2001">
          <cell r="I2001" t="str">
            <v>INPUT</v>
          </cell>
          <cell r="J2001" t="str">
            <v>INPUTB.2.d</v>
          </cell>
          <cell r="K2001" t="str">
            <v>INPUTBA0670</v>
          </cell>
          <cell r="L2001" t="str">
            <v>INPUT</v>
          </cell>
          <cell r="P2001" t="str">
            <v>B.2.d</v>
          </cell>
          <cell r="Q2001" t="str">
            <v>(acquisto di prestazioni socio sanitarie integrate da strutture ubicate fuori Regione da I.D.R. extraosp. Art.26 €.833/78 pubblici (non soggetto a compensazione))</v>
          </cell>
        </row>
        <row r="2002">
          <cell r="I2002" t="str">
            <v>INPUT</v>
          </cell>
          <cell r="J2002" t="str">
            <v>INPUTB.2.d</v>
          </cell>
          <cell r="K2002" t="str">
            <v>INPUTBA0680</v>
          </cell>
          <cell r="L2002" t="str">
            <v>INPUT</v>
          </cell>
          <cell r="P2002" t="str">
            <v>B.2.d</v>
          </cell>
          <cell r="Q2002" t="str">
            <v>(acquisto di prestazioni socio sanitarie integrate da strutture ubicate nel proprio territorio da servizi di riabilizazione territoriale extraospedaliera privati)</v>
          </cell>
        </row>
        <row r="2003">
          <cell r="I2003" t="str">
            <v>INPUT</v>
          </cell>
          <cell r="J2003" t="str">
            <v>INPUTB.2.d</v>
          </cell>
          <cell r="K2003" t="str">
            <v>INPUTBA0680</v>
          </cell>
          <cell r="L2003" t="str">
            <v>INPUT</v>
          </cell>
          <cell r="P2003" t="str">
            <v>B.2.d</v>
          </cell>
          <cell r="Q2003" t="str">
            <v>(acquisto di prestazioni socio sanitarie integrate da strutture ubicate in altre province della Regione da servizi di riabilizazione territoriale extraospedaliera privati)</v>
          </cell>
        </row>
        <row r="2004">
          <cell r="I2004" t="str">
            <v>INPUT</v>
          </cell>
          <cell r="J2004" t="str">
            <v>INPUTB.2.d</v>
          </cell>
          <cell r="K2004" t="str">
            <v>INPUTBA0690</v>
          </cell>
          <cell r="L2004" t="str">
            <v>INPUT</v>
          </cell>
          <cell r="P2004" t="str">
            <v>B.2.d</v>
          </cell>
          <cell r="Q2004" t="str">
            <v>(acquisto di prestazioni socio sanitarie integrate da strutture ubicate fuori Regione da I.D.R. extraosp. Art.26 L.833/78 privati)</v>
          </cell>
        </row>
        <row r="2005">
          <cell r="I2005" t="str">
            <v>TOTALE</v>
          </cell>
          <cell r="J2005" t="str">
            <v>TOTAL</v>
          </cell>
          <cell r="K2005" t="str">
            <v>TOTAL</v>
          </cell>
          <cell r="L2005" t="str">
            <v>TOTALE</v>
          </cell>
          <cell r="Q2005" t="str">
            <v>(B.2.A.5) Acquisti servizi sanitari per assistenza integrativa e protesica - Totale)</v>
          </cell>
        </row>
        <row r="2006">
          <cell r="I2006" t="str">
            <v>INPUTAOIC04</v>
          </cell>
          <cell r="J2006" t="str">
            <v>INPUTB.2.f</v>
          </cell>
          <cell r="K2006" t="str">
            <v>INPUTBA0790</v>
          </cell>
          <cell r="L2006" t="str">
            <v>INPUT</v>
          </cell>
          <cell r="O2006" t="str">
            <v>AOIC04</v>
          </cell>
          <cell r="P2006" t="str">
            <v>B.2.f</v>
          </cell>
          <cell r="Q2006" t="str">
            <v>(acquisto di prestazioni di farmaceutica da farmacie ubicate nel proprio territorio (Farmaceutica convenzionata ex art. 8, c. 2, D. Lgs. 502/92): Protesica)</v>
          </cell>
          <cell r="T2006" t="str">
            <v>AB&amp;S</v>
          </cell>
          <cell r="U2006" t="str">
            <v>AOIC04_130</v>
          </cell>
        </row>
        <row r="2007">
          <cell r="I2007" t="str">
            <v>INPUTAOIC04</v>
          </cell>
          <cell r="J2007" t="str">
            <v>INPUTB.2.f</v>
          </cell>
          <cell r="K2007" t="str">
            <v>INPUTBA0790</v>
          </cell>
          <cell r="L2007" t="str">
            <v>INPUT</v>
          </cell>
          <cell r="O2007" t="str">
            <v>AOIC04</v>
          </cell>
          <cell r="P2007" t="str">
            <v>B.2.f</v>
          </cell>
          <cell r="Q2007" t="str">
            <v>(acquisto di prestazioni di farmaceutica da farmacie ubicate in altre province lombarde (Farmaceutica convenzionata ex art. 8, c. 2, D. Lgs. 502/92): Protesica)</v>
          </cell>
          <cell r="T2007" t="str">
            <v>AB&amp;S</v>
          </cell>
          <cell r="U2007" t="str">
            <v>AOIC04_130</v>
          </cell>
        </row>
        <row r="2008">
          <cell r="I2008" t="str">
            <v>INPUTAOIC04</v>
          </cell>
          <cell r="J2008" t="str">
            <v>INPUTB.2.f</v>
          </cell>
          <cell r="K2008" t="str">
            <v>INPUTBA0790</v>
          </cell>
          <cell r="L2008" t="str">
            <v>INPUT</v>
          </cell>
          <cell r="O2008" t="str">
            <v>AOIC04</v>
          </cell>
          <cell r="P2008" t="str">
            <v>B.2.f</v>
          </cell>
          <cell r="Q2008" t="str">
            <v>(acquisto di prestazioni di farmaceutica da farmacie ubicate fuori regione (Farmaceutica convenzionata ex art. 8, c. 2, D. Lgs. 502/92): Protesica)</v>
          </cell>
          <cell r="T2008" t="str">
            <v>AB&amp;S</v>
          </cell>
          <cell r="U2008" t="str">
            <v>AOIC04_130</v>
          </cell>
        </row>
        <row r="2009">
          <cell r="I2009" t="str">
            <v>INPUTAOIC04</v>
          </cell>
          <cell r="J2009" t="str">
            <v>INPUTB.2.e</v>
          </cell>
          <cell r="K2009" t="str">
            <v>INPUTBA0740</v>
          </cell>
          <cell r="L2009" t="str">
            <v>INPUT</v>
          </cell>
          <cell r="O2009" t="str">
            <v>AOIC04</v>
          </cell>
          <cell r="P2009" t="str">
            <v>B.2.e</v>
          </cell>
          <cell r="Q2009" t="str">
            <v>(acquisto di prestazioni di farmaceutica da farmacie ubicate nel proprio territorio (Farmaceutica convenzionata ex art. 8, c. 2, D. Lgs. 502/92): Dietetica)</v>
          </cell>
          <cell r="T2009" t="str">
            <v>AB&amp;S</v>
          </cell>
          <cell r="U2009" t="str">
            <v>AOIC04_130</v>
          </cell>
        </row>
        <row r="2010">
          <cell r="I2010" t="str">
            <v>INPUTAOIC04</v>
          </cell>
          <cell r="J2010" t="str">
            <v>INPUTB.2.e</v>
          </cell>
          <cell r="K2010" t="str">
            <v>INPUTBA0740</v>
          </cell>
          <cell r="L2010" t="str">
            <v>INPUT</v>
          </cell>
          <cell r="O2010" t="str">
            <v>AOIC04</v>
          </cell>
          <cell r="P2010" t="str">
            <v>B.2.e</v>
          </cell>
          <cell r="Q2010" t="str">
            <v>(acquisto di prestazioni di farmaceutica da farmacie ubicate in altre province lombarde (Farmaceutica convenzionata ex art. 8, c. 2, D. Lgs. 502/92): Dietetica)</v>
          </cell>
          <cell r="T2010" t="str">
            <v>AB&amp;S</v>
          </cell>
          <cell r="U2010" t="str">
            <v>AOIC04_130</v>
          </cell>
        </row>
        <row r="2011">
          <cell r="I2011" t="str">
            <v>INPUTAOIC04</v>
          </cell>
          <cell r="J2011" t="str">
            <v>INPUTB.2.e</v>
          </cell>
          <cell r="K2011" t="str">
            <v>INPUTBA0740</v>
          </cell>
          <cell r="L2011" t="str">
            <v>INPUT</v>
          </cell>
          <cell r="O2011" t="str">
            <v>AOIC04</v>
          </cell>
          <cell r="P2011" t="str">
            <v>B.2.e</v>
          </cell>
          <cell r="Q2011" t="str">
            <v>(acquisto di prestazioni di farmaceutica da farmacie ubicate fuori regione (Farmaceutica convenzionata ex art. 8, c. 2, D. Lgs. 502/92): Dietetica)</v>
          </cell>
          <cell r="T2011" t="str">
            <v>AB&amp;S</v>
          </cell>
          <cell r="U2011" t="str">
            <v>AOIC04_130</v>
          </cell>
        </row>
        <row r="2012">
          <cell r="I2012" t="str">
            <v>INPUTAOIC04</v>
          </cell>
          <cell r="J2012" t="str">
            <v>INPUTB.2.e</v>
          </cell>
          <cell r="K2012" t="str">
            <v>INPUTBA0740</v>
          </cell>
          <cell r="L2012" t="str">
            <v>INPUT</v>
          </cell>
          <cell r="O2012" t="str">
            <v>AOIC04</v>
          </cell>
          <cell r="P2012" t="str">
            <v>B.2.e</v>
          </cell>
          <cell r="Q2012" t="str">
            <v>(acquisto di prestazioni di farmaceutica da farmacie ubicate nel proprio territorio (Farmaceutica convenzionata ex art. 8, c. 2, D. Lgs. 502/92): Diabetica)</v>
          </cell>
          <cell r="T2012" t="str">
            <v>AB&amp;S</v>
          </cell>
          <cell r="U2012" t="str">
            <v>AOIC04_130</v>
          </cell>
        </row>
        <row r="2013">
          <cell r="I2013" t="str">
            <v>INPUTAOIC04</v>
          </cell>
          <cell r="J2013" t="str">
            <v>INPUTB.2.e</v>
          </cell>
          <cell r="K2013" t="str">
            <v>INPUTBA0740</v>
          </cell>
          <cell r="L2013" t="str">
            <v>INPUT</v>
          </cell>
          <cell r="O2013" t="str">
            <v>AOIC04</v>
          </cell>
          <cell r="P2013" t="str">
            <v>B.2.e</v>
          </cell>
          <cell r="Q2013" t="str">
            <v>(acquisto di prestazioni di farmaceutica da farmacie ubicate in altre province lombarde (Farmaceutica convenzionata ex art. 8, c. 2, D. Lgs. 502/92): Diabetica)</v>
          </cell>
          <cell r="T2013" t="str">
            <v>AB&amp;S</v>
          </cell>
          <cell r="U2013" t="str">
            <v>AOIC04_130</v>
          </cell>
        </row>
        <row r="2014">
          <cell r="I2014" t="str">
            <v>INPUTAOIC04</v>
          </cell>
          <cell r="J2014" t="str">
            <v>INPUTB.2.e</v>
          </cell>
          <cell r="K2014" t="str">
            <v>INPUTBA0740</v>
          </cell>
          <cell r="L2014" t="str">
            <v>INPUT</v>
          </cell>
          <cell r="O2014" t="str">
            <v>AOIC04</v>
          </cell>
          <cell r="P2014" t="str">
            <v>B.2.e</v>
          </cell>
          <cell r="Q2014" t="str">
            <v>(acquisto di prestazioni di farmaceutica da farmacie ubicate fuori regione (Farmaceutica convenzionata ex art. 8, c. 2, D. Lgs. 502/92): Diabetica)</v>
          </cell>
          <cell r="T2014" t="str">
            <v>AB&amp;S</v>
          </cell>
          <cell r="U2014" t="str">
            <v>AOIC04_130</v>
          </cell>
        </row>
        <row r="2015">
          <cell r="I2015" t="str">
            <v>INPUTAOIC17</v>
          </cell>
          <cell r="J2015" t="str">
            <v>INPUTB.2.e</v>
          </cell>
          <cell r="K2015" t="str">
            <v>INPUTBA0740</v>
          </cell>
          <cell r="L2015" t="str">
            <v>INPUT</v>
          </cell>
          <cell r="O2015" t="str">
            <v>AOIC17</v>
          </cell>
          <cell r="P2015" t="str">
            <v>B.2.e</v>
          </cell>
          <cell r="Q2015" t="str">
            <v>(Assistenza Integrativa (Dietetica) non erogata tramite Farmaceutica Convenzionata - Negozi non WebCare - (ex art. 8, c. 2, D.Lgs. 502/92))</v>
          </cell>
          <cell r="T2015" t="str">
            <v>AB&amp;S</v>
          </cell>
        </row>
        <row r="2016">
          <cell r="I2016" t="str">
            <v>INPUTAOIC17</v>
          </cell>
          <cell r="J2016" t="str">
            <v>INPUTB.2.e</v>
          </cell>
          <cell r="K2016" t="str">
            <v>INPUTBA0740</v>
          </cell>
          <cell r="L2016" t="str">
            <v>INPUT</v>
          </cell>
          <cell r="O2016" t="str">
            <v>AOIC17</v>
          </cell>
          <cell r="P2016" t="str">
            <v>B.2.e</v>
          </cell>
          <cell r="Q2016" t="str">
            <v>(Assistenza Integrativa (Dietetica) non erogata tramite Farmaceutica Convenzionata - WEBCARE -(ex art. 8, c. 2, D.Lgs. 502/92))</v>
          </cell>
          <cell r="T2016" t="str">
            <v>AB&amp;S</v>
          </cell>
        </row>
        <row r="2017">
          <cell r="I2017" t="str">
            <v>INPUTAOIC17</v>
          </cell>
          <cell r="J2017" t="str">
            <v>INPUTB.2.e</v>
          </cell>
          <cell r="K2017" t="str">
            <v>INPUTBA0740</v>
          </cell>
          <cell r="L2017" t="str">
            <v>INPUT</v>
          </cell>
          <cell r="O2017" t="str">
            <v>AOIC17</v>
          </cell>
          <cell r="P2017" t="str">
            <v>B.2.e</v>
          </cell>
          <cell r="Q2017" t="str">
            <v>(Assistenza Integrativa (Ausili per Diabetici) non erogata tramite Farmaceutica Convenzionata (ex art. 8, c. 2, D.Lgs. 502/92))</v>
          </cell>
          <cell r="T2017" t="str">
            <v>AB&amp;S</v>
          </cell>
        </row>
        <row r="2018">
          <cell r="I2018" t="str">
            <v>INPUTAOIC17</v>
          </cell>
          <cell r="J2018" t="str">
            <v>INPUTB.2.f</v>
          </cell>
          <cell r="K2018" t="str">
            <v>INPUTBA0790</v>
          </cell>
          <cell r="L2018" t="str">
            <v>INPUT</v>
          </cell>
          <cell r="O2018" t="str">
            <v>AOIC17</v>
          </cell>
          <cell r="P2018" t="str">
            <v>B.2.f</v>
          </cell>
          <cell r="Q2018" t="str">
            <v>(Assistenza Protesica non erogata tramite Farmaceutica Convenzionata (ex art. 8, c. 2, D.Lgs. 502/92) c.d. protesica "Maggiore")</v>
          </cell>
          <cell r="T2018" t="str">
            <v>AB&amp;S</v>
          </cell>
        </row>
        <row r="2019">
          <cell r="I2019" t="str">
            <v>INPUTAOIC17</v>
          </cell>
          <cell r="J2019" t="str">
            <v>INPUTB.2.f</v>
          </cell>
          <cell r="K2019" t="str">
            <v>INPUTBA0790</v>
          </cell>
          <cell r="L2019" t="str">
            <v>INPUT</v>
          </cell>
          <cell r="O2019" t="str">
            <v>AOIC17</v>
          </cell>
          <cell r="P2019" t="str">
            <v>B.2.f</v>
          </cell>
          <cell r="Q2019" t="str">
            <v>(Assistenza Protesica non erogata tramite Farmaceutica Convenzionata (ex art. 8, c. 2, D.Lgs. 502/92) c.d. protesica "Minore")</v>
          </cell>
          <cell r="T2019" t="str">
            <v>AB&amp;S</v>
          </cell>
        </row>
        <row r="2020">
          <cell r="I2020" t="str">
            <v>INPUTAOIC17</v>
          </cell>
          <cell r="J2020" t="str">
            <v>INPUTB.2.f</v>
          </cell>
          <cell r="K2020" t="str">
            <v>INPUTBA0790</v>
          </cell>
          <cell r="L2020" t="str">
            <v>INPUT</v>
          </cell>
          <cell r="O2020" t="str">
            <v>AOIC17</v>
          </cell>
          <cell r="P2020" t="str">
            <v>B.2.f</v>
          </cell>
          <cell r="Q2020" t="str">
            <v>(Assistenza Protesica non erogata tramite Farmaceutica Convenzionata (ex art. 8, c. 2, D.Lgs. 502/92)  - Costi di gestione magazzino)</v>
          </cell>
          <cell r="T2020" t="str">
            <v>AB&amp;S</v>
          </cell>
        </row>
        <row r="2021">
          <cell r="I2021" t="str">
            <v>INPUTAOIC17</v>
          </cell>
          <cell r="J2021" t="str">
            <v>INPUTB.2.e</v>
          </cell>
          <cell r="K2021" t="str">
            <v>INPUTBA0740</v>
          </cell>
          <cell r="L2021" t="str">
            <v>INPUT</v>
          </cell>
          <cell r="O2021" t="str">
            <v>AOIC17</v>
          </cell>
          <cell r="P2021" t="str">
            <v>B.2.e</v>
          </cell>
          <cell r="Q2021" t="str">
            <v>(Acquisto di prestazioni relative all'Assistenza Integrativa  - Nutrizione Artificiale Enterale)</v>
          </cell>
          <cell r="T2021" t="str">
            <v>AB&amp;S</v>
          </cell>
        </row>
        <row r="2022">
          <cell r="I2022" t="str">
            <v>INPUTAOIC17</v>
          </cell>
          <cell r="J2022" t="str">
            <v>INPUTB.2.e</v>
          </cell>
          <cell r="K2022" t="str">
            <v>INPUTBA0740</v>
          </cell>
          <cell r="L2022" t="str">
            <v>INPUT</v>
          </cell>
          <cell r="O2022" t="str">
            <v>AOIC17</v>
          </cell>
          <cell r="P2022" t="str">
            <v>B.2.e</v>
          </cell>
          <cell r="Q2022" t="str">
            <v>(Acquisto di prestazioni relative all'Assistenza Integrativa (SOLO Servizio Distributivo da privato))</v>
          </cell>
          <cell r="T2022" t="str">
            <v>AB&amp;S</v>
          </cell>
        </row>
        <row r="2023">
          <cell r="I2023" t="str">
            <v>INPUTAOIC17</v>
          </cell>
          <cell r="J2023" t="str">
            <v>INPUTB.2.f</v>
          </cell>
          <cell r="K2023" t="str">
            <v>INPUTBA0790</v>
          </cell>
          <cell r="L2023" t="str">
            <v>INPUT</v>
          </cell>
          <cell r="O2023" t="str">
            <v>AOIC17</v>
          </cell>
          <cell r="P2023" t="str">
            <v>B.2.f</v>
          </cell>
          <cell r="Q2023" t="str">
            <v>(Acquisto di prestazioni relative all'Assistenza Protesica (SOLO Servizio Distributivo da privato))</v>
          </cell>
          <cell r="T2023" t="str">
            <v>AB&amp;S</v>
          </cell>
        </row>
        <row r="2024">
          <cell r="I2024" t="str">
            <v>INPUTAOIC17</v>
          </cell>
          <cell r="J2024" t="str">
            <v>INPUTB.2.f</v>
          </cell>
          <cell r="K2024" t="str">
            <v>INPUTBA0790</v>
          </cell>
          <cell r="L2024" t="str">
            <v>INPUT</v>
          </cell>
          <cell r="O2024" t="str">
            <v>AOIC17</v>
          </cell>
          <cell r="P2024" t="str">
            <v>B.2.f</v>
          </cell>
          <cell r="Q2024" t="str">
            <v>(Acquisto di prestazioni relative all'Assistenza Protesica Extraregione)</v>
          </cell>
          <cell r="T2024" t="str">
            <v>AB&amp;S</v>
          </cell>
        </row>
        <row r="2025">
          <cell r="I2025" t="str">
            <v>INPUTAOIC17</v>
          </cell>
          <cell r="J2025" t="str">
            <v>INPUTB.2.e</v>
          </cell>
          <cell r="K2025" t="str">
            <v>INPUTBA0740</v>
          </cell>
          <cell r="L2025" t="str">
            <v>INPUT</v>
          </cell>
          <cell r="O2025" t="str">
            <v>AOIC17</v>
          </cell>
          <cell r="P2025" t="str">
            <v>B.2.e</v>
          </cell>
          <cell r="Q2025" t="str">
            <v>(Acquisto di prestazioni relative all'Assistenza Integrativa Extraregione)</v>
          </cell>
          <cell r="T2025" t="str">
            <v>AB&amp;S</v>
          </cell>
        </row>
        <row r="2026">
          <cell r="I2026" t="str">
            <v>INPUTAOIC17</v>
          </cell>
          <cell r="J2026" t="str">
            <v>INPUTB.2.e</v>
          </cell>
          <cell r="K2026" t="str">
            <v>INPUTBA0710</v>
          </cell>
          <cell r="L2026" t="str">
            <v>INPUT</v>
          </cell>
          <cell r="O2026" t="str">
            <v>AOIC17</v>
          </cell>
          <cell r="P2026" t="str">
            <v>B.2.e</v>
          </cell>
          <cell r="Q2026" t="str">
            <v>(acquisto di prestazioni relative all'Assistenza Integrativa da strutture pubbliche  ubicate nel proprio territorio: ATS/ASST/Fondazioni pubbliche)</v>
          </cell>
        </row>
        <row r="2027">
          <cell r="I2027" t="str">
            <v>INPUTAOIC17</v>
          </cell>
          <cell r="J2027" t="str">
            <v>INPUTB.2.e</v>
          </cell>
          <cell r="K2027" t="str">
            <v>INPUTBA0710</v>
          </cell>
          <cell r="L2027" t="str">
            <v>INPUT</v>
          </cell>
          <cell r="O2027" t="str">
            <v>AOIC17</v>
          </cell>
          <cell r="P2027" t="str">
            <v>B.2.e</v>
          </cell>
          <cell r="Q2027" t="str">
            <v>(acquisto di prestazioni relative all'Assistenza Integrativa da strutture pubbliche ubicate in altre province della Regione: ATS/ASST/Fondazioni pubbliche)</v>
          </cell>
        </row>
        <row r="2028">
          <cell r="I2028" t="str">
            <v>INPUTAOIC17</v>
          </cell>
          <cell r="J2028" t="str">
            <v>INPUTB.2.e</v>
          </cell>
          <cell r="K2028" t="str">
            <v>INPUTBA0720</v>
          </cell>
          <cell r="L2028" t="str">
            <v>INPUT</v>
          </cell>
          <cell r="O2028" t="str">
            <v>AOIC17</v>
          </cell>
          <cell r="P2028" t="str">
            <v>B.2.e</v>
          </cell>
          <cell r="Q2028" t="str">
            <v>(acquisto di prestazioni relative all'Assistenza Integrativa da altre strutture pubbliche della Regione)</v>
          </cell>
        </row>
        <row r="2029">
          <cell r="I2029" t="str">
            <v>INPUTAOIC17</v>
          </cell>
          <cell r="J2029" t="str">
            <v>INPUTB.2.e</v>
          </cell>
          <cell r="K2029" t="str">
            <v>INPUTBA0720</v>
          </cell>
          <cell r="L2029" t="str">
            <v>INPUT</v>
          </cell>
          <cell r="O2029" t="str">
            <v>AOIC17</v>
          </cell>
          <cell r="P2029" t="str">
            <v>B.2.e</v>
          </cell>
          <cell r="Q2029" t="str">
            <v>(acquisto di prestazioni relativa all'Assistenza Integrativa da altri soggetti pubblici della Regione)</v>
          </cell>
        </row>
        <row r="2030">
          <cell r="I2030" t="str">
            <v>INPUTAOIC17</v>
          </cell>
          <cell r="J2030" t="str">
            <v>INPUTB.2.e</v>
          </cell>
          <cell r="K2030" t="str">
            <v>INPUTBA0730</v>
          </cell>
          <cell r="L2030" t="str">
            <v>INPUT</v>
          </cell>
          <cell r="O2030" t="str">
            <v>AOIC17</v>
          </cell>
          <cell r="P2030" t="str">
            <v>B.2.e</v>
          </cell>
          <cell r="Q2030" t="str">
            <v>(acquisto di prestazioni relativa all'Assistenza Integrativa in strutture ubicate fuori Regione)</v>
          </cell>
        </row>
        <row r="2031">
          <cell r="I2031" t="str">
            <v>INPUTAOIC17</v>
          </cell>
          <cell r="J2031" t="str">
            <v>INPUTB.2.f</v>
          </cell>
          <cell r="K2031" t="str">
            <v>INPUTBA0760</v>
          </cell>
          <cell r="L2031" t="str">
            <v>INPUT</v>
          </cell>
          <cell r="O2031" t="str">
            <v>AOIC17</v>
          </cell>
          <cell r="P2031" t="str">
            <v>B.2.f</v>
          </cell>
          <cell r="Q2031" t="str">
            <v>(acquisto di prestazioni relativa all'Assistenza Protesica da strutture pubbliche ubicate nel proprio territorio: ATS/ ASST/Fondazioni pubbliche)</v>
          </cell>
        </row>
        <row r="2032">
          <cell r="I2032" t="str">
            <v>INPUTAOIC17</v>
          </cell>
          <cell r="J2032" t="str">
            <v>INPUTB.2.f</v>
          </cell>
          <cell r="K2032" t="str">
            <v>INPUTBA0760</v>
          </cell>
          <cell r="L2032" t="str">
            <v>INPUT</v>
          </cell>
          <cell r="O2032" t="str">
            <v>AOIC17</v>
          </cell>
          <cell r="P2032" t="str">
            <v>B.2.f</v>
          </cell>
          <cell r="Q2032" t="str">
            <v>(acquisto di prestazioni relative all'Assistenza Protesica da strutture pubbliche ubicate in altre province della Regione: ATS/ASST/Fondazioni pubbliche)</v>
          </cell>
        </row>
        <row r="2033">
          <cell r="I2033" t="str">
            <v>INPUTAOIC17</v>
          </cell>
          <cell r="J2033" t="str">
            <v>INPUTB.2.f</v>
          </cell>
          <cell r="K2033" t="str">
            <v>INPUTBA0770</v>
          </cell>
          <cell r="L2033" t="str">
            <v>INPUT</v>
          </cell>
          <cell r="O2033" t="str">
            <v>AOIC17</v>
          </cell>
          <cell r="P2033" t="str">
            <v>B.2.f</v>
          </cell>
          <cell r="Q2033" t="str">
            <v>(acquisto di prestazioni relative all'Assistenza Protesica da altre strutture pubbliche della Regione)</v>
          </cell>
        </row>
        <row r="2034">
          <cell r="I2034" t="str">
            <v>INPUTAOIC17</v>
          </cell>
          <cell r="J2034" t="str">
            <v>INPUTB.2.f</v>
          </cell>
          <cell r="K2034" t="str">
            <v>INPUTBA0770</v>
          </cell>
          <cell r="L2034" t="str">
            <v>INPUT</v>
          </cell>
          <cell r="O2034" t="str">
            <v>AOIC17</v>
          </cell>
          <cell r="P2034" t="str">
            <v>B.2.f</v>
          </cell>
          <cell r="Q2034" t="str">
            <v>(acquisto di prestazioni relativa all'Assistenza Protesica da altri soggetti pubblici della Regione)</v>
          </cell>
        </row>
        <row r="2035">
          <cell r="I2035" t="str">
            <v>INPUTAOIC17</v>
          </cell>
          <cell r="J2035" t="str">
            <v>INPUTB.2.f</v>
          </cell>
          <cell r="K2035" t="str">
            <v>INPUTBA0780</v>
          </cell>
          <cell r="L2035" t="str">
            <v>INPUT</v>
          </cell>
          <cell r="O2035" t="str">
            <v>AOIC17</v>
          </cell>
          <cell r="P2035" t="str">
            <v>B.2.f</v>
          </cell>
          <cell r="Q2035" t="str">
            <v>(acquisto di prestazioni relative all'Assistenza Protesica in strutture ubicate fuori Regione)</v>
          </cell>
        </row>
        <row r="2036">
          <cell r="I2036" t="str">
            <v>INPUT</v>
          </cell>
          <cell r="J2036" t="str">
            <v>INPUT</v>
          </cell>
          <cell r="K2036" t="str">
            <v>INPUT</v>
          </cell>
          <cell r="L2036" t="str">
            <v>INPUT</v>
          </cell>
          <cell r="Q2036" t="str">
            <v>(Acquisto di prestazioni relative all'Assistenza Integrativa e Protesica (SOLO Servizio Distributivo da privato) da non più utilizzare])</v>
          </cell>
        </row>
        <row r="2037">
          <cell r="I2037" t="str">
            <v>TOTALE</v>
          </cell>
          <cell r="J2037" t="str">
            <v>TOTAL</v>
          </cell>
          <cell r="K2037" t="str">
            <v>TOTAL</v>
          </cell>
          <cell r="L2037" t="str">
            <v>TOTALE</v>
          </cell>
          <cell r="Q2037" t="str">
            <v>(B.2.A.6) Acquisti servizi sanitari per assistenza ospedaliera - Totale)</v>
          </cell>
        </row>
        <row r="2038">
          <cell r="I2038" t="str">
            <v>INPUTAOIC04</v>
          </cell>
          <cell r="J2038" t="str">
            <v>INPUTB.2.g</v>
          </cell>
          <cell r="K2038" t="str">
            <v>INPUTBA0810</v>
          </cell>
          <cell r="L2038" t="str">
            <v>INPUT</v>
          </cell>
          <cell r="O2038" t="str">
            <v>AOIC04</v>
          </cell>
          <cell r="P2038" t="str">
            <v>B.2.g</v>
          </cell>
          <cell r="Q2038" t="str">
            <v>(acquisto di Drg da strutture pubbliche ubicate nel proprio territorio: ASST/Fondazioni pubbliche)</v>
          </cell>
          <cell r="T2038" t="str">
            <v>AB&amp;S</v>
          </cell>
          <cell r="U2038" t="str">
            <v>AOIC04_130</v>
          </cell>
        </row>
        <row r="2039">
          <cell r="I2039" t="str">
            <v>INPUTAOIC04</v>
          </cell>
          <cell r="J2039" t="str">
            <v>INPUTB.2.g</v>
          </cell>
          <cell r="K2039" t="str">
            <v>INPUTBA0820</v>
          </cell>
          <cell r="L2039" t="str">
            <v>INPUT</v>
          </cell>
          <cell r="O2039" t="str">
            <v>AOIC04</v>
          </cell>
          <cell r="P2039" t="str">
            <v>B.2.g</v>
          </cell>
          <cell r="Q2039" t="str">
            <v>(acquisto di Drg da strutture pubbliche ubicate nel proprio territorio: altri soggetti pubblici)</v>
          </cell>
          <cell r="T2039" t="str">
            <v>AB&amp;S</v>
          </cell>
          <cell r="U2039" t="str">
            <v>AOIC04_130</v>
          </cell>
        </row>
        <row r="2040">
          <cell r="I2040" t="str">
            <v>INPUTAOIC04</v>
          </cell>
          <cell r="J2040" t="str">
            <v>INPUTB.2.g</v>
          </cell>
          <cell r="K2040" t="str">
            <v>INPUTBA0810</v>
          </cell>
          <cell r="L2040" t="str">
            <v>INPUT</v>
          </cell>
          <cell r="O2040" t="str">
            <v>AOIC04</v>
          </cell>
          <cell r="P2040" t="str">
            <v>B.2.g</v>
          </cell>
          <cell r="Q2040" t="str">
            <v>(acquisto di Drg da strutture pubbliche ubicate in altre province della Lombardia: ATS/ASST/Fondazioni pubbliche)</v>
          </cell>
          <cell r="T2040" t="str">
            <v>AB&amp;S</v>
          </cell>
          <cell r="U2040" t="str">
            <v>AOIC04_130</v>
          </cell>
        </row>
        <row r="2041">
          <cell r="I2041" t="str">
            <v>INPUTAOIC04</v>
          </cell>
          <cell r="J2041" t="str">
            <v>INPUTB.2.g</v>
          </cell>
          <cell r="K2041" t="str">
            <v>INPUTBA0820</v>
          </cell>
          <cell r="L2041" t="str">
            <v>INPUT</v>
          </cell>
          <cell r="O2041" t="str">
            <v>AOIC04</v>
          </cell>
          <cell r="P2041" t="str">
            <v>B.2.g</v>
          </cell>
          <cell r="Q2041" t="str">
            <v>(acquisto di Drg da strutture pubbliche ubicate in altre province della Lombardia: altri soggetti pubblici)</v>
          </cell>
          <cell r="T2041" t="str">
            <v>AB&amp;S</v>
          </cell>
          <cell r="U2041" t="str">
            <v>AOIC04_130</v>
          </cell>
        </row>
        <row r="2042">
          <cell r="I2042" t="str">
            <v>INPUTAOIC04</v>
          </cell>
          <cell r="J2042" t="str">
            <v>INPUTB.2.g</v>
          </cell>
          <cell r="K2042" t="str">
            <v>INPUTBA0830</v>
          </cell>
          <cell r="L2042" t="str">
            <v>INPUT</v>
          </cell>
          <cell r="O2042" t="str">
            <v>AOIC04</v>
          </cell>
          <cell r="P2042" t="str">
            <v>B.2.g</v>
          </cell>
          <cell r="Q2042" t="str">
            <v>(acquisto di Drg da strutture pubbliche ubicate fuori Regione (mobilità passiva in compensazione))</v>
          </cell>
          <cell r="T2042" t="str">
            <v>AB&amp;S</v>
          </cell>
          <cell r="U2042" t="str">
            <v>AOIC04_130</v>
          </cell>
        </row>
        <row r="2043">
          <cell r="I2043" t="str">
            <v>INPUTAOIC04</v>
          </cell>
          <cell r="J2043" t="str">
            <v>INPUTB.2.g</v>
          </cell>
          <cell r="K2043" t="str">
            <v>INPUTBA0850</v>
          </cell>
          <cell r="L2043" t="str">
            <v>INPUT</v>
          </cell>
          <cell r="O2043" t="str">
            <v>AOIC04</v>
          </cell>
          <cell r="P2043" t="str">
            <v>B.2.g</v>
          </cell>
          <cell r="Q2043" t="str">
            <v>(acquisto di Drg da erogatori privati ubicati nel proprio territorio: IRCCS privati)</v>
          </cell>
          <cell r="T2043" t="str">
            <v>AB&amp;S</v>
          </cell>
          <cell r="U2043" t="str">
            <v>AOIC04_130</v>
          </cell>
        </row>
        <row r="2044">
          <cell r="I2044" t="str">
            <v>INPUTAOIC04</v>
          </cell>
          <cell r="J2044" t="str">
            <v>INPUTB.2.g</v>
          </cell>
          <cell r="K2044" t="str">
            <v>INPUTBA0860</v>
          </cell>
          <cell r="L2044" t="str">
            <v>INPUT</v>
          </cell>
          <cell r="O2044" t="str">
            <v>AOIC04</v>
          </cell>
          <cell r="P2044" t="str">
            <v>B.2.g</v>
          </cell>
          <cell r="Q2044" t="str">
            <v>(acquisto di Drg da erogatori privati ubicati nel proprio territorio: ospedali classificati)</v>
          </cell>
          <cell r="T2044" t="str">
            <v>AB&amp;S</v>
          </cell>
          <cell r="U2044" t="str">
            <v>AOIC04_130</v>
          </cell>
        </row>
        <row r="2045">
          <cell r="I2045" t="str">
            <v>INPUTAOIC04</v>
          </cell>
          <cell r="J2045" t="str">
            <v>INPUTB.2.g</v>
          </cell>
          <cell r="K2045" t="str">
            <v>INPUTBA0870</v>
          </cell>
          <cell r="L2045" t="str">
            <v>INPUT</v>
          </cell>
          <cell r="O2045" t="str">
            <v>AOIC04</v>
          </cell>
          <cell r="P2045" t="str">
            <v>B.2.g</v>
          </cell>
          <cell r="Q2045" t="str">
            <v>(acquisto di Drg da erogatori privati ubicati nel proprio territorio: case di cura private)</v>
          </cell>
          <cell r="T2045" t="str">
            <v>AB&amp;S</v>
          </cell>
          <cell r="U2045" t="str">
            <v>AOIC04_130</v>
          </cell>
        </row>
        <row r="2046">
          <cell r="I2046" t="str">
            <v>INPUT</v>
          </cell>
          <cell r="J2046" t="str">
            <v>INPUTB.2.g</v>
          </cell>
          <cell r="K2046" t="str">
            <v>INPUTBA0880</v>
          </cell>
          <cell r="L2046" t="str">
            <v>INPUT</v>
          </cell>
          <cell r="P2046" t="str">
            <v>B.2.g</v>
          </cell>
          <cell r="Q2046" t="str">
            <v>(acquisto di Drg da  altri privati ubicati nel proprio territorio)</v>
          </cell>
        </row>
        <row r="2047">
          <cell r="I2047" t="str">
            <v>INPUTAOIC04</v>
          </cell>
          <cell r="J2047" t="str">
            <v>INPUTB.2.g</v>
          </cell>
          <cell r="K2047" t="str">
            <v>INPUTBA0850</v>
          </cell>
          <cell r="L2047" t="str">
            <v>INPUT</v>
          </cell>
          <cell r="O2047" t="str">
            <v>AOIC04</v>
          </cell>
          <cell r="P2047" t="str">
            <v>B.2.g</v>
          </cell>
          <cell r="Q2047" t="str">
            <v>(acquisto di Drg da erogatori privati ubicati in altre province della Lombardia: IRCCS privati)</v>
          </cell>
          <cell r="T2047" t="str">
            <v>AB&amp;S</v>
          </cell>
          <cell r="U2047" t="str">
            <v>AOIC04_130</v>
          </cell>
        </row>
        <row r="2048">
          <cell r="I2048" t="str">
            <v>INPUTAOIC04</v>
          </cell>
          <cell r="J2048" t="str">
            <v>INPUTB.2.g</v>
          </cell>
          <cell r="K2048" t="str">
            <v>INPUTBA0860</v>
          </cell>
          <cell r="L2048" t="str">
            <v>INPUT</v>
          </cell>
          <cell r="O2048" t="str">
            <v>AOIC04</v>
          </cell>
          <cell r="P2048" t="str">
            <v>B.2.g</v>
          </cell>
          <cell r="Q2048" t="str">
            <v>(acquisto di Drg da erogatori privati ubicati in altre province della Lombardia: ospedali classificati)</v>
          </cell>
          <cell r="T2048" t="str">
            <v>AB&amp;S</v>
          </cell>
          <cell r="U2048" t="str">
            <v>AOIC04_130</v>
          </cell>
        </row>
        <row r="2049">
          <cell r="I2049" t="str">
            <v>INPUTAOIC04</v>
          </cell>
          <cell r="J2049" t="str">
            <v>INPUTB.2.g</v>
          </cell>
          <cell r="K2049" t="str">
            <v>INPUTBA0870</v>
          </cell>
          <cell r="L2049" t="str">
            <v>INPUT</v>
          </cell>
          <cell r="O2049" t="str">
            <v>AOIC04</v>
          </cell>
          <cell r="P2049" t="str">
            <v>B.2.g</v>
          </cell>
          <cell r="Q2049" t="str">
            <v>(acquisto di Drg da erogatori privati ubicati in altre province della Lombardia: case di cura private)</v>
          </cell>
          <cell r="T2049" t="str">
            <v>AB&amp;S</v>
          </cell>
          <cell r="U2049" t="str">
            <v>AOIC04_130</v>
          </cell>
        </row>
        <row r="2050">
          <cell r="I2050" t="str">
            <v>INPUT</v>
          </cell>
          <cell r="J2050" t="str">
            <v>INPUTB.2.g</v>
          </cell>
          <cell r="K2050" t="str">
            <v>INPUTBA0880</v>
          </cell>
          <cell r="L2050" t="str">
            <v>INPUT</v>
          </cell>
          <cell r="P2050" t="str">
            <v>B.2.g</v>
          </cell>
          <cell r="Q2050" t="str">
            <v>(acquisto di Drg da  altri privati ubicati  in altre province della Lombardia)</v>
          </cell>
        </row>
        <row r="2051">
          <cell r="I2051" t="str">
            <v>INPUTREG</v>
          </cell>
          <cell r="J2051" t="str">
            <v>INPUTB.2.g</v>
          </cell>
          <cell r="K2051" t="str">
            <v>INPUTBA0890</v>
          </cell>
          <cell r="L2051" t="str">
            <v>INPUTREG</v>
          </cell>
          <cell r="P2051" t="str">
            <v>B.2.g</v>
          </cell>
          <cell r="Q2051" t="str">
            <v>(REGIONE: Mobilità attiva Ricoveri privato da contabilizzare a costo)</v>
          </cell>
        </row>
        <row r="2052">
          <cell r="I2052" t="str">
            <v>INPUTREG</v>
          </cell>
          <cell r="J2052" t="str">
            <v>INPUTB.2.g</v>
          </cell>
          <cell r="K2052" t="str">
            <v>INPUTBA0850</v>
          </cell>
          <cell r="L2052" t="str">
            <v>INPUTREG</v>
          </cell>
          <cell r="P2052" t="str">
            <v>B.2.g</v>
          </cell>
          <cell r="Q2052" t="str">
            <v>(REGIONE: Funzioni non tariffate IRCCS privati + Altro - Ricoveri)</v>
          </cell>
        </row>
        <row r="2053">
          <cell r="I2053" t="str">
            <v>INPUTREG</v>
          </cell>
          <cell r="J2053" t="str">
            <v>INPUTB.2.g</v>
          </cell>
          <cell r="K2053" t="str">
            <v>INPUTBA0860</v>
          </cell>
          <cell r="L2053" t="str">
            <v>INPUTREG</v>
          </cell>
          <cell r="P2053" t="str">
            <v>B.2.g</v>
          </cell>
          <cell r="Q2053" t="str">
            <v>(REGIONE: Funzioni non tariffate ospedali classificati + Altro - Ricoveri)</v>
          </cell>
        </row>
        <row r="2054">
          <cell r="I2054" t="str">
            <v>INPUTREG</v>
          </cell>
          <cell r="J2054" t="str">
            <v>INPUTB.2.g</v>
          </cell>
          <cell r="K2054" t="str">
            <v>INPUTBA0870</v>
          </cell>
          <cell r="L2054" t="str">
            <v>INPUTREG</v>
          </cell>
          <cell r="P2054" t="str">
            <v>B.2.g</v>
          </cell>
          <cell r="Q2054" t="str">
            <v>(REGIONE: Funzioni non tariffate case di cura private + Altro - Ricoveri)</v>
          </cell>
        </row>
        <row r="2055">
          <cell r="I2055" t="str">
            <v>INPUT</v>
          </cell>
          <cell r="J2055" t="str">
            <v>INPUTB.2.g</v>
          </cell>
          <cell r="K2055" t="str">
            <v>INPUTBA0880</v>
          </cell>
          <cell r="L2055" t="str">
            <v>INPUT</v>
          </cell>
          <cell r="P2055" t="str">
            <v>B.2.g</v>
          </cell>
          <cell r="Q2055" t="str">
            <v>(REGIONE: Funzioni non tariffate altri privati + Altro - Ricoveri)</v>
          </cell>
        </row>
        <row r="2056">
          <cell r="I2056" t="str">
            <v>INPUTASLC01</v>
          </cell>
          <cell r="J2056" t="str">
            <v>INPUTB.2.g</v>
          </cell>
          <cell r="K2056" t="str">
            <v>INPUTBA0880</v>
          </cell>
          <cell r="L2056" t="str">
            <v>INPUT</v>
          </cell>
          <cell r="M2056" t="str">
            <v>ASLC01</v>
          </cell>
          <cell r="N2056" t="str">
            <v>ASLC01</v>
          </cell>
          <cell r="P2056" t="str">
            <v>B.2.g</v>
          </cell>
          <cell r="Q2056" t="str">
            <v>(acquisto di DRG da strutture private ubicate nel proprio territorio: strutture accreditate) - Mobilità Internazionale</v>
          </cell>
        </row>
        <row r="2057">
          <cell r="I2057" t="str">
            <v>TOTALE</v>
          </cell>
          <cell r="J2057" t="str">
            <v>TOTAL</v>
          </cell>
          <cell r="K2057" t="str">
            <v>TOTAL</v>
          </cell>
          <cell r="L2057" t="str">
            <v>TOTALE</v>
          </cell>
          <cell r="Q2057" t="str">
            <v>(B.2.A.7) Acquisto prestazioni di psichiatria residenziale e semiresidenziale - Totale)</v>
          </cell>
        </row>
        <row r="2058">
          <cell r="I2058" t="str">
            <v>INPUTAOIC04</v>
          </cell>
          <cell r="J2058" t="str">
            <v>INPUTB.2.h</v>
          </cell>
          <cell r="K2058" t="str">
            <v>INPUTBA0910</v>
          </cell>
          <cell r="L2058" t="str">
            <v>INPUT</v>
          </cell>
          <cell r="O2058" t="str">
            <v>AOIC04</v>
          </cell>
          <cell r="P2058" t="str">
            <v>B.2.h</v>
          </cell>
          <cell r="Q2058" t="str">
            <v>(acquisto di prestazioni di psichiatria in strutture pubbliche ubicate nel proprio territorio: ASST/Fondazioni pubbliche)</v>
          </cell>
          <cell r="T2058" t="str">
            <v>AB&amp;S</v>
          </cell>
          <cell r="U2058" t="str">
            <v>AOIC04_130</v>
          </cell>
        </row>
        <row r="2059">
          <cell r="I2059" t="str">
            <v>INPUTAOIC04</v>
          </cell>
          <cell r="J2059" t="str">
            <v>INPUTB.2.h</v>
          </cell>
          <cell r="K2059" t="str">
            <v>INPUTBA0920</v>
          </cell>
          <cell r="L2059" t="str">
            <v>INPUT</v>
          </cell>
          <cell r="O2059" t="str">
            <v>AOIC04</v>
          </cell>
          <cell r="P2059" t="str">
            <v>B.2.h</v>
          </cell>
          <cell r="Q2059" t="str">
            <v>(acquisto di prestazioni di psichiatria in strutture pubbliche ubicate nel proprio territorio: altri soggetti pubblici)</v>
          </cell>
          <cell r="T2059" t="str">
            <v>AB&amp;S</v>
          </cell>
          <cell r="U2059" t="str">
            <v>AOIC04_130</v>
          </cell>
        </row>
        <row r="2060">
          <cell r="I2060" t="str">
            <v>INPUTAOIC04</v>
          </cell>
          <cell r="J2060" t="str">
            <v>INPUTB.2.h</v>
          </cell>
          <cell r="K2060" t="str">
            <v>INPUTBA0910</v>
          </cell>
          <cell r="L2060" t="str">
            <v>INPUT</v>
          </cell>
          <cell r="O2060" t="str">
            <v>AOIC04</v>
          </cell>
          <cell r="P2060" t="str">
            <v>B.2.h</v>
          </cell>
          <cell r="Q2060" t="str">
            <v>(acquisto di prestazioni di psichiatria in strutture pubbliche ubicate in altre province lombarde: ATS/ASST/Fondazioni pubbliche)</v>
          </cell>
          <cell r="T2060" t="str">
            <v>AB&amp;S</v>
          </cell>
          <cell r="U2060" t="str">
            <v>AOIC04_130</v>
          </cell>
        </row>
        <row r="2061">
          <cell r="I2061" t="str">
            <v>INPUTAOIC04</v>
          </cell>
          <cell r="J2061" t="str">
            <v>INPUTB.2.h</v>
          </cell>
          <cell r="K2061" t="str">
            <v>INPUTBA0910</v>
          </cell>
          <cell r="L2061" t="str">
            <v>INPUT</v>
          </cell>
          <cell r="O2061" t="str">
            <v>AOIC04</v>
          </cell>
          <cell r="P2061" t="str">
            <v>B.2.h</v>
          </cell>
          <cell r="Q2061" t="str">
            <v>(acquisto prestazioni per progettualità psichiatria da pubblico)</v>
          </cell>
          <cell r="T2061" t="str">
            <v>AB&amp;S</v>
          </cell>
          <cell r="U2061" t="str">
            <v>AOIC04_130</v>
          </cell>
        </row>
        <row r="2062">
          <cell r="I2062" t="str">
            <v>INPUTAOIC04</v>
          </cell>
          <cell r="J2062" t="str">
            <v>INPUTB.2.h</v>
          </cell>
          <cell r="K2062" t="str">
            <v>INPUTBA0920</v>
          </cell>
          <cell r="L2062" t="str">
            <v>INPUT</v>
          </cell>
          <cell r="O2062" t="str">
            <v>AOIC04</v>
          </cell>
          <cell r="P2062" t="str">
            <v>B.2.h</v>
          </cell>
          <cell r="Q2062" t="str">
            <v>(acquisto di prestazioni di psichiatria in strutture pubbliche ubicate in altre province lombarde: altri soggetti pubblici)</v>
          </cell>
          <cell r="T2062" t="str">
            <v>AB&amp;S</v>
          </cell>
          <cell r="U2062" t="str">
            <v>AOIC04_130</v>
          </cell>
        </row>
        <row r="2063">
          <cell r="I2063" t="str">
            <v>INPUTAOIC04</v>
          </cell>
          <cell r="J2063" t="str">
            <v>INPUTB.2.h</v>
          </cell>
          <cell r="K2063" t="str">
            <v>INPUTBA0930</v>
          </cell>
          <cell r="L2063" t="str">
            <v>INPUT</v>
          </cell>
          <cell r="O2063" t="str">
            <v>AOIC04</v>
          </cell>
          <cell r="P2063" t="str">
            <v>B.2.h</v>
          </cell>
          <cell r="Q2063" t="str">
            <v>(acquisto di prestazioni di psichiatria in strutture pubbliche ubicate fuori regione (Mobilità passiva non soggetta a compensazione))</v>
          </cell>
          <cell r="T2063" t="str">
            <v>AB&amp;S</v>
          </cell>
          <cell r="U2063" t="str">
            <v>AOIC04_130</v>
          </cell>
        </row>
        <row r="2064">
          <cell r="I2064" t="str">
            <v>INPUTAOIC04</v>
          </cell>
          <cell r="J2064" t="str">
            <v>INPUTB.2.h</v>
          </cell>
          <cell r="K2064" t="str">
            <v>INPUTBA0940</v>
          </cell>
          <cell r="L2064" t="str">
            <v>INPUT</v>
          </cell>
          <cell r="O2064" t="str">
            <v>AOIC04</v>
          </cell>
          <cell r="P2064" t="str">
            <v>B.2.h</v>
          </cell>
          <cell r="Q2064" t="str">
            <v>(acquisto di prestazioni di psichiatria in strutture private accreditate a contratto ubicate nel proprio territorio)</v>
          </cell>
          <cell r="T2064" t="str">
            <v>AB&amp;S</v>
          </cell>
          <cell r="U2064" t="str">
            <v>AOIC04_130</v>
          </cell>
        </row>
        <row r="2065">
          <cell r="I2065" t="str">
            <v>INPUTAOIC04</v>
          </cell>
          <cell r="J2065" t="str">
            <v>INPUTB.2.h</v>
          </cell>
          <cell r="K2065" t="str">
            <v>INPUTBA0940</v>
          </cell>
          <cell r="L2065" t="str">
            <v>INPUT</v>
          </cell>
          <cell r="O2065" t="str">
            <v>AOIC04</v>
          </cell>
          <cell r="P2065" t="str">
            <v>B.2.h</v>
          </cell>
          <cell r="Q2065" t="str">
            <v>(acquisto di prestazioni di psichiatria in strutture private accreditate a contratto ubicate in altre province lombarde)</v>
          </cell>
          <cell r="T2065" t="str">
            <v>AB&amp;S</v>
          </cell>
          <cell r="U2065" t="str">
            <v>AOIC04_130</v>
          </cell>
        </row>
        <row r="2066">
          <cell r="I2066" t="str">
            <v>INPUTAOIC04</v>
          </cell>
          <cell r="J2066" t="str">
            <v>INPUTB.2.h</v>
          </cell>
          <cell r="K2066" t="str">
            <v>INPUTBA0940</v>
          </cell>
          <cell r="L2066" t="str">
            <v>INPUT</v>
          </cell>
          <cell r="O2066" t="str">
            <v>AOIC04</v>
          </cell>
          <cell r="P2066" t="str">
            <v>B.2.h</v>
          </cell>
          <cell r="Q2066" t="str">
            <v>(acquisto di prestazioni di psichiatria in strutture private accreditate NON a contratto ubicate nel proprio territorio)</v>
          </cell>
          <cell r="T2066" t="str">
            <v>AB&amp;S</v>
          </cell>
          <cell r="U2066" t="str">
            <v>AOIC04_130</v>
          </cell>
        </row>
        <row r="2067">
          <cell r="I2067" t="str">
            <v>INPUTAOIC04</v>
          </cell>
          <cell r="J2067" t="str">
            <v>INPUTB.2.h</v>
          </cell>
          <cell r="K2067" t="str">
            <v>INPUTBA0940</v>
          </cell>
          <cell r="L2067" t="str">
            <v>INPUT</v>
          </cell>
          <cell r="O2067" t="str">
            <v>AOIC04</v>
          </cell>
          <cell r="P2067" t="str">
            <v>B.2.h</v>
          </cell>
          <cell r="Q2067" t="str">
            <v>(acquisto prestazioni per progettualità psichiatria da privato)</v>
          </cell>
          <cell r="T2067" t="str">
            <v>AB&amp;S</v>
          </cell>
          <cell r="U2067" t="str">
            <v>AOIC04_130</v>
          </cell>
        </row>
        <row r="2068">
          <cell r="I2068" t="str">
            <v>INPUTAOIC04</v>
          </cell>
          <cell r="J2068" t="str">
            <v>INPUTB.2.h</v>
          </cell>
          <cell r="K2068" t="str">
            <v>INPUTBA0940</v>
          </cell>
          <cell r="L2068" t="str">
            <v>INPUT</v>
          </cell>
          <cell r="O2068" t="str">
            <v>AOIC04</v>
          </cell>
          <cell r="P2068" t="str">
            <v>B.2.h</v>
          </cell>
          <cell r="Q2068" t="str">
            <v>(acquisto di prestazioni di psichiatria in strutture private accreditate NON a contratto ubicate in altre province lombarde)</v>
          </cell>
          <cell r="T2068" t="str">
            <v>AB&amp;S</v>
          </cell>
          <cell r="U2068" t="str">
            <v>AOIC04_130</v>
          </cell>
        </row>
        <row r="2069">
          <cell r="I2069" t="str">
            <v>INPUTAOIC04</v>
          </cell>
          <cell r="J2069" t="str">
            <v>INPUTB.2.h</v>
          </cell>
          <cell r="K2069" t="str">
            <v>INPUTBA0950</v>
          </cell>
          <cell r="L2069" t="str">
            <v>INPUT</v>
          </cell>
          <cell r="O2069" t="str">
            <v>AOIC04</v>
          </cell>
          <cell r="P2069" t="str">
            <v>B.2.h</v>
          </cell>
          <cell r="Q2069" t="str">
            <v>(acquisto di prestazioni di psichiatria in strutture private ubicate fuori regione (Mobilità passiva non soggetta a compensazione))</v>
          </cell>
          <cell r="T2069" t="str">
            <v>AB&amp;S</v>
          </cell>
          <cell r="U2069" t="str">
            <v>AOIC04_130</v>
          </cell>
        </row>
        <row r="2070">
          <cell r="I2070" t="str">
            <v>TOTALE</v>
          </cell>
          <cell r="J2070" t="str">
            <v>TOTAL</v>
          </cell>
          <cell r="K2070" t="str">
            <v>TOTAL</v>
          </cell>
          <cell r="L2070" t="str">
            <v>TOTALE</v>
          </cell>
          <cell r="Q2070" t="str">
            <v>(B.2.A.8) Acquisto prestazioni di distribuzione farmaci e File F - Totale)</v>
          </cell>
        </row>
        <row r="2071">
          <cell r="I2071" t="str">
            <v>INPUTAOIC04</v>
          </cell>
          <cell r="J2071" t="str">
            <v>INPUTB.2.i</v>
          </cell>
          <cell r="K2071" t="str">
            <v>INPUTBA0970</v>
          </cell>
          <cell r="L2071" t="str">
            <v>INPUT</v>
          </cell>
          <cell r="O2071" t="str">
            <v>AOIC04</v>
          </cell>
          <cell r="P2071" t="str">
            <v>B.2.i</v>
          </cell>
          <cell r="Q2071" t="str">
            <v>(acquisto farmaci file F da struture pubbliche ubicate nel proprio territorio: ASST/Fondazioni pubbliche)</v>
          </cell>
          <cell r="T2071" t="str">
            <v>AB&amp;S</v>
          </cell>
          <cell r="U2071" t="str">
            <v>AOIC04_130</v>
          </cell>
        </row>
        <row r="2072">
          <cell r="I2072" t="str">
            <v>INPUTAOIC04</v>
          </cell>
          <cell r="J2072" t="str">
            <v>INPUTB.2.i</v>
          </cell>
          <cell r="K2072" t="str">
            <v>INPUTBA0980</v>
          </cell>
          <cell r="L2072" t="str">
            <v>INPUT</v>
          </cell>
          <cell r="O2072" t="str">
            <v>AOIC04</v>
          </cell>
          <cell r="P2072" t="str">
            <v>B.2.i</v>
          </cell>
          <cell r="Q2072" t="str">
            <v>(acquisto farmaci file F da struture pubbliche ubicate nel proprio territorio: altri Enti pubblici)</v>
          </cell>
          <cell r="T2072" t="str">
            <v>AB&amp;S</v>
          </cell>
          <cell r="U2072" t="str">
            <v>AOIC04_130</v>
          </cell>
        </row>
        <row r="2073">
          <cell r="I2073" t="str">
            <v>INPUTAOIC04</v>
          </cell>
          <cell r="J2073" t="str">
            <v>INPUTB.2.i</v>
          </cell>
          <cell r="K2073" t="str">
            <v>INPUTBA0970</v>
          </cell>
          <cell r="L2073" t="str">
            <v>INPUT</v>
          </cell>
          <cell r="O2073" t="str">
            <v>AOIC04</v>
          </cell>
          <cell r="P2073" t="str">
            <v>B.2.i</v>
          </cell>
          <cell r="Q2073" t="str">
            <v>(acquisto farmaci file F da strutture pubbliche ubicate in altre province della Regione: ATS/ASST/Fondazioni pubbliche)</v>
          </cell>
          <cell r="T2073" t="str">
            <v>AB&amp;S</v>
          </cell>
          <cell r="U2073" t="str">
            <v>AOIC04_130</v>
          </cell>
        </row>
        <row r="2074">
          <cell r="I2074" t="str">
            <v>INPUTAOIC04</v>
          </cell>
          <cell r="J2074" t="str">
            <v>INPUTB.2.i</v>
          </cell>
          <cell r="K2074" t="str">
            <v>INPUTBA0980</v>
          </cell>
          <cell r="L2074" t="str">
            <v>INPUT</v>
          </cell>
          <cell r="O2074" t="str">
            <v>AOIC04</v>
          </cell>
          <cell r="P2074" t="str">
            <v>B.2.i</v>
          </cell>
          <cell r="Q2074" t="str">
            <v>(acquisto farmaci file F da strutture pubbliche ubicate in altre province della Regione: altri Enti pubblici)</v>
          </cell>
          <cell r="T2074" t="str">
            <v>AB&amp;S</v>
          </cell>
          <cell r="U2074" t="str">
            <v>AOIC04_130</v>
          </cell>
        </row>
        <row r="2075">
          <cell r="I2075" t="str">
            <v>INPUTAOIC04</v>
          </cell>
          <cell r="J2075" t="str">
            <v>INPUTB.2.i</v>
          </cell>
          <cell r="K2075" t="str">
            <v>INPUTBA0970</v>
          </cell>
          <cell r="L2075" t="str">
            <v>INPUT</v>
          </cell>
          <cell r="O2075" t="str">
            <v>AOIC04</v>
          </cell>
          <cell r="P2075" t="str">
            <v>B.2.i</v>
          </cell>
          <cell r="Q2075" t="str">
            <v>(acquisto farmaci file F da Istituti penitenziari (anche per il tramite di ASST/Fondazioni pubbliche))</v>
          </cell>
          <cell r="T2075" t="str">
            <v>AB&amp;S</v>
          </cell>
          <cell r="U2075" t="str">
            <v>AOIC04_130</v>
          </cell>
        </row>
        <row r="2076">
          <cell r="I2076" t="str">
            <v>INPUTAOIC04</v>
          </cell>
          <cell r="J2076" t="str">
            <v>INPUTB.2.i</v>
          </cell>
          <cell r="K2076" t="str">
            <v>INPUTBA0990</v>
          </cell>
          <cell r="L2076" t="str">
            <v>INPUT</v>
          </cell>
          <cell r="O2076" t="str">
            <v>AOIC04</v>
          </cell>
          <cell r="P2076" t="str">
            <v>B.2.i</v>
          </cell>
          <cell r="Q2076" t="str">
            <v>(acquisto farmaci file F fuori Regione (Mobilità passiva in compensazione))</v>
          </cell>
          <cell r="T2076" t="str">
            <v>AB&amp;S</v>
          </cell>
          <cell r="U2076" t="str">
            <v>AOIC04_130</v>
          </cell>
        </row>
        <row r="2077">
          <cell r="I2077" t="str">
            <v>INPUTAOIC04</v>
          </cell>
          <cell r="J2077" t="str">
            <v>INPUTB.2.i</v>
          </cell>
          <cell r="K2077" t="str">
            <v>INPUTBA1000</v>
          </cell>
          <cell r="L2077" t="str">
            <v>INPUT</v>
          </cell>
          <cell r="O2077" t="str">
            <v>AOIC04</v>
          </cell>
          <cell r="P2077" t="str">
            <v>B.2.i</v>
          </cell>
          <cell r="Q2077" t="str">
            <v>(Acquisto farmaci file F da erogatori privati ubicati nel proprio territorio: IRCCS privati)</v>
          </cell>
          <cell r="T2077" t="str">
            <v>AB&amp;S</v>
          </cell>
          <cell r="U2077" t="str">
            <v>AOIC04_130</v>
          </cell>
        </row>
        <row r="2078">
          <cell r="I2078" t="str">
            <v>INPUTAOIC04</v>
          </cell>
          <cell r="J2078" t="str">
            <v>INPUTB.2.i</v>
          </cell>
          <cell r="K2078" t="str">
            <v>INPUTBA1000</v>
          </cell>
          <cell r="L2078" t="str">
            <v>INPUT</v>
          </cell>
          <cell r="O2078" t="str">
            <v>AOIC04</v>
          </cell>
          <cell r="P2078" t="str">
            <v>B.2.i</v>
          </cell>
          <cell r="Q2078" t="str">
            <v>(Acquisto farmaci file F da erogatori privati ubicati nel proprio territorio: ospedali classificati)</v>
          </cell>
          <cell r="T2078" t="str">
            <v>AB&amp;S</v>
          </cell>
          <cell r="U2078" t="str">
            <v>AOIC04_130</v>
          </cell>
        </row>
        <row r="2079">
          <cell r="I2079" t="str">
            <v>INPUTAOIC04</v>
          </cell>
          <cell r="J2079" t="str">
            <v>INPUTB.2.i</v>
          </cell>
          <cell r="K2079" t="str">
            <v>INPUTBA1000</v>
          </cell>
          <cell r="L2079" t="str">
            <v>INPUT</v>
          </cell>
          <cell r="O2079" t="str">
            <v>AOIC04</v>
          </cell>
          <cell r="P2079" t="str">
            <v>B.2.i</v>
          </cell>
          <cell r="Q2079" t="str">
            <v>(Acquisto farmaci file F da erogatori privati ubicati nel proprio territorio: case di cura private)</v>
          </cell>
          <cell r="T2079" t="str">
            <v>AB&amp;S</v>
          </cell>
          <cell r="U2079" t="str">
            <v>AOIC04_130</v>
          </cell>
        </row>
        <row r="2080">
          <cell r="I2080" t="str">
            <v>INPUTAOIC04</v>
          </cell>
          <cell r="J2080" t="str">
            <v>INPUTB.2.i</v>
          </cell>
          <cell r="K2080" t="str">
            <v>INPUTBA1000</v>
          </cell>
          <cell r="L2080" t="str">
            <v>INPUT</v>
          </cell>
          <cell r="O2080" t="str">
            <v>AOIC04</v>
          </cell>
          <cell r="P2080" t="str">
            <v>B.2.i</v>
          </cell>
          <cell r="Q2080" t="str">
            <v>(Acquisto farmaci file F da erogatori privati ubicati in altre province della Regione: IRCCS privati)</v>
          </cell>
          <cell r="T2080" t="str">
            <v>AB&amp;S</v>
          </cell>
          <cell r="U2080" t="str">
            <v>AOIC04_130</v>
          </cell>
        </row>
        <row r="2081">
          <cell r="I2081" t="str">
            <v>INPUTAOIC04</v>
          </cell>
          <cell r="J2081" t="str">
            <v>INPUTB.2.i</v>
          </cell>
          <cell r="K2081" t="str">
            <v>INPUTBA1000</v>
          </cell>
          <cell r="L2081" t="str">
            <v>INPUT</v>
          </cell>
          <cell r="O2081" t="str">
            <v>AOIC04</v>
          </cell>
          <cell r="P2081" t="str">
            <v>B.2.i</v>
          </cell>
          <cell r="Q2081" t="str">
            <v>(Acquisto farmaci file F da erogatori privati ubicati in altre province della Regione: ospedali classificati)</v>
          </cell>
          <cell r="T2081" t="str">
            <v>AB&amp;S</v>
          </cell>
          <cell r="U2081" t="str">
            <v>AOIC04_130</v>
          </cell>
        </row>
        <row r="2082">
          <cell r="I2082" t="str">
            <v>INPUTAOIC04</v>
          </cell>
          <cell r="J2082" t="str">
            <v>INPUTB.2.i</v>
          </cell>
          <cell r="K2082" t="str">
            <v>INPUTBA1000</v>
          </cell>
          <cell r="L2082" t="str">
            <v>INPUT</v>
          </cell>
          <cell r="O2082" t="str">
            <v>AOIC04</v>
          </cell>
          <cell r="P2082" t="str">
            <v>B.2.i</v>
          </cell>
          <cell r="Q2082" t="str">
            <v>(Acquisto farmaci file F da erogatori privati ubicati in altre province della Regione: case di cura private)</v>
          </cell>
          <cell r="T2082" t="str">
            <v>AB&amp;S</v>
          </cell>
          <cell r="U2082" t="str">
            <v>AOIC04_130</v>
          </cell>
        </row>
        <row r="2083">
          <cell r="I2083" t="str">
            <v>INPUTAOIC04</v>
          </cell>
          <cell r="J2083" t="str">
            <v>INPUTB.2.i</v>
          </cell>
          <cell r="K2083" t="str">
            <v>INPUTBA1000</v>
          </cell>
          <cell r="L2083" t="str">
            <v>INPUT</v>
          </cell>
          <cell r="M2083" t="str">
            <v>ASLC07</v>
          </cell>
          <cell r="N2083" t="str">
            <v>ASLC07</v>
          </cell>
          <cell r="O2083" t="str">
            <v>AOIC04</v>
          </cell>
          <cell r="P2083" t="str">
            <v>B.2.i</v>
          </cell>
          <cell r="Q2083" t="str">
            <v>(acquisto di File F, Doppio Canale e Primo Ciclo da strutture private ubicate nel proprio territorio: strutture accreditate) - Mobilità Internazionale</v>
          </cell>
          <cell r="T2083" t="str">
            <v>AB&amp;S</v>
          </cell>
          <cell r="U2083" t="str">
            <v>AOIC04_130</v>
          </cell>
        </row>
        <row r="2084">
          <cell r="I2084" t="str">
            <v>INPUTAOIC04</v>
          </cell>
          <cell r="J2084" t="str">
            <v>INPUTB.2.i</v>
          </cell>
          <cell r="K2084" t="str">
            <v>INPUTBA0970</v>
          </cell>
          <cell r="L2084" t="str">
            <v>INPUT</v>
          </cell>
          <cell r="O2084" t="str">
            <v>AOIC04</v>
          </cell>
          <cell r="P2084" t="str">
            <v>B.2.i</v>
          </cell>
          <cell r="Q2084" t="str">
            <v>(acquisto farmaci "Doppio canale" (ex Nota CUF 37 più ossigeno) da strutture pubbliche ubicate nel proprio territorio (rimborso farmaco più servizio): ASST/Fondazioni pubbliche)</v>
          </cell>
          <cell r="T2084" t="str">
            <v>AB&amp;S</v>
          </cell>
          <cell r="U2084" t="str">
            <v>AOIC04_130</v>
          </cell>
        </row>
        <row r="2085">
          <cell r="I2085" t="str">
            <v>INPUTAOIC04</v>
          </cell>
          <cell r="J2085" t="str">
            <v>INPUTB.2.i</v>
          </cell>
          <cell r="K2085" t="str">
            <v>INPUTBA0980</v>
          </cell>
          <cell r="L2085" t="str">
            <v>INPUT</v>
          </cell>
          <cell r="O2085" t="str">
            <v>AOIC04</v>
          </cell>
          <cell r="P2085" t="str">
            <v>B.2.i</v>
          </cell>
          <cell r="Q2085" t="str">
            <v>(acquisto farmaci "Doppio canale" (ex Nota CUF 37 più ossigeno) da strutture pubbliche ubicate nel proprio territorio (rimborso farmaco più servizio): altri Enti pubblici)</v>
          </cell>
          <cell r="T2085" t="str">
            <v>AB&amp;S</v>
          </cell>
          <cell r="U2085" t="str">
            <v>AOIC04_130</v>
          </cell>
        </row>
        <row r="2086">
          <cell r="I2086" t="str">
            <v>INPUTAOIC04</v>
          </cell>
          <cell r="J2086" t="str">
            <v>INPUTB.2.i</v>
          </cell>
          <cell r="K2086" t="str">
            <v>INPUTBA0970</v>
          </cell>
          <cell r="L2086" t="str">
            <v>INPUT</v>
          </cell>
          <cell r="O2086" t="str">
            <v>AOIC04</v>
          </cell>
          <cell r="P2086" t="str">
            <v>B.2.i</v>
          </cell>
          <cell r="Q2086" t="str">
            <v>(acquisto farmaci "Doppio canale" (ex Nota CUF 37 più ossigeno) da strutture pubbliche ubicate in altre province (rimborso farmaco più servizio): ATS/ASST/Fondazioni pubbliche)</v>
          </cell>
          <cell r="T2086" t="str">
            <v>AB&amp;S</v>
          </cell>
          <cell r="U2086" t="str">
            <v>AOIC04_130</v>
          </cell>
        </row>
        <row r="2087">
          <cell r="I2087" t="str">
            <v>INPUTAOIC04</v>
          </cell>
          <cell r="J2087" t="str">
            <v>INPUTB.2.i</v>
          </cell>
          <cell r="K2087" t="str">
            <v>INPUTBA0980</v>
          </cell>
          <cell r="L2087" t="str">
            <v>INPUT</v>
          </cell>
          <cell r="O2087" t="str">
            <v>AOIC04</v>
          </cell>
          <cell r="P2087" t="str">
            <v>B.2.i</v>
          </cell>
          <cell r="Q2087" t="str">
            <v>(acquisto farmaci "Doppio canale" (ex Nota CUF 37 più ossigeno) da strutture pubbliche ubicate in altre province (rimborso farmaco più servizio): altri Enti pubblici)</v>
          </cell>
          <cell r="T2087" t="str">
            <v>AB&amp;S</v>
          </cell>
          <cell r="U2087" t="str">
            <v>AOIC04_130</v>
          </cell>
        </row>
        <row r="2088">
          <cell r="I2088" t="str">
            <v>INPUTAOIC04</v>
          </cell>
          <cell r="J2088" t="str">
            <v>INPUTB.2.i</v>
          </cell>
          <cell r="K2088" t="str">
            <v>INPUTBA0990</v>
          </cell>
          <cell r="L2088" t="str">
            <v>INPUT</v>
          </cell>
          <cell r="O2088" t="str">
            <v>AOIC04</v>
          </cell>
          <cell r="P2088" t="str">
            <v>B.2.i</v>
          </cell>
          <cell r="Q2088" t="str">
            <v>(Prestazioni di acquisto di "Doppio canale" da strutture ubicate fuori regione (Mobilità passiva in compensazione))</v>
          </cell>
          <cell r="T2088" t="str">
            <v>AB&amp;S</v>
          </cell>
          <cell r="U2088" t="str">
            <v>AOIC04_130</v>
          </cell>
        </row>
        <row r="2089">
          <cell r="I2089" t="str">
            <v>INPUTAOIC04</v>
          </cell>
          <cell r="J2089" t="str">
            <v>INPUTB.2.i</v>
          </cell>
          <cell r="K2089" t="str">
            <v>INPUTBA1000</v>
          </cell>
          <cell r="L2089" t="str">
            <v>INPUT</v>
          </cell>
          <cell r="O2089" t="str">
            <v>AOIC04</v>
          </cell>
          <cell r="P2089" t="str">
            <v>B.2.i</v>
          </cell>
          <cell r="Q2089" t="str">
            <v>(Prestazioni di acquisto più servizio distributivo di "Doppio canale" da soggetti privati ubicati nel proprio territorio)</v>
          </cell>
          <cell r="T2089" t="str">
            <v>AB&amp;S</v>
          </cell>
          <cell r="U2089" t="str">
            <v>AOIC04_130</v>
          </cell>
        </row>
        <row r="2090">
          <cell r="I2090" t="str">
            <v>INPUTAOIC04</v>
          </cell>
          <cell r="J2090" t="str">
            <v>INPUTB.2.i</v>
          </cell>
          <cell r="K2090" t="str">
            <v>INPUTBA1000</v>
          </cell>
          <cell r="L2090" t="str">
            <v>INPUT</v>
          </cell>
          <cell r="O2090" t="str">
            <v>AOIC04</v>
          </cell>
          <cell r="P2090" t="str">
            <v>B.2.i</v>
          </cell>
          <cell r="Q2090" t="str">
            <v>(Prestazioni di acquisto più servizio distributivo di "Doppio canale" da soggetti privati ubicati in altre province)</v>
          </cell>
          <cell r="T2090" t="str">
            <v>AB&amp;S</v>
          </cell>
          <cell r="U2090" t="str">
            <v>AOIC04_130</v>
          </cell>
        </row>
        <row r="2091">
          <cell r="I2091" t="str">
            <v>INPUTAOIC04</v>
          </cell>
          <cell r="J2091" t="str">
            <v>INPUTB.2.i</v>
          </cell>
          <cell r="K2091" t="str">
            <v>INPUTBA1000</v>
          </cell>
          <cell r="L2091" t="str">
            <v>INPUT</v>
          </cell>
          <cell r="O2091" t="str">
            <v>AOIC04</v>
          </cell>
          <cell r="P2091" t="str">
            <v>B.2.i</v>
          </cell>
          <cell r="Q2091" t="str">
            <v>(Acquisti di prestazioni derivanti dall'attività di "Doppio Canale" (SOLO Servizio Distributivo da privato))</v>
          </cell>
          <cell r="T2091" t="str">
            <v>AB&amp;S</v>
          </cell>
          <cell r="U2091" t="str">
            <v>AOIC04_130</v>
          </cell>
        </row>
        <row r="2092">
          <cell r="I2092" t="str">
            <v>INPUTAOIC04</v>
          </cell>
          <cell r="J2092" t="str">
            <v>INPUTB.2.i</v>
          </cell>
          <cell r="K2092" t="str">
            <v>INPUTBA0970</v>
          </cell>
          <cell r="L2092" t="str">
            <v>INPUT</v>
          </cell>
          <cell r="O2092" t="str">
            <v>AOIC04</v>
          </cell>
          <cell r="P2092" t="str">
            <v>B.2.i</v>
          </cell>
          <cell r="Q2092" t="str">
            <v>(acquisto farmaci "Primo Ciclo" da strutture pubbliche ubicate nel proprio territorio: ASST/Fondazioni pubbliche)</v>
          </cell>
          <cell r="T2092" t="str">
            <v>AB&amp;S</v>
          </cell>
          <cell r="U2092" t="str">
            <v>AOIC04_130</v>
          </cell>
        </row>
        <row r="2093">
          <cell r="I2093" t="str">
            <v>INPUTAOIC04</v>
          </cell>
          <cell r="J2093" t="str">
            <v>INPUTB.2.i</v>
          </cell>
          <cell r="K2093" t="str">
            <v>INPUTBA0980</v>
          </cell>
          <cell r="L2093" t="str">
            <v>INPUT</v>
          </cell>
          <cell r="O2093" t="str">
            <v>AOIC04</v>
          </cell>
          <cell r="P2093" t="str">
            <v>B.2.i</v>
          </cell>
          <cell r="Q2093" t="str">
            <v>(acquisto farmaci "Primo Ciclo" da strutture pubbliche ubicate nel proprio territorio: altri Enti pubblici)</v>
          </cell>
          <cell r="T2093" t="str">
            <v>AB&amp;S</v>
          </cell>
          <cell r="U2093" t="str">
            <v>AOIC04_130</v>
          </cell>
        </row>
        <row r="2094">
          <cell r="I2094" t="str">
            <v>INPUTAOIC04</v>
          </cell>
          <cell r="J2094" t="str">
            <v>INPUTB.2.i</v>
          </cell>
          <cell r="K2094" t="str">
            <v>INPUTBA0970</v>
          </cell>
          <cell r="L2094" t="str">
            <v>INPUT</v>
          </cell>
          <cell r="O2094" t="str">
            <v>AOIC04</v>
          </cell>
          <cell r="P2094" t="str">
            <v>B.2.i</v>
          </cell>
          <cell r="Q2094" t="str">
            <v>(acquisto farmaci "Primo Ciclo" da strutture pubbliche ubicate in altre province della Regione: ASST/Fondazioni pubbliche)</v>
          </cell>
          <cell r="T2094" t="str">
            <v>AB&amp;S</v>
          </cell>
          <cell r="U2094" t="str">
            <v>AOIC04_130</v>
          </cell>
        </row>
        <row r="2095">
          <cell r="I2095" t="str">
            <v>INPUTAOIC04</v>
          </cell>
          <cell r="J2095" t="str">
            <v>INPUTB.2.i</v>
          </cell>
          <cell r="K2095" t="str">
            <v>INPUTBA0980</v>
          </cell>
          <cell r="L2095" t="str">
            <v>INPUT</v>
          </cell>
          <cell r="O2095" t="str">
            <v>AOIC04</v>
          </cell>
          <cell r="P2095" t="str">
            <v>B.2.i</v>
          </cell>
          <cell r="Q2095" t="str">
            <v>(acquisto farmaci "Primo Ciclo" da strutture pubbliche ubicate in altre province della Regione: altri Enti pubblici)</v>
          </cell>
          <cell r="T2095" t="str">
            <v>AB&amp;S</v>
          </cell>
          <cell r="U2095" t="str">
            <v>AOIC04_130</v>
          </cell>
        </row>
        <row r="2096">
          <cell r="I2096" t="str">
            <v>INPUTAOIC04</v>
          </cell>
          <cell r="J2096" t="str">
            <v>INPUTB.2.i</v>
          </cell>
          <cell r="K2096" t="str">
            <v>INPUTBA0990</v>
          </cell>
          <cell r="L2096" t="str">
            <v>INPUT</v>
          </cell>
          <cell r="O2096" t="str">
            <v>AOIC04</v>
          </cell>
          <cell r="P2096" t="str">
            <v>B.2.i</v>
          </cell>
          <cell r="Q2096" t="str">
            <v>(acquisto farmaci "Primo Ciclo" da strutture ubicate fuori Regione (Mobilità passiva in compensazione))</v>
          </cell>
          <cell r="T2096" t="str">
            <v>AB&amp;S</v>
          </cell>
          <cell r="U2096" t="str">
            <v>AOIC04_130</v>
          </cell>
        </row>
        <row r="2097">
          <cell r="I2097" t="str">
            <v>INPUTAOIC04</v>
          </cell>
          <cell r="J2097" t="str">
            <v>INPUTB.2.i</v>
          </cell>
          <cell r="K2097" t="str">
            <v>INPUTBA1000</v>
          </cell>
          <cell r="L2097" t="str">
            <v>INPUT</v>
          </cell>
          <cell r="O2097" t="str">
            <v>AOIC04</v>
          </cell>
          <cell r="P2097" t="str">
            <v>B.2.i</v>
          </cell>
          <cell r="Q2097" t="str">
            <v>(acquisto farmaci "Primo Ciclo" da strutture private ubicate nel proprio territorio)</v>
          </cell>
          <cell r="T2097" t="str">
            <v>AB&amp;S</v>
          </cell>
          <cell r="U2097" t="str">
            <v>AOIC04_130</v>
          </cell>
        </row>
        <row r="2098">
          <cell r="I2098" t="str">
            <v>INPUTAOIC04</v>
          </cell>
          <cell r="J2098" t="str">
            <v>INPUTB.2.i</v>
          </cell>
          <cell r="K2098" t="str">
            <v>INPUTBA1000</v>
          </cell>
          <cell r="L2098" t="str">
            <v>INPUT</v>
          </cell>
          <cell r="O2098" t="str">
            <v>AOIC04</v>
          </cell>
          <cell r="P2098" t="str">
            <v>B.2.i</v>
          </cell>
          <cell r="Q2098" t="str">
            <v>(acquisto farmaci "Primo Ciclo" da strutture private ubicate in altre province della Regione)</v>
          </cell>
          <cell r="T2098" t="str">
            <v>AB&amp;S</v>
          </cell>
          <cell r="U2098" t="str">
            <v>AOIC04_130</v>
          </cell>
        </row>
        <row r="2099">
          <cell r="I2099" t="str">
            <v>INPUTAOIC04</v>
          </cell>
          <cell r="J2099" t="str">
            <v>INPUTB.2.i</v>
          </cell>
          <cell r="K2099" t="str">
            <v>INPUTBA1010</v>
          </cell>
          <cell r="L2099" t="str">
            <v>INPUT</v>
          </cell>
          <cell r="O2099" t="str">
            <v>AOIC04</v>
          </cell>
          <cell r="P2099" t="str">
            <v>B.2.i</v>
          </cell>
          <cell r="Q2099" t="str">
            <v xml:space="preserve">(acquisto farmaci da strutture private ubicate fuori Regione </v>
          </cell>
          <cell r="T2099" t="str">
            <v>AB&amp;S</v>
          </cell>
          <cell r="U2099" t="str">
            <v>AOIC04_130</v>
          </cell>
        </row>
        <row r="2100">
          <cell r="I2100" t="str">
            <v>INPUTREG</v>
          </cell>
          <cell r="J2100" t="str">
            <v>INPUTB.2.i</v>
          </cell>
          <cell r="K2100" t="str">
            <v>INPUTBA1020</v>
          </cell>
          <cell r="L2100" t="str">
            <v>INPUTREG</v>
          </cell>
          <cell r="P2100" t="str">
            <v>B.2.i</v>
          </cell>
          <cell r="Q2100" t="str">
            <v>(REGIONE: Mobilità attiva File F, Doppio Canale, Primo Ciclo privato da contabilizzare a costo)</v>
          </cell>
        </row>
        <row r="2101">
          <cell r="I2101" t="str">
            <v>TOTALE</v>
          </cell>
          <cell r="J2101" t="str">
            <v>TOTAL</v>
          </cell>
          <cell r="K2101" t="str">
            <v>TOTAL</v>
          </cell>
          <cell r="L2101" t="str">
            <v>TOTALE</v>
          </cell>
          <cell r="Q2101" t="str">
            <v>(B.2.A.9) Acquisto prestazioni termali in convenzione - Totale)</v>
          </cell>
        </row>
        <row r="2102">
          <cell r="I2102" t="str">
            <v>INPUTAOIC04</v>
          </cell>
          <cell r="J2102" t="str">
            <v>INPUTB.2.j</v>
          </cell>
          <cell r="K2102" t="str">
            <v>INPUTBA1070</v>
          </cell>
          <cell r="L2102" t="str">
            <v>INPUT</v>
          </cell>
          <cell r="O2102" t="str">
            <v>AOIC04</v>
          </cell>
          <cell r="P2102" t="str">
            <v>B.2.j</v>
          </cell>
          <cell r="Q2102" t="str">
            <v>(assistenza termale in convenzione ubicate nel proprio territorio)</v>
          </cell>
          <cell r="T2102" t="str">
            <v>AB&amp;S</v>
          </cell>
          <cell r="U2102" t="str">
            <v>AOIC04_130</v>
          </cell>
        </row>
        <row r="2103">
          <cell r="I2103" t="str">
            <v>INPUTAOIC04</v>
          </cell>
          <cell r="J2103" t="str">
            <v>INPUTB.2.j</v>
          </cell>
          <cell r="K2103" t="str">
            <v>INPUTBA1070</v>
          </cell>
          <cell r="L2103" t="str">
            <v>INPUT</v>
          </cell>
          <cell r="O2103" t="str">
            <v>AOIC04</v>
          </cell>
          <cell r="P2103" t="str">
            <v>B.2.j</v>
          </cell>
          <cell r="Q2103" t="str">
            <v>(assistenza termale in convenzione ubicate in altre province della Regione)</v>
          </cell>
          <cell r="T2103" t="str">
            <v>AB&amp;S</v>
          </cell>
          <cell r="U2103" t="str">
            <v>AOIC04_130</v>
          </cell>
        </row>
        <row r="2104">
          <cell r="I2104" t="str">
            <v>INPUTAOIC04</v>
          </cell>
          <cell r="J2104" t="str">
            <v>INPUTB.2.j</v>
          </cell>
          <cell r="K2104" t="str">
            <v>INPUTBA1060</v>
          </cell>
          <cell r="L2104" t="str">
            <v>INPUT</v>
          </cell>
          <cell r="O2104" t="str">
            <v>AOIC04</v>
          </cell>
          <cell r="P2104" t="str">
            <v>B.2.j</v>
          </cell>
          <cell r="Q2104" t="str">
            <v>(assistenza termale in convenzione fuori Regione (Mobilità passiva in compensazione))</v>
          </cell>
          <cell r="T2104" t="str">
            <v>AB&amp;S</v>
          </cell>
          <cell r="U2104" t="str">
            <v>AOIC04_130</v>
          </cell>
        </row>
        <row r="2105">
          <cell r="I2105" t="str">
            <v>INPUTAOIC04</v>
          </cell>
          <cell r="J2105" t="str">
            <v>INPUTB.2.j</v>
          </cell>
          <cell r="K2105" t="str">
            <v>INPUTBA1040</v>
          </cell>
          <cell r="L2105" t="str">
            <v>INPUT</v>
          </cell>
          <cell r="O2105" t="str">
            <v>AOIC04</v>
          </cell>
          <cell r="P2105" t="str">
            <v>B.2.j</v>
          </cell>
          <cell r="Q2105" t="str">
            <v>(acquisto di prestazioni termali da strutture pubbliche ubicate nel proprio territorio: ASST/Fondazioni pubbliche)</v>
          </cell>
          <cell r="T2105" t="str">
            <v>AB&amp;S</v>
          </cell>
          <cell r="U2105" t="str">
            <v>AOIC04_130</v>
          </cell>
        </row>
        <row r="2106">
          <cell r="I2106" t="str">
            <v>INPUTAOIC04</v>
          </cell>
          <cell r="J2106" t="str">
            <v>INPUTB.2.j</v>
          </cell>
          <cell r="K2106" t="str">
            <v>INPUTBA1040</v>
          </cell>
          <cell r="L2106" t="str">
            <v>INPUT</v>
          </cell>
          <cell r="O2106" t="str">
            <v>AOIC04</v>
          </cell>
          <cell r="P2106" t="str">
            <v>B.2.j</v>
          </cell>
          <cell r="Q2106" t="str">
            <v>(acquisto di prestazioni termali da strutture pubbliche da strutture pubbliche ubicate in altre province della Regione: ATS/ASST/Fondazioni pubbliche)</v>
          </cell>
          <cell r="T2106" t="str">
            <v>AB&amp;S</v>
          </cell>
          <cell r="U2106" t="str">
            <v>AOIC04_130</v>
          </cell>
        </row>
        <row r="2107">
          <cell r="I2107" t="str">
            <v>INPUTAOIC04</v>
          </cell>
          <cell r="J2107" t="str">
            <v>INPUTB.2.j</v>
          </cell>
          <cell r="K2107" t="str">
            <v>INPUTBA1050</v>
          </cell>
          <cell r="L2107" t="str">
            <v>INPUT</v>
          </cell>
          <cell r="O2107" t="str">
            <v>AOIC04</v>
          </cell>
          <cell r="P2107" t="str">
            <v>B.2.j</v>
          </cell>
          <cell r="Q2107" t="str">
            <v xml:space="preserve">(Acquisto di prestazioni termali da altre strutture pubbliche della Regione) </v>
          </cell>
          <cell r="T2107" t="str">
            <v>AB&amp;S</v>
          </cell>
          <cell r="U2107" t="str">
            <v>AOIC04_130</v>
          </cell>
        </row>
        <row r="2108">
          <cell r="I2108" t="str">
            <v>INPUTREG</v>
          </cell>
          <cell r="J2108" t="str">
            <v>INPUTB.2.j</v>
          </cell>
          <cell r="K2108" t="str">
            <v>INPUTBA1080</v>
          </cell>
          <cell r="L2108" t="str">
            <v>INPUTREG</v>
          </cell>
          <cell r="P2108" t="str">
            <v>B.2.j</v>
          </cell>
          <cell r="Q2108" t="str">
            <v>(REGIONE: Mobilità attiva prestazioni Termali privato da contabilizzare a costo)</v>
          </cell>
        </row>
        <row r="2109">
          <cell r="I2109" t="str">
            <v>TOTALE</v>
          </cell>
          <cell r="J2109" t="str">
            <v>TOTAL</v>
          </cell>
          <cell r="K2109" t="str">
            <v>TOTAL</v>
          </cell>
          <cell r="L2109" t="str">
            <v>TOTALE</v>
          </cell>
          <cell r="Q2109" t="str">
            <v>(B.2.A.10) Acquisto prestazioni trasporto sanitari - Totale)</v>
          </cell>
        </row>
        <row r="2110">
          <cell r="I2110" t="str">
            <v>INPUTAOIC06</v>
          </cell>
          <cell r="J2110" t="str">
            <v>INPUTB.2.k</v>
          </cell>
          <cell r="K2110" t="str">
            <v>INPUTBA1110</v>
          </cell>
          <cell r="L2110" t="str">
            <v>INPUT</v>
          </cell>
          <cell r="O2110" t="str">
            <v>AOIC06</v>
          </cell>
          <cell r="P2110" t="str">
            <v>B.2.k</v>
          </cell>
          <cell r="Q2110" t="str">
            <v>(Trasporti sanitari per emergenza da pubblico (118))</v>
          </cell>
        </row>
        <row r="2111">
          <cell r="I2111" t="str">
            <v>INPUTAOIC04</v>
          </cell>
          <cell r="J2111" t="str">
            <v>INPUTB.2.k</v>
          </cell>
          <cell r="K2111" t="str">
            <v>INPUTBA1110</v>
          </cell>
          <cell r="L2111" t="str">
            <v>INPUT</v>
          </cell>
          <cell r="O2111" t="str">
            <v>AOIC04</v>
          </cell>
          <cell r="P2111" t="str">
            <v>B.2.k</v>
          </cell>
          <cell r="Q2111" t="str">
            <v>(Altri Trasporti sanitari da pubblico)</v>
          </cell>
          <cell r="T2111" t="str">
            <v>AB&amp;S</v>
          </cell>
          <cell r="U2111" t="str">
            <v>AOIC04_60</v>
          </cell>
        </row>
        <row r="2112">
          <cell r="I2112" t="str">
            <v>INPUTAOIC04</v>
          </cell>
          <cell r="J2112" t="str">
            <v>INPUTB.2.k</v>
          </cell>
          <cell r="K2112" t="str">
            <v>INPUTBA1100</v>
          </cell>
          <cell r="L2112" t="str">
            <v>INPUT</v>
          </cell>
          <cell r="O2112" t="str">
            <v>AOIC04</v>
          </cell>
          <cell r="P2112" t="str">
            <v>B.2.k</v>
          </cell>
          <cell r="Q2112" t="str">
            <v>(acquisto di prestazioni trasporto sanitari da strutture pubbliche ubicate nel proprio territorio: ASST/Fondazioni pubbliche)</v>
          </cell>
          <cell r="T2112" t="str">
            <v>AB&amp;S</v>
          </cell>
          <cell r="U2112" t="str">
            <v>AOIC04_60</v>
          </cell>
        </row>
        <row r="2113">
          <cell r="I2113" t="str">
            <v>INPUTAOIC04</v>
          </cell>
          <cell r="J2113" t="str">
            <v>INPUTB.2.k</v>
          </cell>
          <cell r="K2113" t="str">
            <v>INPUTBA1100</v>
          </cell>
          <cell r="L2113" t="str">
            <v>INPUT</v>
          </cell>
          <cell r="O2113" t="str">
            <v>AOIC04</v>
          </cell>
          <cell r="P2113" t="str">
            <v>B.2.k</v>
          </cell>
          <cell r="Q2113" t="str">
            <v>(acquisto di prestazioni trasporto sanitari da strutture pubbliche ubicate in altre province della Regione: ATS/ASST/Fondazioni pubbliche)</v>
          </cell>
          <cell r="T2113" t="str">
            <v>AB&amp;S</v>
          </cell>
          <cell r="U2113" t="str">
            <v>AOIC04_60</v>
          </cell>
        </row>
        <row r="2114">
          <cell r="I2114" t="str">
            <v>INPUTAOIC04</v>
          </cell>
          <cell r="J2114" t="str">
            <v>INPUTB.2.k</v>
          </cell>
          <cell r="K2114" t="str">
            <v>INPUTBA1120</v>
          </cell>
          <cell r="L2114" t="str">
            <v>INPUT</v>
          </cell>
          <cell r="O2114" t="str">
            <v>AOIC04</v>
          </cell>
          <cell r="P2114" t="str">
            <v>B.2.k</v>
          </cell>
          <cell r="Q2114" t="str">
            <v>(Trasporti fuori regione (mobilità passiva in compensazione))</v>
          </cell>
          <cell r="T2114" t="str">
            <v>AB&amp;S</v>
          </cell>
          <cell r="U2114" t="str">
            <v>AOIC04_100</v>
          </cell>
        </row>
        <row r="2115">
          <cell r="I2115" t="str">
            <v>INPUTAOIC06</v>
          </cell>
          <cell r="J2115" t="str">
            <v>INPUTB.2.k</v>
          </cell>
          <cell r="K2115" t="str">
            <v>INPUTBA1130</v>
          </cell>
          <cell r="L2115" t="str">
            <v>INPUT</v>
          </cell>
          <cell r="O2115" t="str">
            <v>AOIC06</v>
          </cell>
          <cell r="P2115" t="str">
            <v>B.2.k</v>
          </cell>
          <cell r="Q2115" t="str">
            <v>(Trasporti sanitari per emergenza da privato (118))</v>
          </cell>
        </row>
        <row r="2116">
          <cell r="I2116" t="str">
            <v>INPUTAOIC04</v>
          </cell>
          <cell r="J2116" t="str">
            <v>INPUTB.2.k</v>
          </cell>
          <cell r="K2116" t="str">
            <v>INPUTBA1130</v>
          </cell>
          <cell r="L2116" t="str">
            <v>INPUT</v>
          </cell>
          <cell r="O2116" t="str">
            <v>AOIC04</v>
          </cell>
          <cell r="P2116" t="str">
            <v>B.2.k</v>
          </cell>
          <cell r="Q2116" t="str">
            <v>(Altri Trasporti sanitari da privato)</v>
          </cell>
          <cell r="T2116" t="str">
            <v>AB&amp;S</v>
          </cell>
          <cell r="U2116" t="str">
            <v>AOIC04_70</v>
          </cell>
        </row>
        <row r="2117">
          <cell r="I2117" t="str">
            <v>INPUTREG</v>
          </cell>
          <cell r="J2117" t="str">
            <v>INPUTB.2.k</v>
          </cell>
          <cell r="K2117" t="str">
            <v>INPUTBA1130</v>
          </cell>
          <cell r="L2117" t="str">
            <v>INPUTREG</v>
          </cell>
          <cell r="P2117" t="str">
            <v>B.2.k</v>
          </cell>
          <cell r="Q2117" t="str">
            <v>(REGIONE: Mobilità attiva prestazioni di Trasporto privato da contabilizzare a costo)</v>
          </cell>
        </row>
        <row r="2118">
          <cell r="I2118" t="str">
            <v>TOTALE</v>
          </cell>
          <cell r="J2118" t="str">
            <v>TOTAL</v>
          </cell>
          <cell r="K2118" t="str">
            <v>TOTAL</v>
          </cell>
          <cell r="L2118" t="str">
            <v>TOTALE</v>
          </cell>
          <cell r="Q2118" t="str">
            <v>(B.2.A.11) Acquisto prestazioni Socio-Sanitaria a rilevanza sanitaria - Totale)</v>
          </cell>
        </row>
        <row r="2119">
          <cell r="I2119" t="str">
            <v>INPUT</v>
          </cell>
          <cell r="J2119" t="str">
            <v>INPUTB.2.l</v>
          </cell>
          <cell r="K2119" t="str">
            <v>INPUTBA1160</v>
          </cell>
          <cell r="L2119" t="str">
            <v>INPUT</v>
          </cell>
          <cell r="P2119" t="str">
            <v>B.2.l</v>
          </cell>
          <cell r="Q2119" t="str">
            <v>(acquisto di prestazioni socio sanitarie integrate da strutture ubicate nel proprio territorio: di cui da RSA pubbliche)</v>
          </cell>
        </row>
        <row r="2120">
          <cell r="I2120" t="str">
            <v>INPUT</v>
          </cell>
          <cell r="J2120" t="str">
            <v>INPUTB.2.l</v>
          </cell>
          <cell r="K2120" t="str">
            <v>INPUTBA1160</v>
          </cell>
          <cell r="L2120" t="str">
            <v>INPUT</v>
          </cell>
          <cell r="P2120" t="str">
            <v>B.2.l</v>
          </cell>
          <cell r="Q2120" t="str">
            <v>(acquisto di prestazioni socio sanitarie integrate da strutture ubicate nel proprio territorio: di cui da C.S.E. pubblici)</v>
          </cell>
        </row>
        <row r="2121">
          <cell r="I2121" t="str">
            <v>INPUT</v>
          </cell>
          <cell r="J2121" t="str">
            <v>INPUTB.2.l</v>
          </cell>
          <cell r="K2121" t="str">
            <v>INPUTBA1160</v>
          </cell>
          <cell r="L2121" t="str">
            <v>INPUT</v>
          </cell>
          <cell r="P2121" t="str">
            <v>B.2.l</v>
          </cell>
          <cell r="Q2121" t="str">
            <v>(acquisto di prestazioni socio sanitarie integrate da strutture ubicate nel proprio territorio: di cui da C.D.I. pubblici)</v>
          </cell>
        </row>
        <row r="2122">
          <cell r="I2122" t="str">
            <v>INPUT</v>
          </cell>
          <cell r="J2122" t="str">
            <v>INPUTB.2.l</v>
          </cell>
          <cell r="K2122" t="str">
            <v>INPUTBA1160</v>
          </cell>
          <cell r="L2122" t="str">
            <v>INPUT</v>
          </cell>
          <cell r="P2122" t="str">
            <v>B.2.l</v>
          </cell>
          <cell r="Q2122" t="str">
            <v>(acquisto di prestazioni socio sanitarie integrate da strutture ubicate nel proprio territorio: di cui da R.S.D. pubbliche)</v>
          </cell>
        </row>
        <row r="2123">
          <cell r="I2123" t="str">
            <v>INPUT</v>
          </cell>
          <cell r="J2123" t="str">
            <v>INPUTB.2.l</v>
          </cell>
          <cell r="K2123" t="str">
            <v>INPUTBA1160</v>
          </cell>
          <cell r="L2123" t="str">
            <v>INPUT</v>
          </cell>
          <cell r="P2123" t="str">
            <v>B.2.l</v>
          </cell>
          <cell r="Q2123" t="str">
            <v>(acquisto di prestazioni socio sanitarie integrate da strutture pubbliche ubicate nel proprio territorio: di cui per pazienti ex O.P. di fascia B (al netto delle tariffe di accreditamento))</v>
          </cell>
        </row>
        <row r="2124">
          <cell r="I2124" t="str">
            <v>INPUT</v>
          </cell>
          <cell r="J2124" t="str">
            <v>INPUTB.2.l</v>
          </cell>
          <cell r="K2124" t="str">
            <v>INPUTBA1160</v>
          </cell>
          <cell r="L2124" t="str">
            <v>INPUT</v>
          </cell>
          <cell r="P2124" t="str">
            <v>B.2.l</v>
          </cell>
          <cell r="Q2124" t="str">
            <v>(acquisto di prestazioni socio sanitarie integrate da strutture ubicate nel proprio territorio: di cui da Centri Diurni per persone Disabili (C.D.D.) pubblici)</v>
          </cell>
        </row>
        <row r="2125">
          <cell r="I2125" t="str">
            <v>INPUT</v>
          </cell>
          <cell r="J2125" t="str">
            <v>INPUTB.2.l</v>
          </cell>
          <cell r="K2125" t="str">
            <v>INPUTBA1160</v>
          </cell>
          <cell r="L2125" t="str">
            <v>INPUT</v>
          </cell>
          <cell r="P2125" t="str">
            <v>B.2.l</v>
          </cell>
          <cell r="Q2125" t="str">
            <v>(acquisto di prestazioni socio sanitarie integrate da strutture ubicate nel proprio territorio: di cui da Comunità alloggio Socio Sanitarie per persone con disabilità (C.S.S.) pubbliche)</v>
          </cell>
        </row>
        <row r="2126">
          <cell r="I2126" t="str">
            <v>INPUT</v>
          </cell>
          <cell r="J2126" t="str">
            <v>INPUTB.2.l</v>
          </cell>
          <cell r="K2126" t="str">
            <v>INPUTBA1160</v>
          </cell>
          <cell r="L2126" t="str">
            <v>INPUT</v>
          </cell>
          <cell r="P2126" t="str">
            <v>B.2.l</v>
          </cell>
          <cell r="Q2126" t="str">
            <v>(acquisto di prestazioni socio sanitarie integrate da strutture ubicate nel proprio territorio: di cui per Hospice pubblici)</v>
          </cell>
        </row>
        <row r="2127">
          <cell r="I2127" t="str">
            <v>INPUT</v>
          </cell>
          <cell r="J2127" t="str">
            <v>INPUTB.2.l</v>
          </cell>
          <cell r="K2127" t="str">
            <v>INPUTBA1160</v>
          </cell>
          <cell r="L2127" t="str">
            <v>INPUT</v>
          </cell>
          <cell r="P2127" t="str">
            <v>B.2.l</v>
          </cell>
          <cell r="Q2127" t="str">
            <v>(acquisto di prestazioni socio sanitarie integrate da strutture ubicate nel proprio teritorio: di cui per cure intermedie pubbliche)</v>
          </cell>
        </row>
        <row r="2128">
          <cell r="I2128" t="str">
            <v>INPUT</v>
          </cell>
          <cell r="J2128" t="str">
            <v>INPUTB.2.l</v>
          </cell>
          <cell r="K2128" t="str">
            <v>INPUTBA1152</v>
          </cell>
          <cell r="L2128" t="str">
            <v>INPUT</v>
          </cell>
          <cell r="P2128" t="str">
            <v>B.2.l</v>
          </cell>
          <cell r="Q2128" t="str">
            <v>(Acquisto di prestazioni di Cure Palliative Domiciliari vs ATS di appartenza (gestiti da ASST))</v>
          </cell>
        </row>
        <row r="2129">
          <cell r="I2129" t="str">
            <v>INPUT</v>
          </cell>
          <cell r="J2129" t="str">
            <v>INPUTB.2.l</v>
          </cell>
          <cell r="K2129" t="str">
            <v>INPUTBA1160</v>
          </cell>
          <cell r="L2129" t="str">
            <v>INPUT</v>
          </cell>
          <cell r="P2129" t="str">
            <v>B.2.l</v>
          </cell>
          <cell r="Q2129" t="str">
            <v>(Acquisto di prestazioni di Cure Palliative Domiciliari da Strutture Pubbliche (non Intercompany) ubicate nel proprio territorio)</v>
          </cell>
        </row>
        <row r="2130">
          <cell r="I2130" t="str">
            <v>INPUT</v>
          </cell>
          <cell r="J2130" t="str">
            <v>INPUTB.2.l</v>
          </cell>
          <cell r="K2130" t="str">
            <v>INPUTBA1152</v>
          </cell>
          <cell r="L2130" t="str">
            <v>INPUT</v>
          </cell>
          <cell r="P2130" t="str">
            <v>B.2.l</v>
          </cell>
          <cell r="Q2130" t="str">
            <v>(Acquisto di prestazioni di Cure Palliative Residenziali verso ATS di appartenenza  (gestite da ASST))</v>
          </cell>
        </row>
        <row r="2131">
          <cell r="I2131" t="str">
            <v>INPUT</v>
          </cell>
          <cell r="J2131" t="str">
            <v>INPUTB.2.l</v>
          </cell>
          <cell r="K2131" t="str">
            <v>INPUTBA1160</v>
          </cell>
          <cell r="L2131" t="str">
            <v>INPUT</v>
          </cell>
          <cell r="P2131" t="str">
            <v>B.2.l</v>
          </cell>
          <cell r="Q2131" t="str">
            <v>(Acquisto di prestazioni di Cure Palliative Residenziali da Strutture Pubbliche (non Intercompany) ubicate nel proprio territorio)</v>
          </cell>
        </row>
        <row r="2132">
          <cell r="I2132" t="str">
            <v>INPUT</v>
          </cell>
          <cell r="J2132" t="str">
            <v>INPUTB.2.l</v>
          </cell>
          <cell r="K2132" t="str">
            <v>INPUTBA1160</v>
          </cell>
          <cell r="L2132" t="str">
            <v>INPUT</v>
          </cell>
          <cell r="P2132" t="str">
            <v>B.2.l</v>
          </cell>
          <cell r="Q2132" t="str">
            <v>(acquisto di prestazioni socio sanitarie integrate da strutture ubicate in altre province della Regione: di cui da RSA pubbliche)</v>
          </cell>
        </row>
        <row r="2133">
          <cell r="I2133" t="str">
            <v>INPUT</v>
          </cell>
          <cell r="J2133" t="str">
            <v>INPUTB.2.l</v>
          </cell>
          <cell r="K2133" t="str">
            <v>INPUTBA1160</v>
          </cell>
          <cell r="L2133" t="str">
            <v>INPUT</v>
          </cell>
          <cell r="P2133" t="str">
            <v>B.2.l</v>
          </cell>
          <cell r="Q2133" t="str">
            <v>(acquisto di prestazioni socio sanitarie integrate da strutture ubicate in altre province della Regione: di cui da C.S.E. pubblici)</v>
          </cell>
        </row>
        <row r="2134">
          <cell r="I2134" t="str">
            <v>INPUT</v>
          </cell>
          <cell r="J2134" t="str">
            <v>INPUTB.2.l</v>
          </cell>
          <cell r="K2134" t="str">
            <v>INPUTBA1160</v>
          </cell>
          <cell r="L2134" t="str">
            <v>INPUT</v>
          </cell>
          <cell r="P2134" t="str">
            <v>B.2.l</v>
          </cell>
          <cell r="Q2134" t="str">
            <v>(acquisto di prestazioni socio sanitarie integrate da strutture ubicate in altre province della Regione: di cui da C.D.I. pubblici)</v>
          </cell>
        </row>
        <row r="2135">
          <cell r="I2135" t="str">
            <v>INPUT</v>
          </cell>
          <cell r="J2135" t="str">
            <v>INPUTB.2.l</v>
          </cell>
          <cell r="K2135" t="str">
            <v>INPUTBA1160</v>
          </cell>
          <cell r="L2135" t="str">
            <v>INPUT</v>
          </cell>
          <cell r="P2135" t="str">
            <v>B.2.l</v>
          </cell>
          <cell r="Q2135" t="str">
            <v>(acquisto di prestazioni socio sanitarie integrate da strutture ubicate in altre province della Regione: di cui da R.S.D. pubbliche)</v>
          </cell>
        </row>
        <row r="2136">
          <cell r="I2136" t="str">
            <v>INPUT</v>
          </cell>
          <cell r="J2136" t="str">
            <v>INPUTB.2.l</v>
          </cell>
          <cell r="K2136" t="str">
            <v>INPUTBA1160</v>
          </cell>
          <cell r="L2136" t="str">
            <v>INPUT</v>
          </cell>
          <cell r="P2136" t="str">
            <v>B.2.l</v>
          </cell>
          <cell r="Q2136" t="str">
            <v>(acquisto di prestazioni socio sanitarie integrate da strutture pubbliche ubicate in altre province della Regione: di cui per pazienti ex O.P. di fascia B (al netto delle tariffe di accreditamento))</v>
          </cell>
        </row>
        <row r="2137">
          <cell r="I2137" t="str">
            <v>INPUT</v>
          </cell>
          <cell r="J2137" t="str">
            <v>INPUTB.2.l</v>
          </cell>
          <cell r="K2137" t="str">
            <v>INPUTBA1160</v>
          </cell>
          <cell r="L2137" t="str">
            <v>INPUT</v>
          </cell>
          <cell r="P2137" t="str">
            <v>B.2.l</v>
          </cell>
          <cell r="Q2137" t="str">
            <v>(acquisto di prestazioni socio sanitarie integrate da strutture ubicate in altre province della Regione: di cui da Centri Diurni per persone Disabili (C.D.D.) pubblici)</v>
          </cell>
        </row>
        <row r="2138">
          <cell r="I2138" t="str">
            <v>INPUT</v>
          </cell>
          <cell r="J2138" t="str">
            <v>INPUTB.2.l</v>
          </cell>
          <cell r="K2138" t="str">
            <v>INPUTBA1160</v>
          </cell>
          <cell r="L2138" t="str">
            <v>INPUT</v>
          </cell>
          <cell r="P2138" t="str">
            <v>B.2.l</v>
          </cell>
          <cell r="Q2138" t="str">
            <v>(acquisto di prestazioni socio sanitarie integrate da strutture ubicate in altre province della Regione: di cui da Comunità alloggio Socio Sanitarie per persone con disabilità (C.S.S.) pubbliche)</v>
          </cell>
        </row>
        <row r="2139">
          <cell r="I2139" t="str">
            <v>INPUT</v>
          </cell>
          <cell r="J2139" t="str">
            <v>INPUTB.2.l</v>
          </cell>
          <cell r="K2139" t="str">
            <v>INPUTBA1160</v>
          </cell>
          <cell r="L2139" t="str">
            <v>INPUT</v>
          </cell>
          <cell r="P2139" t="str">
            <v>B.2.l</v>
          </cell>
          <cell r="Q2139" t="str">
            <v>(acquisto di prestazioni socio sanitarie integrate da strutture ubicate in altre province della Regione: di cui per Hospice pubblici)</v>
          </cell>
        </row>
        <row r="2140">
          <cell r="I2140" t="str">
            <v>INPUT</v>
          </cell>
          <cell r="J2140" t="str">
            <v>INPUTB.2.l</v>
          </cell>
          <cell r="K2140" t="str">
            <v>INPUTBA1160</v>
          </cell>
          <cell r="L2140" t="str">
            <v>INPUT</v>
          </cell>
          <cell r="P2140" t="str">
            <v>B.2.l</v>
          </cell>
          <cell r="Q2140" t="str">
            <v>(acquisto di prestazioni socio sanitarie integrate da strutture ubicate in altre province della Regione: di cui per cure intermedie pubbliche)</v>
          </cell>
        </row>
        <row r="2141">
          <cell r="I2141" t="str">
            <v>INPUT</v>
          </cell>
          <cell r="J2141" t="str">
            <v>INPUTB.2.l</v>
          </cell>
          <cell r="K2141" t="str">
            <v>INPUTBA1152</v>
          </cell>
          <cell r="L2141" t="str">
            <v>INPUT</v>
          </cell>
          <cell r="P2141" t="str">
            <v>B.2.l</v>
          </cell>
          <cell r="Q2141" t="str">
            <v>(Acquisto di prestazioni di Cure Palliative Domiciliari verso Altre ATS (gestite da ASST))</v>
          </cell>
        </row>
        <row r="2142">
          <cell r="I2142" t="str">
            <v>INPUT</v>
          </cell>
          <cell r="J2142" t="str">
            <v>INPUTB.2.l</v>
          </cell>
          <cell r="K2142" t="str">
            <v>INPUTBA1160</v>
          </cell>
          <cell r="L2142" t="str">
            <v>INPUT</v>
          </cell>
          <cell r="P2142" t="str">
            <v>B.2.l</v>
          </cell>
          <cell r="Q2142" t="str">
            <v>(Acquisto di prestazioni di Cure Palliative Domiciliari da Strutture Pubbliche (non Intercompany) ubicate in altre province della Regione)</v>
          </cell>
        </row>
        <row r="2143">
          <cell r="I2143" t="str">
            <v>INPUT</v>
          </cell>
          <cell r="J2143" t="str">
            <v>INPUTB.2.l</v>
          </cell>
          <cell r="K2143" t="str">
            <v>INPUTBA1152</v>
          </cell>
          <cell r="L2143" t="str">
            <v>INPUT</v>
          </cell>
          <cell r="P2143" t="str">
            <v>B.2.l</v>
          </cell>
          <cell r="Q2143" t="str">
            <v>(Acquisto di prestazioni di Cure Palliative Residenziali verso Altre ATS della Regione (gestite da ASST))</v>
          </cell>
        </row>
        <row r="2144">
          <cell r="I2144" t="str">
            <v>INPUT</v>
          </cell>
          <cell r="J2144" t="str">
            <v>INPUTB.2.l</v>
          </cell>
          <cell r="K2144" t="str">
            <v>INPUTBA1160</v>
          </cell>
          <cell r="L2144" t="str">
            <v>INPUT</v>
          </cell>
          <cell r="P2144" t="str">
            <v>B.2.l</v>
          </cell>
          <cell r="Q2144" t="str">
            <v>(Acquisto di prestazioni di Cure Palliative Residenziali da Strutture Pubbliche (non Intercompany) ubicate in altre province della Regione)</v>
          </cell>
        </row>
        <row r="2145">
          <cell r="I2145" t="str">
            <v>INPUT</v>
          </cell>
          <cell r="J2145" t="str">
            <v>INPUTB.2.l</v>
          </cell>
          <cell r="K2145" t="str">
            <v>INPUTBA1160</v>
          </cell>
          <cell r="L2145" t="str">
            <v>INPUT</v>
          </cell>
          <cell r="P2145" t="str">
            <v>B.2.l</v>
          </cell>
          <cell r="Q2145" t="str">
            <v>(acquisto di prestazioni socio sanitarie integrate da strutture ubicate fuori Regione: di cui da RSA pubbliche)</v>
          </cell>
        </row>
        <row r="2146">
          <cell r="I2146" t="str">
            <v>INPUT</v>
          </cell>
          <cell r="J2146" t="str">
            <v>INPUTB.2.l</v>
          </cell>
          <cell r="K2146" t="str">
            <v>INPUTBA1160</v>
          </cell>
          <cell r="L2146" t="str">
            <v>INPUT</v>
          </cell>
          <cell r="P2146" t="str">
            <v>B.2.l</v>
          </cell>
          <cell r="Q2146" t="str">
            <v>(acquisto di prestazioni socio sanitarie integrate da strutture ubicate fuori Regione: di cui da strutture per disabili pubbliche)</v>
          </cell>
        </row>
        <row r="2147">
          <cell r="I2147" t="str">
            <v>INPUT</v>
          </cell>
          <cell r="J2147" t="str">
            <v>INPUTB.2.l</v>
          </cell>
          <cell r="K2147" t="str">
            <v>INPUTBA1161</v>
          </cell>
          <cell r="L2147" t="str">
            <v>INPUT</v>
          </cell>
          <cell r="P2147" t="str">
            <v>B.2.l</v>
          </cell>
          <cell r="Q2147" t="str">
            <v>(acquisto di prestazioni socio sanitarie a rilevanza sanitaria erogate da strutture pubbliche ubicate fuori Regione - (Extraregione)</v>
          </cell>
        </row>
        <row r="2148">
          <cell r="I2148" t="str">
            <v>INPUT</v>
          </cell>
          <cell r="J2148" t="str">
            <v>INPUTB.2.l</v>
          </cell>
          <cell r="K2148" t="str">
            <v>INPUTBA1170</v>
          </cell>
          <cell r="L2148" t="str">
            <v>INPUT</v>
          </cell>
          <cell r="P2148" t="str">
            <v>B.2.l</v>
          </cell>
          <cell r="Q2148" t="str">
            <v>(acquisto di prestazioni socio sanitarie integrate da strutture pubbliche ubicate fuori Regione: di cui per pazienti ex O.P. di fascia B (al netto delle tariffe di accreditamento))</v>
          </cell>
        </row>
        <row r="2149">
          <cell r="I2149" t="str">
            <v>INPUT</v>
          </cell>
          <cell r="J2149" t="str">
            <v>INPUTB.2.l</v>
          </cell>
          <cell r="K2149" t="str">
            <v>INPUTBA1170</v>
          </cell>
          <cell r="L2149" t="str">
            <v>INPUT</v>
          </cell>
          <cell r="P2149" t="str">
            <v>B.2.l</v>
          </cell>
          <cell r="Q2149" t="str">
            <v>(acquisto di prestazioni Cure Palliative Domiciliari da Strutture Pubbliche ubicate Fuori Regione)</v>
          </cell>
        </row>
        <row r="2150">
          <cell r="I2150" t="str">
            <v>INPUT</v>
          </cell>
          <cell r="J2150" t="str">
            <v>INPUTB.2.l</v>
          </cell>
          <cell r="K2150" t="str">
            <v>INPUTBA1170</v>
          </cell>
          <cell r="L2150" t="str">
            <v>INPUT</v>
          </cell>
          <cell r="P2150" t="str">
            <v>B.2.l</v>
          </cell>
          <cell r="Q2150" t="str">
            <v>(acquisto di prestazioni Cure Palliative Residenziali da Strutture Pubbliche ubicate Fuori Regione)</v>
          </cell>
        </row>
        <row r="2151">
          <cell r="I2151" t="str">
            <v>INPUT</v>
          </cell>
          <cell r="J2151" t="str">
            <v>INPUTB.2.l</v>
          </cell>
          <cell r="K2151" t="str">
            <v>INPUTBA1170</v>
          </cell>
          <cell r="L2151" t="str">
            <v>INPUT</v>
          </cell>
          <cell r="P2151" t="str">
            <v>B.2.l</v>
          </cell>
          <cell r="Q2151" t="str">
            <v>(acquisto di prestazioni ADI da Strutture Pubbliche ubicate Fuori Regione)</v>
          </cell>
        </row>
        <row r="2152">
          <cell r="I2152" t="str">
            <v>INPUT</v>
          </cell>
          <cell r="J2152" t="str">
            <v>INPUTB.2.l</v>
          </cell>
          <cell r="K2152" t="str">
            <v>INPUTBA1170</v>
          </cell>
          <cell r="L2152" t="str">
            <v>INPUT</v>
          </cell>
          <cell r="P2152" t="str">
            <v>B.2.l</v>
          </cell>
          <cell r="Q2152" t="str">
            <v>(acquisto di prestazioni socio sanitarie integrate da strutture ubicate fuori Regione: di cui per Hospice pubblici)</v>
          </cell>
        </row>
        <row r="2153">
          <cell r="I2153" t="str">
            <v>INPUTAOIC04</v>
          </cell>
          <cell r="J2153" t="str">
            <v>INPUTB.2.l</v>
          </cell>
          <cell r="K2153" t="str">
            <v>INPUTBA1160</v>
          </cell>
          <cell r="L2153" t="str">
            <v>INPUT</v>
          </cell>
          <cell r="O2153" t="str">
            <v>AOIC04</v>
          </cell>
          <cell r="P2153" t="str">
            <v>B.2.l</v>
          </cell>
          <cell r="Q2153" t="str">
            <v>(acquisto di servizi di assistenza domiciliare integrata (ADI) da pubblico)</v>
          </cell>
          <cell r="T2153" t="str">
            <v>SS</v>
          </cell>
          <cell r="U2153" t="str">
            <v>AOIC04_200</v>
          </cell>
        </row>
        <row r="2154">
          <cell r="I2154" t="str">
            <v>INPUT</v>
          </cell>
          <cell r="J2154" t="str">
            <v>INPUTB.2.l</v>
          </cell>
          <cell r="K2154" t="str">
            <v>INPUTBA1160</v>
          </cell>
          <cell r="L2154" t="str">
            <v>INPUT</v>
          </cell>
          <cell r="P2154" t="str">
            <v>B.2.l</v>
          </cell>
          <cell r="Q2154" t="str">
            <v>(acquisto di prestazioni di assistenza domiciliare integrata (ADI) - voucher sociosanitario da pubblico)</v>
          </cell>
        </row>
        <row r="2155">
          <cell r="I2155" t="str">
            <v>INPUT</v>
          </cell>
          <cell r="J2155" t="str">
            <v>INPUTB.2.l</v>
          </cell>
          <cell r="K2155" t="str">
            <v>INPUT</v>
          </cell>
          <cell r="L2155" t="str">
            <v>INPUT</v>
          </cell>
          <cell r="P2155" t="str">
            <v>B.2.l</v>
          </cell>
          <cell r="Q2155" t="str">
            <v>(Acquisto servizi socio assistenziali da pubblico)</v>
          </cell>
        </row>
        <row r="2156">
          <cell r="I2156" t="str">
            <v>INPUT</v>
          </cell>
          <cell r="J2156" t="str">
            <v>INPUTB.2.l</v>
          </cell>
          <cell r="K2156" t="str">
            <v>INPUTBA1152</v>
          </cell>
          <cell r="L2156" t="str">
            <v>INPUT</v>
          </cell>
          <cell r="P2156" t="str">
            <v>B.2.l</v>
          </cell>
          <cell r="Q2156" t="str">
            <v>(Acquisto di voucher sociosanitari da ATS/ASST/Fondazioni della Regione)</v>
          </cell>
        </row>
        <row r="2157">
          <cell r="I2157" t="str">
            <v>INPUTAOIC04</v>
          </cell>
          <cell r="J2157" t="str">
            <v>INPUTB.2.l</v>
          </cell>
          <cell r="K2157" t="str">
            <v>INPUTBA1152</v>
          </cell>
          <cell r="L2157" t="str">
            <v>INPUT</v>
          </cell>
          <cell r="O2157" t="str">
            <v>AOIC04</v>
          </cell>
          <cell r="P2157" t="str">
            <v>B.2.l</v>
          </cell>
          <cell r="Q2157" t="str">
            <v>(altri acquisti di prestazioni di servizi socio sanitari da ATS/ASST/Fondazioni della Regione)</v>
          </cell>
          <cell r="T2157" t="str">
            <v>SS</v>
          </cell>
          <cell r="U2157" t="str">
            <v>AOIC04_200</v>
          </cell>
        </row>
        <row r="2158">
          <cell r="I2158" t="str">
            <v>INPUTAOIC04</v>
          </cell>
          <cell r="J2158" t="str">
            <v>INPUTB.2.l</v>
          </cell>
          <cell r="K2158" t="str">
            <v>INPUTBA1160</v>
          </cell>
          <cell r="L2158" t="str">
            <v>INPUT</v>
          </cell>
          <cell r="O2158" t="str">
            <v>AOIC04</v>
          </cell>
          <cell r="P2158" t="str">
            <v>B.2.l</v>
          </cell>
          <cell r="Q2158" t="str">
            <v>(Altri costi per prestazioni di servizi socio sanitari da pubblico)</v>
          </cell>
          <cell r="T2158" t="str">
            <v>SS</v>
          </cell>
          <cell r="U2158" t="str">
            <v>AOIC04_200</v>
          </cell>
        </row>
        <row r="2159">
          <cell r="I2159" t="str">
            <v>INPUT</v>
          </cell>
          <cell r="J2159" t="str">
            <v>INPUTB.2.l</v>
          </cell>
          <cell r="K2159" t="str">
            <v>INPUTBA1152</v>
          </cell>
          <cell r="L2159" t="str">
            <v>INPUT</v>
          </cell>
          <cell r="P2159" t="str">
            <v>B.2.l</v>
          </cell>
          <cell r="Q2159" t="str">
            <v>(altri acquisti di prestazioni di servizi socio assistenziali da ATS/ASST/Fondazioni della Regione)</v>
          </cell>
        </row>
        <row r="2160">
          <cell r="I2160" t="str">
            <v>INPUT</v>
          </cell>
          <cell r="J2160" t="str">
            <v>INPUTB.2.l</v>
          </cell>
          <cell r="K2160" t="str">
            <v>INPUTBA1152</v>
          </cell>
          <cell r="L2160" t="str">
            <v>INPUT</v>
          </cell>
          <cell r="P2160" t="str">
            <v>B.2.l</v>
          </cell>
          <cell r="Q2160" t="str">
            <v>(Altri costi per prestazioni di servizi socio assistenziali da pubblico)</v>
          </cell>
        </row>
        <row r="2161">
          <cell r="I2161" t="str">
            <v>INPUT</v>
          </cell>
          <cell r="J2161" t="str">
            <v>INPUTB.2.l</v>
          </cell>
          <cell r="K2161" t="str">
            <v>INPUTBA1180</v>
          </cell>
          <cell r="L2161" t="str">
            <v>INPUT</v>
          </cell>
          <cell r="P2161" t="str">
            <v>B.2.l</v>
          </cell>
          <cell r="Q2161" t="str">
            <v>(acquisto di prestazioni socio sanitarie integrate da strutture ubicate nel proprio territorio: di cui da RSA private)</v>
          </cell>
        </row>
        <row r="2162">
          <cell r="I2162" t="str">
            <v>INPUT</v>
          </cell>
          <cell r="J2162" t="str">
            <v>INPUTB.2.l</v>
          </cell>
          <cell r="K2162" t="str">
            <v>INPUTBA1180</v>
          </cell>
          <cell r="L2162" t="str">
            <v>INPUT</v>
          </cell>
          <cell r="P2162" t="str">
            <v>B.2.l</v>
          </cell>
          <cell r="Q2162" t="str">
            <v>(acquisto di prestazioni socio sanitarie integrate da strutture ubicate nel proprio territorio: di cui da C.S.E. privati)</v>
          </cell>
        </row>
        <row r="2163">
          <cell r="I2163" t="str">
            <v>INPUT</v>
          </cell>
          <cell r="J2163" t="str">
            <v>INPUTB.2.l</v>
          </cell>
          <cell r="K2163" t="str">
            <v>INPUTBA1180</v>
          </cell>
          <cell r="L2163" t="str">
            <v>INPUT</v>
          </cell>
          <cell r="P2163" t="str">
            <v>B.2.l</v>
          </cell>
          <cell r="Q2163" t="str">
            <v>(acquisto di prestazioni socio sanitarie integrate da strutture ubicate nel proprio territorio: di cui da C.D.I. privati)</v>
          </cell>
        </row>
        <row r="2164">
          <cell r="I2164" t="str">
            <v>INPUT</v>
          </cell>
          <cell r="J2164" t="str">
            <v>INPUTB.2.l</v>
          </cell>
          <cell r="K2164" t="str">
            <v>INPUTBA1180</v>
          </cell>
          <cell r="L2164" t="str">
            <v>INPUT</v>
          </cell>
          <cell r="P2164" t="str">
            <v>B.2.l</v>
          </cell>
          <cell r="Q2164" t="str">
            <v>(acquisto di prestazioni socio sanitarie integrate da strutture ubicate nel proprio territorio: di cui da R.S.D. private)</v>
          </cell>
        </row>
        <row r="2165">
          <cell r="I2165" t="str">
            <v>INPUT</v>
          </cell>
          <cell r="J2165" t="str">
            <v>INPUTB.2.l</v>
          </cell>
          <cell r="K2165" t="str">
            <v>INPUTBA1180</v>
          </cell>
          <cell r="L2165" t="str">
            <v>INPUT</v>
          </cell>
          <cell r="P2165" t="str">
            <v>B.2.l</v>
          </cell>
          <cell r="Q2165" t="str">
            <v>(acquisto di prestazioni socio sanitarie integrate da strutture private ubicate nel proprio territorio: di cui per pazienti ex O.P. di fascia B (al netto delle tariffe di accreditamento))</v>
          </cell>
        </row>
        <row r="2166">
          <cell r="I2166" t="str">
            <v>INPUT</v>
          </cell>
          <cell r="J2166" t="str">
            <v>INPUTB.2.l</v>
          </cell>
          <cell r="K2166" t="str">
            <v>INPUTBA1180</v>
          </cell>
          <cell r="L2166" t="str">
            <v>INPUT</v>
          </cell>
          <cell r="P2166" t="str">
            <v>B.2.l</v>
          </cell>
          <cell r="Q2166" t="str">
            <v>(acquisto di prestazioni socio sanitarie integrate da strutture ubicate nel proprio territorio: di cui da Centri Diurni per persone Disabili (C.D.D.) privati)</v>
          </cell>
        </row>
        <row r="2167">
          <cell r="I2167" t="str">
            <v>INPUT</v>
          </cell>
          <cell r="J2167" t="str">
            <v>INPUTB.2.l</v>
          </cell>
          <cell r="K2167" t="str">
            <v>INPUTBA1180</v>
          </cell>
          <cell r="L2167" t="str">
            <v>INPUT</v>
          </cell>
          <cell r="P2167" t="str">
            <v>B.2.l</v>
          </cell>
          <cell r="Q2167" t="str">
            <v>(acquisto di prestazioni socio sanitarie integrate da strutture ubicate nel proprio territorio: di cui da Comunità alloggio Socio Sanitarie per persone con disabilità (C.S.S.) private)</v>
          </cell>
        </row>
        <row r="2168">
          <cell r="I2168" t="str">
            <v>INPUT</v>
          </cell>
          <cell r="J2168" t="str">
            <v>INPUTB.2.l</v>
          </cell>
          <cell r="K2168" t="str">
            <v>INPUTBA1180</v>
          </cell>
          <cell r="L2168" t="str">
            <v>INPUT</v>
          </cell>
          <cell r="P2168" t="str">
            <v>B.2.l</v>
          </cell>
          <cell r="Q2168" t="str">
            <v>(acquisto di prestazioni socio sanitarie integrate da strutture ubicate nel proprio territorio: di cui da Hospice privati)</v>
          </cell>
        </row>
        <row r="2169">
          <cell r="I2169" t="str">
            <v>INPUT</v>
          </cell>
          <cell r="J2169" t="str">
            <v>INPUTB.2.l</v>
          </cell>
          <cell r="K2169" t="str">
            <v>INPUTBA1180</v>
          </cell>
          <cell r="L2169" t="str">
            <v>INPUT</v>
          </cell>
          <cell r="P2169" t="str">
            <v>B.2.l</v>
          </cell>
          <cell r="Q2169" t="str">
            <v>(acquisto di prestazioni socio sanitarie integrate da strutture ubicate nel proprio teritorio: di cui per cure intermedie private)</v>
          </cell>
        </row>
        <row r="2170">
          <cell r="I2170" t="str">
            <v>INPUT</v>
          </cell>
          <cell r="J2170" t="str">
            <v>INPUTB.2.l</v>
          </cell>
          <cell r="K2170" t="str">
            <v>INPUTBA1180</v>
          </cell>
          <cell r="L2170" t="str">
            <v>INPUT</v>
          </cell>
          <cell r="P2170" t="str">
            <v>B.2.l</v>
          </cell>
          <cell r="Q2170" t="str">
            <v>(Acquisto di prestazioni di Cure Palliative Domiciliari da Strutture Private ubicate nel proprio territorio)</v>
          </cell>
        </row>
        <row r="2171">
          <cell r="I2171" t="str">
            <v>INPUT</v>
          </cell>
          <cell r="J2171" t="str">
            <v>INPUTB.2.l</v>
          </cell>
          <cell r="K2171" t="str">
            <v>INPUTBA1180</v>
          </cell>
          <cell r="L2171" t="str">
            <v>INPUT</v>
          </cell>
          <cell r="P2171" t="str">
            <v>B.2.l</v>
          </cell>
          <cell r="Q2171" t="str">
            <v>(Acquisto di prestazioni di Cure Palliative Residenziali da Strutture Private ubicate nel proprio territorio)</v>
          </cell>
        </row>
        <row r="2172">
          <cell r="I2172" t="str">
            <v>INPUT</v>
          </cell>
          <cell r="J2172" t="str">
            <v>INPUTB.2.l</v>
          </cell>
          <cell r="K2172" t="str">
            <v>INPUTBA1180</v>
          </cell>
          <cell r="L2172" t="str">
            <v>INPUT</v>
          </cell>
          <cell r="P2172" t="str">
            <v>B.2.l</v>
          </cell>
          <cell r="Q2172" t="str">
            <v>(acquisto di prestazioni socio sanitarie integrate da strutture ubicate in altre province della Regione: di cui da RSA private)</v>
          </cell>
        </row>
        <row r="2173">
          <cell r="I2173" t="str">
            <v>INPUT</v>
          </cell>
          <cell r="J2173" t="str">
            <v>INPUTB.2.l</v>
          </cell>
          <cell r="K2173" t="str">
            <v>INPUTBA1180</v>
          </cell>
          <cell r="L2173" t="str">
            <v>INPUT</v>
          </cell>
          <cell r="P2173" t="str">
            <v>B.2.l</v>
          </cell>
          <cell r="Q2173" t="str">
            <v>(acquisto di prestazioni socio sanitarie integrate da strutture ubicate in altre province della Regione: di cui da C.S.E. privati)</v>
          </cell>
        </row>
        <row r="2174">
          <cell r="I2174" t="str">
            <v>INPUT</v>
          </cell>
          <cell r="J2174" t="str">
            <v>INPUTB.2.l</v>
          </cell>
          <cell r="K2174" t="str">
            <v>INPUTBA1180</v>
          </cell>
          <cell r="L2174" t="str">
            <v>INPUT</v>
          </cell>
          <cell r="P2174" t="str">
            <v>B.2.l</v>
          </cell>
          <cell r="Q2174" t="str">
            <v>(acquisto di prestazioni socio sanitarie integrate da strutture ubicate in altre province della Regione: di cui da C.D.I. privati)</v>
          </cell>
        </row>
        <row r="2175">
          <cell r="I2175" t="str">
            <v>INPUT</v>
          </cell>
          <cell r="J2175" t="str">
            <v>INPUTB.2.l</v>
          </cell>
          <cell r="K2175" t="str">
            <v>INPUTBA1180</v>
          </cell>
          <cell r="L2175" t="str">
            <v>INPUT</v>
          </cell>
          <cell r="P2175" t="str">
            <v>B.2.l</v>
          </cell>
          <cell r="Q2175" t="str">
            <v>(acquisto di prestazioni socio sanitarie integrate da strutture ubicate in altre province della Regione: di cui da R.S.D. private)</v>
          </cell>
        </row>
        <row r="2176">
          <cell r="I2176" t="str">
            <v>INPUT</v>
          </cell>
          <cell r="J2176" t="str">
            <v>INPUTB.2.l</v>
          </cell>
          <cell r="K2176" t="str">
            <v>INPUTBA1180</v>
          </cell>
          <cell r="L2176" t="str">
            <v>INPUT</v>
          </cell>
          <cell r="P2176" t="str">
            <v>B.2.l</v>
          </cell>
          <cell r="Q2176" t="str">
            <v>(acquisto di prestazioni socio sanitarie integrate da strutture private ubicate in altre province della Regione: di cui per pazienti ex O.P. di fascia B (al netto delle tariffe di accreditamento))</v>
          </cell>
        </row>
        <row r="2177">
          <cell r="I2177" t="str">
            <v>INPUT</v>
          </cell>
          <cell r="J2177" t="str">
            <v>INPUTB.2.l</v>
          </cell>
          <cell r="K2177" t="str">
            <v>INPUTBA1180</v>
          </cell>
          <cell r="L2177" t="str">
            <v>INPUT</v>
          </cell>
          <cell r="P2177" t="str">
            <v>B.2.l</v>
          </cell>
          <cell r="Q2177" t="str">
            <v>(acquisto di prestazioni socio sanitarie integrate da strutture ubicate in altre province della Regione: di cui da Centri Diurni per persone Disabili (C.D.D.) privati)</v>
          </cell>
        </row>
        <row r="2178">
          <cell r="I2178" t="str">
            <v>INPUT</v>
          </cell>
          <cell r="J2178" t="str">
            <v>INPUTB.2.l</v>
          </cell>
          <cell r="K2178" t="str">
            <v>INPUTBA1180</v>
          </cell>
          <cell r="L2178" t="str">
            <v>INPUT</v>
          </cell>
          <cell r="P2178" t="str">
            <v>B.2.l</v>
          </cell>
          <cell r="Q2178" t="str">
            <v>(acquisto di prestazioni socio sanitarie integrate da strutture ubicate in altre province della Regione: di cui da Comunità alloggio Socio Sanitarie per persone con disabilità (C.S.S.) private)</v>
          </cell>
        </row>
        <row r="2179">
          <cell r="I2179" t="str">
            <v>INPUT</v>
          </cell>
          <cell r="J2179" t="str">
            <v>INPUTB.2.l</v>
          </cell>
          <cell r="K2179" t="str">
            <v>INPUTBA1180</v>
          </cell>
          <cell r="L2179" t="str">
            <v>INPUT</v>
          </cell>
          <cell r="P2179" t="str">
            <v>B.2.l</v>
          </cell>
          <cell r="Q2179" t="str">
            <v>(acquisto di prestazioni socio sanitarie integrate da strutture ubicate in altre province della Regione: di cui da Hospice privati)</v>
          </cell>
        </row>
        <row r="2180">
          <cell r="I2180" t="str">
            <v>INPUT</v>
          </cell>
          <cell r="J2180" t="str">
            <v>INPUTB.2.l</v>
          </cell>
          <cell r="K2180" t="str">
            <v>INPUTBA1180</v>
          </cell>
          <cell r="L2180" t="str">
            <v>INPUT</v>
          </cell>
          <cell r="P2180" t="str">
            <v>B.2.l</v>
          </cell>
          <cell r="Q2180" t="str">
            <v>(acquisto di prestazioni socio sanitarie integrate da strutture ubicate in altre province della Regione: di cui per cure intermedie private)</v>
          </cell>
        </row>
        <row r="2181">
          <cell r="I2181" t="str">
            <v>INPUT</v>
          </cell>
          <cell r="J2181" t="str">
            <v>INPUTB.2.l</v>
          </cell>
          <cell r="K2181" t="str">
            <v>INPUTBA1152</v>
          </cell>
          <cell r="L2181" t="str">
            <v>INPUT</v>
          </cell>
          <cell r="P2181" t="str">
            <v>B.2.l</v>
          </cell>
          <cell r="Q2181" t="str">
            <v>(acquisto di prestazioni socio sanitarie integrate da RSA gestite da ASST (ATS/ASST/Fondazioni della Regione))</v>
          </cell>
        </row>
        <row r="2182">
          <cell r="I2182" t="str">
            <v>INPUT</v>
          </cell>
          <cell r="J2182" t="str">
            <v>INPUTB.2.l</v>
          </cell>
          <cell r="K2182" t="str">
            <v>INPUTBA1152</v>
          </cell>
          <cell r="L2182" t="str">
            <v>INPUT</v>
          </cell>
          <cell r="P2182" t="str">
            <v>B.2.l</v>
          </cell>
          <cell r="Q2182" t="str">
            <v>(acquisto di prestazioni socio sanitarie integrate da CDI gestiti da ASST (ATS/ASST/Fondazioni della Regione))</v>
          </cell>
        </row>
        <row r="2183">
          <cell r="I2183" t="str">
            <v>INPUT</v>
          </cell>
          <cell r="J2183" t="str">
            <v>INPUTB.2.l</v>
          </cell>
          <cell r="K2183" t="str">
            <v>INPUTBA1152</v>
          </cell>
          <cell r="L2183" t="str">
            <v>INPUT</v>
          </cell>
          <cell r="P2183" t="str">
            <v>B.2.l</v>
          </cell>
          <cell r="Q2183" t="str">
            <v>(acquisto di prestazioni socio sanitarie integrate da RSD gestite da ASST (ATS/ASST/Fondazioni della Regione))</v>
          </cell>
        </row>
        <row r="2184">
          <cell r="I2184" t="str">
            <v>INPUT</v>
          </cell>
          <cell r="J2184" t="str">
            <v>INPUTB.2.l</v>
          </cell>
          <cell r="K2184" t="str">
            <v>INPUTBA1152</v>
          </cell>
          <cell r="L2184" t="str">
            <v>INPUT</v>
          </cell>
          <cell r="P2184" t="str">
            <v>B.2.l</v>
          </cell>
          <cell r="Q2184" t="str">
            <v>(acquisto di prestazioni socio sanitarie integrate da CDD gestiti da ASST (ATS/ASST/Fondazioni della Regione))</v>
          </cell>
        </row>
        <row r="2185">
          <cell r="I2185" t="str">
            <v>INPUT</v>
          </cell>
          <cell r="J2185" t="str">
            <v>INPUTB.2.l</v>
          </cell>
          <cell r="K2185" t="str">
            <v>INPUTBA1152</v>
          </cell>
          <cell r="L2185" t="str">
            <v>INPUT</v>
          </cell>
          <cell r="P2185" t="str">
            <v>B.2.l</v>
          </cell>
          <cell r="Q2185" t="str">
            <v>(acquisto di prestazioni socio sanitarie integrate da hospice gestiti da ASST (ATS/ASST/Fondazioni della Regione))</v>
          </cell>
        </row>
        <row r="2186">
          <cell r="I2186" t="str">
            <v>INPUT</v>
          </cell>
          <cell r="J2186" t="str">
            <v>INPUTB.2.l</v>
          </cell>
          <cell r="K2186" t="str">
            <v>INPUTBA1151</v>
          </cell>
          <cell r="L2186" t="str">
            <v>INPUT</v>
          </cell>
          <cell r="P2186" t="str">
            <v>B.2.l</v>
          </cell>
          <cell r="Q2186" t="str">
            <v>(Acquisto di prestazioni di Assistenza domiciliare integrata (ADI) gestiti da ASST verso ATS di appartenenza</v>
          </cell>
        </row>
        <row r="2187">
          <cell r="I2187" t="str">
            <v>INPUT</v>
          </cell>
          <cell r="J2187" t="str">
            <v>INPUTB.2.l</v>
          </cell>
          <cell r="K2187" t="str">
            <v>INPUTBA1151</v>
          </cell>
          <cell r="L2187" t="str">
            <v>INPUT</v>
          </cell>
          <cell r="P2187" t="str">
            <v>B.2.l</v>
          </cell>
          <cell r="Q2187" t="str">
            <v>(Acquisto di prestazioni di Assistenza domiciliare integrata (ADI) gestiti da ASST verso altre ATS della Regione</v>
          </cell>
        </row>
        <row r="2188">
          <cell r="I2188" t="str">
            <v>INPUT</v>
          </cell>
          <cell r="J2188" t="str">
            <v>INPUTB.2.l</v>
          </cell>
          <cell r="K2188" t="str">
            <v>INPUTBA1152</v>
          </cell>
          <cell r="L2188" t="str">
            <v>INPUT</v>
          </cell>
          <cell r="P2188" t="str">
            <v>B.2.l</v>
          </cell>
          <cell r="Q2188" t="str">
            <v>(Acquisto di Altre prestazioni sanitarie e sociosanitarie a rilevanza sanitaria (UCP Domiciliare)  da ASST verso ATS di appartenenza</v>
          </cell>
        </row>
        <row r="2189">
          <cell r="I2189" t="str">
            <v>INPUT</v>
          </cell>
          <cell r="J2189" t="str">
            <v>INPUTB.2.l</v>
          </cell>
          <cell r="K2189" t="str">
            <v>INPUTBA1152</v>
          </cell>
          <cell r="L2189" t="str">
            <v>INPUT</v>
          </cell>
          <cell r="P2189" t="str">
            <v>B.2.l</v>
          </cell>
          <cell r="Q2189" t="str">
            <v>(Acquisto di Altre prestazioni sanitarie e sociosanitarie a rilevanza sanitaria (UCP Domiciliare)   da ASST verso altre ATS della Regione</v>
          </cell>
        </row>
        <row r="2190">
          <cell r="I2190" t="str">
            <v>INPUT</v>
          </cell>
          <cell r="J2190" t="str">
            <v>INPUTB.2.l</v>
          </cell>
          <cell r="K2190" t="str">
            <v>INPUTBA1180</v>
          </cell>
          <cell r="L2190" t="str">
            <v>INPUT</v>
          </cell>
          <cell r="P2190" t="str">
            <v>B.2.l</v>
          </cell>
          <cell r="Q2190" t="str">
            <v>(Acquisto di prestazioni di Cure Palliative Domiciliari da Strutture Private ubicate in altre province della Regione)</v>
          </cell>
        </row>
        <row r="2191">
          <cell r="I2191" t="str">
            <v>INPUT</v>
          </cell>
          <cell r="J2191" t="str">
            <v>INPUTB.2.l</v>
          </cell>
          <cell r="K2191" t="str">
            <v>INPUTBA1180</v>
          </cell>
          <cell r="L2191" t="str">
            <v>INPUT</v>
          </cell>
          <cell r="P2191" t="str">
            <v>B.2.l</v>
          </cell>
          <cell r="Q2191" t="str">
            <v>(Acquisto di prestazioni di Cure Palliative Residenziali da Strutture Private ubicate in altre province della Regione)</v>
          </cell>
        </row>
        <row r="2192">
          <cell r="I2192" t="str">
            <v>INPUT</v>
          </cell>
          <cell r="J2192" t="str">
            <v>INPUTB.2.l</v>
          </cell>
          <cell r="K2192" t="str">
            <v>INPUTBA1190</v>
          </cell>
          <cell r="L2192" t="str">
            <v>INPUT</v>
          </cell>
          <cell r="P2192" t="str">
            <v>B.2.l</v>
          </cell>
          <cell r="Q2192" t="str">
            <v>(acquisto di prestazioni socio sanitarie integrate da strutture ubicate fuori Regione: di cui da RSA private)</v>
          </cell>
        </row>
        <row r="2193">
          <cell r="I2193" t="str">
            <v>INPUT</v>
          </cell>
          <cell r="J2193" t="str">
            <v>INPUTB.2.l</v>
          </cell>
          <cell r="K2193" t="str">
            <v>INPUTBA1190</v>
          </cell>
          <cell r="L2193" t="str">
            <v>INPUT</v>
          </cell>
          <cell r="P2193" t="str">
            <v>B.2.l</v>
          </cell>
          <cell r="Q2193" t="str">
            <v>(acquisto di prestazioni socio sanitarie integrate da strutture ubicate fuori Regione: di cui da strutture per disabili private)</v>
          </cell>
        </row>
        <row r="2194">
          <cell r="I2194" t="str">
            <v>INPUT</v>
          </cell>
          <cell r="J2194" t="str">
            <v>INPUTB.2.l</v>
          </cell>
          <cell r="K2194" t="str">
            <v>INPUTBA1190</v>
          </cell>
          <cell r="L2194" t="str">
            <v>INPUT</v>
          </cell>
          <cell r="P2194" t="str">
            <v>B.2.l</v>
          </cell>
          <cell r="Q2194" t="str">
            <v>(acquisto di prestazioni socio sanitarie integrate da strutture ubicate fuori Regione: di cui da Hospice privati)</v>
          </cell>
        </row>
        <row r="2195">
          <cell r="I2195" t="str">
            <v>INPUT</v>
          </cell>
          <cell r="J2195" t="str">
            <v>INPUTB.2.l</v>
          </cell>
          <cell r="K2195" t="str">
            <v>INPUTBA1190</v>
          </cell>
          <cell r="L2195" t="str">
            <v>INPUT</v>
          </cell>
          <cell r="P2195" t="str">
            <v>B.2.l</v>
          </cell>
          <cell r="Q2195" t="str">
            <v>(acquisto di prestazioni Cure Palliative Domiciliari da Strutture Private ubicate Fuori Regione)</v>
          </cell>
        </row>
        <row r="2196">
          <cell r="I2196" t="str">
            <v>INPUT</v>
          </cell>
          <cell r="J2196" t="str">
            <v>INPUTB.2.l</v>
          </cell>
          <cell r="K2196" t="str">
            <v>INPUTBA1190</v>
          </cell>
          <cell r="L2196" t="str">
            <v>INPUT</v>
          </cell>
          <cell r="P2196" t="str">
            <v>B.2.l</v>
          </cell>
          <cell r="Q2196" t="str">
            <v>(acquisto di prestazioni Cure Palliative Residenziali da Strutture Private ubicate Fuori Regione)</v>
          </cell>
        </row>
        <row r="2197">
          <cell r="I2197" t="str">
            <v>INPUT</v>
          </cell>
          <cell r="J2197" t="str">
            <v>INPUTB.2.l</v>
          </cell>
          <cell r="K2197" t="str">
            <v>INPUTBA1190</v>
          </cell>
          <cell r="L2197" t="str">
            <v>INPUT</v>
          </cell>
          <cell r="P2197" t="str">
            <v>B.2.l</v>
          </cell>
          <cell r="Q2197" t="str">
            <v>(acquisto di prestazioni ADI da Strutture Private ubicate Fuori Regione)</v>
          </cell>
        </row>
        <row r="2198">
          <cell r="I2198" t="str">
            <v>INPUTAOIC04</v>
          </cell>
          <cell r="J2198" t="str">
            <v>INPUTB.2.l</v>
          </cell>
          <cell r="K2198" t="str">
            <v>INPUTBA1180</v>
          </cell>
          <cell r="L2198" t="str">
            <v>INPUT</v>
          </cell>
          <cell r="O2198" t="str">
            <v>AOIC04</v>
          </cell>
          <cell r="P2198" t="str">
            <v>B.2.l</v>
          </cell>
          <cell r="Q2198" t="str">
            <v>(acquisto di servizi di assistenza domiciliare integrata (ADI) da privato)</v>
          </cell>
          <cell r="T2198" t="str">
            <v>SS</v>
          </cell>
          <cell r="U2198" t="str">
            <v>AOIC04_200</v>
          </cell>
        </row>
        <row r="2199">
          <cell r="I2199" t="str">
            <v>INPUT</v>
          </cell>
          <cell r="J2199" t="str">
            <v>INPUTB.2.l</v>
          </cell>
          <cell r="K2199" t="str">
            <v>INPUTBA1180</v>
          </cell>
          <cell r="L2199" t="str">
            <v>INPUT</v>
          </cell>
          <cell r="P2199" t="str">
            <v>B.2.l</v>
          </cell>
          <cell r="Q2199" t="str">
            <v>(acquisto di prestazioni di assistenza domiciliare integrata (ADI) - voucher sociosanitario da privato)</v>
          </cell>
        </row>
        <row r="2200">
          <cell r="I2200" t="str">
            <v>INPUT</v>
          </cell>
          <cell r="J2200" t="str">
            <v>INPUTB.2.l</v>
          </cell>
          <cell r="K2200" t="str">
            <v>INPUTBA1180</v>
          </cell>
          <cell r="L2200" t="str">
            <v>INPUT</v>
          </cell>
          <cell r="P2200" t="str">
            <v>B.2.l</v>
          </cell>
          <cell r="Q2200" t="str">
            <v>(acquisto di prestazioni da servizi residenziali e semiresidenziali area dipendenze ubicate sul proprio territorio (da privato))</v>
          </cell>
        </row>
        <row r="2201">
          <cell r="I2201" t="str">
            <v>INPUT</v>
          </cell>
          <cell r="J2201" t="str">
            <v>INPUTB.2.l</v>
          </cell>
          <cell r="K2201" t="str">
            <v>INPUTBA1180</v>
          </cell>
          <cell r="L2201" t="str">
            <v>INPUT</v>
          </cell>
          <cell r="P2201" t="str">
            <v>B.2.l</v>
          </cell>
          <cell r="Q2201" t="str">
            <v>(acquisto di prestazioni da servizi residenziali e semiresidenziali area dipendenze ubicate in altri territori della Regione (da privato))</v>
          </cell>
        </row>
        <row r="2202">
          <cell r="I2202" t="str">
            <v>INPUT</v>
          </cell>
          <cell r="J2202" t="str">
            <v>INPUTB.2.l</v>
          </cell>
          <cell r="K2202" t="str">
            <v>INPUTBA1190</v>
          </cell>
          <cell r="L2202" t="str">
            <v>INPUT</v>
          </cell>
          <cell r="P2202" t="str">
            <v>B.2.l</v>
          </cell>
          <cell r="Q2202" t="str">
            <v>(acquisto di prestazioni da servizi residenziali e semiresidenziali area dipendenze ubicate fuori Regione (da privato))</v>
          </cell>
        </row>
        <row r="2203">
          <cell r="I2203" t="str">
            <v>INPUT</v>
          </cell>
          <cell r="J2203" t="str">
            <v>INPUTB.2.l</v>
          </cell>
          <cell r="K2203" t="str">
            <v>INPUTBA1180</v>
          </cell>
          <cell r="L2203" t="str">
            <v>INPUT</v>
          </cell>
          <cell r="P2203" t="str">
            <v>B.2.l</v>
          </cell>
          <cell r="Q2203" t="str">
            <v>(acquisto di prestazioni da servizi multidisciplinari integrati (dipendenze) privati ubicati sul proprio territorio)</v>
          </cell>
        </row>
        <row r="2204">
          <cell r="I2204" t="str">
            <v>INPUT</v>
          </cell>
          <cell r="J2204" t="str">
            <v>INPUTB.2.l</v>
          </cell>
          <cell r="K2204" t="str">
            <v>INPUTBA1180</v>
          </cell>
          <cell r="L2204" t="str">
            <v>INPUT</v>
          </cell>
          <cell r="P2204" t="str">
            <v>B.2.l</v>
          </cell>
          <cell r="Q2204" t="str">
            <v>(acquisto di prestazioni da servizi multidisciplinari integrati (dipendenze) privati ubicati in altre province della Regione)</v>
          </cell>
        </row>
        <row r="2205">
          <cell r="I2205" t="str">
            <v>INPUT</v>
          </cell>
          <cell r="J2205" t="str">
            <v>INPUTB.2.l</v>
          </cell>
          <cell r="K2205" t="str">
            <v>INPUTBA1180</v>
          </cell>
          <cell r="L2205" t="str">
            <v>INPUT</v>
          </cell>
          <cell r="P2205" t="str">
            <v>B.2.l</v>
          </cell>
          <cell r="Q2205" t="str">
            <v>(acquisto di prestazioni socio sanitarie integrate da strutture ubicate nel proprio teritorio: di cui per Servizio Residenziale Terapeutico Riabilitativo per Minori SRM privati)</v>
          </cell>
        </row>
        <row r="2206">
          <cell r="I2206" t="str">
            <v>INPUT</v>
          </cell>
          <cell r="J2206" t="str">
            <v>INPUTB.2.l</v>
          </cell>
          <cell r="K2206" t="str">
            <v>INPUTBA1180</v>
          </cell>
          <cell r="L2206" t="str">
            <v>INPUT</v>
          </cell>
          <cell r="P2206" t="str">
            <v>B.2.l</v>
          </cell>
          <cell r="Q2206" t="str">
            <v>(acquisto di prestazioni socio sanitarie integrate da strutture ubicate in altre ATS: di cui per Servizio Residenziale Terapeutico Riabilitativo per Minori SRM privati)</v>
          </cell>
        </row>
        <row r="2207">
          <cell r="I2207" t="str">
            <v>INPUT</v>
          </cell>
          <cell r="J2207" t="str">
            <v>INPUTB.2.l</v>
          </cell>
          <cell r="K2207" t="str">
            <v>INPUTBA1180</v>
          </cell>
          <cell r="L2207" t="str">
            <v>INPUT</v>
          </cell>
          <cell r="P2207" t="str">
            <v>B.2.l</v>
          </cell>
          <cell r="Q2207" t="str">
            <v>(acquisto di prestazioni socio sanitarie integrate da consultori familiari privati ubicati sul proprio territorio (prestazioni tariffate))</v>
          </cell>
        </row>
        <row r="2208">
          <cell r="I2208" t="str">
            <v>INPUT</v>
          </cell>
          <cell r="J2208" t="str">
            <v>INPUTB.2.l</v>
          </cell>
          <cell r="K2208" t="str">
            <v>INPUTBA1180</v>
          </cell>
          <cell r="L2208" t="str">
            <v>INPUT</v>
          </cell>
          <cell r="P2208" t="str">
            <v>B.2.l</v>
          </cell>
          <cell r="Q2208" t="str">
            <v>(Riconoscimento funzioni ai consultori familiari privati ubicati sul proprio territorio)</v>
          </cell>
        </row>
        <row r="2209">
          <cell r="I2209" t="str">
            <v>INPUT</v>
          </cell>
          <cell r="J2209" t="str">
            <v>INPUTB.2.l</v>
          </cell>
          <cell r="K2209" t="str">
            <v>INPUTBA1180</v>
          </cell>
          <cell r="L2209" t="str">
            <v>INPUT</v>
          </cell>
          <cell r="P2209" t="str">
            <v>B.2.l</v>
          </cell>
          <cell r="Q2209" t="str">
            <v>(acquisto di prestazioni socio sanitarie integrate da consultori familiari privati ubicati in altre province della Regione)</v>
          </cell>
        </row>
        <row r="2210">
          <cell r="I2210" t="str">
            <v>TOTALE</v>
          </cell>
          <cell r="J2210" t="str">
            <v>TOTAL</v>
          </cell>
          <cell r="K2210" t="str">
            <v>TOTAL</v>
          </cell>
          <cell r="L2210" t="str">
            <v>TOTALE</v>
          </cell>
          <cell r="Q2210" t="str">
            <v>(B.2.A.12) Compartecipazione al personale per att. Libero-prof. (intramoenia) - Totale)</v>
          </cell>
        </row>
        <row r="2211">
          <cell r="I2211" t="str">
            <v>INPUTAOIC03</v>
          </cell>
          <cell r="J2211" t="str">
            <v>INPUTB.2.m</v>
          </cell>
          <cell r="K2211" t="str">
            <v>INPUTBA1210</v>
          </cell>
          <cell r="L2211" t="str">
            <v>INPUT</v>
          </cell>
          <cell r="O2211" t="str">
            <v>AOIC03</v>
          </cell>
          <cell r="P2211" t="str">
            <v>B.2.m</v>
          </cell>
          <cell r="Q2211" t="str">
            <v>(Compart. al personale att. libera professione ex art. 55 c.1 lett. a) - b)  Ccnl - Area Ospedaliera)</v>
          </cell>
        </row>
        <row r="2212">
          <cell r="I2212" t="str">
            <v>INPUTAOIC03</v>
          </cell>
          <cell r="J2212" t="str">
            <v>INPUTB.2.m</v>
          </cell>
          <cell r="K2212" t="str">
            <v>INPUTBA1220</v>
          </cell>
          <cell r="L2212" t="str">
            <v>INPUT</v>
          </cell>
          <cell r="O2212" t="str">
            <v>AOIC03</v>
          </cell>
          <cell r="P2212" t="str">
            <v>B.2.m</v>
          </cell>
          <cell r="Q2212" t="str">
            <v>(Compart. al personale att. libera professione ex art. 55 c.1 lett. a) - b)  Ccnl - Area Specialistica)</v>
          </cell>
        </row>
        <row r="2213">
          <cell r="I2213" t="str">
            <v>INPUTAOIC03</v>
          </cell>
          <cell r="J2213" t="str">
            <v>INPUTB.2.m</v>
          </cell>
          <cell r="K2213" t="str">
            <v>INPUTBA1230</v>
          </cell>
          <cell r="L2213" t="str">
            <v>INPUT</v>
          </cell>
          <cell r="O2213" t="str">
            <v>AOIC03</v>
          </cell>
          <cell r="P2213" t="str">
            <v>B.2.m</v>
          </cell>
          <cell r="Q2213" t="str">
            <v>(Compart. al personale att. libera professione ex art. 55 c.1 lett. a) - b)  Ccnl - Area sanità pubblica)</v>
          </cell>
        </row>
        <row r="2214">
          <cell r="I2214" t="str">
            <v>INPUTAOIC03</v>
          </cell>
          <cell r="J2214" t="str">
            <v>INPUTB.2.m</v>
          </cell>
          <cell r="K2214" t="str">
            <v>INPUTBA1240</v>
          </cell>
          <cell r="L2214" t="str">
            <v>INPUT</v>
          </cell>
          <cell r="O2214" t="str">
            <v>AOIC03</v>
          </cell>
          <cell r="P2214" t="str">
            <v>B.2.m</v>
          </cell>
          <cell r="Q2214" t="str">
            <v>(Servizi di consulenza sanitaria in area pagamento (art. 55 c.1 lett. c) d)  ed ex art. 57-58 CCNL))</v>
          </cell>
        </row>
        <row r="2215">
          <cell r="I2215" t="str">
            <v>INPUTAOIC03</v>
          </cell>
          <cell r="J2215" t="str">
            <v>INPUTB.2.m</v>
          </cell>
          <cell r="K2215" t="str">
            <v>INPUTBA1250</v>
          </cell>
          <cell r="L2215" t="str">
            <v>INPUT</v>
          </cell>
          <cell r="O2215" t="str">
            <v>AOIC03</v>
          </cell>
          <cell r="P2215" t="str">
            <v>B.2.m</v>
          </cell>
          <cell r="Q2215" t="str">
            <v>(Servizi di consulenza sanitaria in area pagamento (art. 55 c.1 lett. c) d)  ed ex art. 57-58 CCNL) - attività v/ATS-ASST-Fondazioni della Regione)</v>
          </cell>
        </row>
        <row r="2216">
          <cell r="I2216" t="str">
            <v>INPUTAOIC06</v>
          </cell>
          <cell r="J2216" t="str">
            <v>INPUTB.2.m</v>
          </cell>
          <cell r="K2216" t="str">
            <v>INPUTBA1390</v>
          </cell>
          <cell r="L2216" t="str">
            <v>INPUT</v>
          </cell>
          <cell r="O2216" t="str">
            <v>AOIC06</v>
          </cell>
          <cell r="P2216" t="str">
            <v>B.2.m</v>
          </cell>
          <cell r="Q2216" t="str">
            <v>(Servizi di consulenza sanitaria in area pagamento (art. 55 c.2 CCNL))</v>
          </cell>
        </row>
        <row r="2217">
          <cell r="I2217" t="str">
            <v>INPUTAOIC06</v>
          </cell>
          <cell r="J2217" t="str">
            <v>INPUTB.2.m</v>
          </cell>
          <cell r="K2217" t="str">
            <v>INPUTBA1360</v>
          </cell>
          <cell r="L2217" t="str">
            <v>INPUT</v>
          </cell>
          <cell r="O2217" t="str">
            <v>AOIC06</v>
          </cell>
          <cell r="P2217" t="str">
            <v>B.2.m</v>
          </cell>
          <cell r="Q2217" t="str">
            <v>(Servizi di consulenza sanitaria in area pagamento (art. 55 c.2 CCNL) v/ATS-ASST-Fondazioni della Regione)</v>
          </cell>
        </row>
        <row r="2218">
          <cell r="I2218" t="str">
            <v>INPUTAOIC03</v>
          </cell>
          <cell r="J2218" t="str">
            <v>INPUTB.2.m</v>
          </cell>
          <cell r="K2218" t="str">
            <v>INPUTBA1270</v>
          </cell>
          <cell r="L2218" t="str">
            <v>INPUT</v>
          </cell>
          <cell r="O2218" t="str">
            <v>AOIC03</v>
          </cell>
          <cell r="P2218" t="str">
            <v>B.2.m</v>
          </cell>
          <cell r="Q2218" t="str">
            <v>(Costi per prestazioni sanitarie intramoenia - Altro verso ATS-ASST-Fondazioni della Regione)</v>
          </cell>
        </row>
        <row r="2219">
          <cell r="I2219" t="str">
            <v>INPUTAOIC03</v>
          </cell>
          <cell r="J2219" t="str">
            <v>INPUTB.2.m</v>
          </cell>
          <cell r="K2219" t="str">
            <v>INPUTBA1260</v>
          </cell>
          <cell r="L2219" t="str">
            <v>INPUT</v>
          </cell>
          <cell r="O2219" t="str">
            <v>AOIC03</v>
          </cell>
          <cell r="P2219" t="str">
            <v>B.2.m</v>
          </cell>
          <cell r="Q2219" t="str">
            <v xml:space="preserve">(Costi per prestazioni sanitarie intramoenia - Altro </v>
          </cell>
        </row>
        <row r="2220">
          <cell r="I2220" t="str">
            <v>TOTALE</v>
          </cell>
          <cell r="J2220" t="str">
            <v>TOTAL</v>
          </cell>
          <cell r="K2220" t="str">
            <v>TOTAL</v>
          </cell>
          <cell r="L2220" t="str">
            <v>TOTALE</v>
          </cell>
          <cell r="Q2220" t="str">
            <v>(B.2.A.13)  Rimborsi, assegni e contributi sanitari - Totale)</v>
          </cell>
        </row>
        <row r="2221">
          <cell r="I2221" t="str">
            <v>INPUTAOIC04</v>
          </cell>
          <cell r="J2221" t="str">
            <v>INPUTB.2.n</v>
          </cell>
          <cell r="K2221" t="str">
            <v>INPUTBA1290</v>
          </cell>
          <cell r="L2221" t="str">
            <v>INPUT</v>
          </cell>
          <cell r="O2221" t="str">
            <v>AOIC04</v>
          </cell>
          <cell r="P2221" t="str">
            <v>B.2.n</v>
          </cell>
          <cell r="Q2221" t="str">
            <v>(Contributi ad associazioni di volontariato)</v>
          </cell>
          <cell r="R2221" t="str">
            <v>AB&amp;S</v>
          </cell>
          <cell r="S2221" t="str">
            <v>ASLC14_27</v>
          </cell>
          <cell r="T2221" t="str">
            <v>AB&amp;S</v>
          </cell>
          <cell r="U2221" t="str">
            <v>AOIC04_27</v>
          </cell>
        </row>
        <row r="2222">
          <cell r="I2222" t="str">
            <v>INPUTAOIC04</v>
          </cell>
          <cell r="J2222" t="str">
            <v>INPUTB.2.n</v>
          </cell>
          <cell r="K2222" t="str">
            <v>INPUTBA1300</v>
          </cell>
          <cell r="L2222" t="str">
            <v>INPUT</v>
          </cell>
          <cell r="O2222" t="str">
            <v>AOIC04</v>
          </cell>
          <cell r="P2222" t="str">
            <v>B.2.n</v>
          </cell>
          <cell r="Q2222" t="str">
            <v>(Contributi/Rimborsi per cure all'estero)</v>
          </cell>
          <cell r="R2222" t="str">
            <v>AB&amp;S</v>
          </cell>
          <cell r="S2222" t="str">
            <v>ASLC14_27</v>
          </cell>
          <cell r="T2222" t="str">
            <v>AB&amp;S</v>
          </cell>
          <cell r="U2222" t="str">
            <v>AOIC04_27</v>
          </cell>
        </row>
        <row r="2223">
          <cell r="I2223" t="str">
            <v>INPUTAOIC04</v>
          </cell>
          <cell r="J2223" t="str">
            <v>INPUTB.2.n</v>
          </cell>
          <cell r="K2223" t="str">
            <v>INPUTBA1330</v>
          </cell>
          <cell r="L2223" t="str">
            <v>INPUT</v>
          </cell>
          <cell r="O2223" t="str">
            <v>AOIC04</v>
          </cell>
          <cell r="P2223" t="str">
            <v>B.2.n</v>
          </cell>
          <cell r="Q2223" t="str">
            <v>(Contributi/Rimborsi per assistenza indiretta)</v>
          </cell>
          <cell r="R2223" t="str">
            <v>AB&amp;S</v>
          </cell>
          <cell r="S2223" t="str">
            <v>ASLC14_27</v>
          </cell>
          <cell r="T2223" t="str">
            <v>AB&amp;S</v>
          </cell>
          <cell r="U2223" t="str">
            <v>AOIC04_27</v>
          </cell>
        </row>
        <row r="2224">
          <cell r="I2224" t="str">
            <v>INPUTAOIC06</v>
          </cell>
          <cell r="J2224" t="str">
            <v>INPUTB.2.n</v>
          </cell>
          <cell r="K2224" t="str">
            <v>INPUTBA1320</v>
          </cell>
          <cell r="L2224" t="str">
            <v>INPUT</v>
          </cell>
          <cell r="O2224" t="str">
            <v>AOIC06</v>
          </cell>
          <cell r="P2224" t="str">
            <v>B.2.n</v>
          </cell>
          <cell r="Q2224" t="str">
            <v>(Contributi obbligatori Legge 210/92)</v>
          </cell>
        </row>
        <row r="2225">
          <cell r="I2225" t="str">
            <v>INPUTAOIC04</v>
          </cell>
          <cell r="J2225" t="str">
            <v>INPUTB.2.n</v>
          </cell>
          <cell r="K2225" t="str">
            <v>INPUTBA1330</v>
          </cell>
          <cell r="L2225" t="str">
            <v>INPUT</v>
          </cell>
          <cell r="O2225" t="str">
            <v>AOIC04</v>
          </cell>
          <cell r="P2225" t="str">
            <v>B.2.n</v>
          </cell>
          <cell r="Q2225" t="str">
            <v>(Altre Contribuzioni Passive e sussidi)</v>
          </cell>
          <cell r="R2225" t="str">
            <v>AB&amp;S</v>
          </cell>
          <cell r="S2225" t="str">
            <v>ASLC14_27</v>
          </cell>
          <cell r="T2225" t="str">
            <v>AB&amp;S</v>
          </cell>
          <cell r="U2225" t="str">
            <v>AOIC04_27</v>
          </cell>
        </row>
        <row r="2226">
          <cell r="I2226" t="str">
            <v>INPUTAOIC04</v>
          </cell>
          <cell r="J2226" t="str">
            <v>INPUTB.2.n</v>
          </cell>
          <cell r="K2226" t="str">
            <v>INPUTBA1340</v>
          </cell>
          <cell r="L2226" t="str">
            <v>INPUT</v>
          </cell>
          <cell r="O2226" t="str">
            <v>AOIC04</v>
          </cell>
          <cell r="P2226" t="str">
            <v>B.2.n</v>
          </cell>
          <cell r="Q2226" t="str">
            <v>(Altre Contribuzioni Passive e sussidi verso altre ATS/ASST/Fondazioni della regione)</v>
          </cell>
          <cell r="R2226" t="str">
            <v>AB&amp;S</v>
          </cell>
          <cell r="S2226" t="str">
            <v>ASLC14_27</v>
          </cell>
          <cell r="T2226" t="str">
            <v>AB&amp;S</v>
          </cell>
          <cell r="U2226" t="str">
            <v>AOIC04_27</v>
          </cell>
        </row>
        <row r="2227">
          <cell r="I2227" t="str">
            <v>INPUTAOIC04</v>
          </cell>
          <cell r="J2227" t="str">
            <v>INPUTB.2.n</v>
          </cell>
          <cell r="K2227" t="str">
            <v>INPUTBA1341</v>
          </cell>
          <cell r="L2227" t="str">
            <v>INPUT</v>
          </cell>
          <cell r="O2227" t="str">
            <v>AOIC04</v>
          </cell>
          <cell r="P2227" t="str">
            <v>B.2.n</v>
          </cell>
          <cell r="Q2227" t="str">
            <v>(Altre Contribuzioni Passive e sussidi verso GSA della Regione)</v>
          </cell>
          <cell r="R2227" t="str">
            <v>AB&amp;S</v>
          </cell>
          <cell r="S2227" t="str">
            <v>ASLC14_27</v>
          </cell>
          <cell r="T2227" t="str">
            <v>AB&amp;S</v>
          </cell>
          <cell r="U2227" t="str">
            <v>AOIC04_27</v>
          </cell>
        </row>
        <row r="2228">
          <cell r="I2228" t="str">
            <v>INPUT</v>
          </cell>
          <cell r="J2228" t="str">
            <v>INPUTB.2.n</v>
          </cell>
          <cell r="K2228" t="str">
            <v>INPUT</v>
          </cell>
          <cell r="L2228" t="str">
            <v>INPUT</v>
          </cell>
          <cell r="P2228" t="str">
            <v>B.2.n</v>
          </cell>
          <cell r="Q2228" t="str">
            <v>(Fondo nazionale per le politiche sociali - risorse per ambiti distrettuali)</v>
          </cell>
        </row>
        <row r="2229">
          <cell r="I2229" t="str">
            <v>INPUT</v>
          </cell>
          <cell r="J2229" t="str">
            <v>INPUTB.2.n</v>
          </cell>
          <cell r="K2229" t="str">
            <v>INPUT</v>
          </cell>
          <cell r="L2229" t="str">
            <v>INPUT</v>
          </cell>
          <cell r="P2229" t="str">
            <v>B.2.n</v>
          </cell>
          <cell r="Q2229" t="str">
            <v>(Fondo sociale regionale parte corrente - risorse per ambiti distrettuali)</v>
          </cell>
        </row>
        <row r="2230">
          <cell r="I2230" t="str">
            <v>INPUT</v>
          </cell>
          <cell r="J2230" t="str">
            <v>INPUTB.2.n</v>
          </cell>
          <cell r="K2230" t="str">
            <v>INPUT</v>
          </cell>
          <cell r="L2230" t="str">
            <v>INPUT</v>
          </cell>
          <cell r="P2230" t="str">
            <v>B.2.n</v>
          </cell>
          <cell r="Q2230" t="str">
            <v>(Fondo nazionale per le non autosufficienze - risorse per ambiti distrettuali)</v>
          </cell>
        </row>
        <row r="2231">
          <cell r="I2231" t="str">
            <v>INPUT</v>
          </cell>
          <cell r="J2231" t="str">
            <v>INPUTB.2.n</v>
          </cell>
          <cell r="K2231" t="str">
            <v>INPUT</v>
          </cell>
          <cell r="L2231" t="str">
            <v>INPUT</v>
          </cell>
          <cell r="P2231" t="str">
            <v>B.2.n</v>
          </cell>
          <cell r="Q2231" t="str">
            <v>(Fondo nazionale per la famiglia - risorse per ambiti distrettuali)</v>
          </cell>
        </row>
        <row r="2232">
          <cell r="I2232" t="str">
            <v>INPUTREG</v>
          </cell>
          <cell r="J2232" t="str">
            <v>INPUTB.2.n</v>
          </cell>
          <cell r="K2232" t="str">
            <v>INPUTBA1310</v>
          </cell>
          <cell r="L2232" t="str">
            <v>INPUTREG</v>
          </cell>
          <cell r="P2232" t="str">
            <v>B.2.n</v>
          </cell>
          <cell r="Q2232" t="str">
            <v>(REGIONE: Contributi per ARPA)</v>
          </cell>
        </row>
        <row r="2233">
          <cell r="I2233" t="str">
            <v>INPUTREG</v>
          </cell>
          <cell r="J2233" t="str">
            <v>INPUTB.2.n</v>
          </cell>
          <cell r="K2233" t="str">
            <v>INPUTBA1310</v>
          </cell>
          <cell r="L2233" t="str">
            <v>INPUTREG</v>
          </cell>
          <cell r="P2233" t="str">
            <v>B.2.n</v>
          </cell>
          <cell r="Q2233" t="str">
            <v>(REGIONE: Contributi per Agenzie Regionali)</v>
          </cell>
        </row>
        <row r="2234">
          <cell r="I2234" t="str">
            <v>INPUTREG</v>
          </cell>
          <cell r="J2234" t="str">
            <v>INPUTB.2.n</v>
          </cell>
          <cell r="K2234" t="str">
            <v>INPUTBA1330</v>
          </cell>
          <cell r="L2234" t="str">
            <v>INPUTREG</v>
          </cell>
          <cell r="P2234" t="str">
            <v>B.2.n</v>
          </cell>
          <cell r="Q2234" t="str">
            <v>(REGIONE: Spese dirette regionali - Rimborsi, assegni e contributi sanitari)</v>
          </cell>
        </row>
        <row r="2235">
          <cell r="I2235" t="str">
            <v>TOTALE</v>
          </cell>
          <cell r="J2235" t="str">
            <v>TOTAL</v>
          </cell>
          <cell r="K2235" t="str">
            <v>TOTAL</v>
          </cell>
          <cell r="L2235" t="str">
            <v>TOTALE</v>
          </cell>
          <cell r="Q2235" t="str">
            <v>(B.2.A.14) Consulenze, Collaborazioni,  Interinale e altre prestazioni di lavoro sanitarie e sociosanitarie - Totale)</v>
          </cell>
        </row>
        <row r="2236">
          <cell r="I2236" t="str">
            <v>INPUTAOIC04</v>
          </cell>
          <cell r="J2236" t="str">
            <v>INPUTB.2.o</v>
          </cell>
          <cell r="K2236" t="str">
            <v>INPUTBA1360</v>
          </cell>
          <cell r="L2236" t="str">
            <v>INPUT</v>
          </cell>
          <cell r="M2236" t="str">
            <v>ASLC14</v>
          </cell>
          <cell r="N2236" t="str">
            <v>ASLC14</v>
          </cell>
          <cell r="O2236" t="str">
            <v>AOIC04</v>
          </cell>
          <cell r="P2236" t="str">
            <v>B.2.o</v>
          </cell>
          <cell r="Q2236" t="str">
            <v>(Consulenze sanitarie da ATS/ASST/Fondazioni della Regione)</v>
          </cell>
          <cell r="R2236" t="str">
            <v>COLL</v>
          </cell>
          <cell r="S2236" t="str">
            <v>ASLC14_40</v>
          </cell>
          <cell r="T2236" t="str">
            <v>COLL</v>
          </cell>
          <cell r="U2236" t="str">
            <v>AOIC04_40</v>
          </cell>
        </row>
        <row r="2237">
          <cell r="I2237" t="str">
            <v>INPUTAOIC04</v>
          </cell>
          <cell r="J2237" t="str">
            <v>INPUTB.2.o</v>
          </cell>
          <cell r="K2237" t="str">
            <v>INPUTBA1360</v>
          </cell>
          <cell r="L2237" t="str">
            <v>INPUT</v>
          </cell>
          <cell r="M2237" t="str">
            <v>ASSIC01</v>
          </cell>
          <cell r="N2237" t="str">
            <v>ASSIC01</v>
          </cell>
          <cell r="O2237" t="str">
            <v>AOIC04</v>
          </cell>
          <cell r="P2237" t="str">
            <v>B.2.o</v>
          </cell>
          <cell r="Q2237" t="str">
            <v>(Consulenze socio-sanitarie da ATS/ASST/Fondazioni della Regione)</v>
          </cell>
          <cell r="T2237" t="str">
            <v>SS</v>
          </cell>
          <cell r="U2237" t="str">
            <v>AOIC04_200</v>
          </cell>
        </row>
        <row r="2238">
          <cell r="I2238" t="str">
            <v>INPUTAOIC04</v>
          </cell>
          <cell r="J2238" t="str">
            <v>INPUTB.2.o</v>
          </cell>
          <cell r="K2238" t="str">
            <v>INPUTBA1360</v>
          </cell>
          <cell r="L2238" t="str">
            <v>INPUT</v>
          </cell>
          <cell r="M2238" t="str">
            <v>ASLC14</v>
          </cell>
          <cell r="N2238" t="str">
            <v>ASLC14</v>
          </cell>
          <cell r="O2238" t="str">
            <v>AOIC04</v>
          </cell>
          <cell r="P2238" t="str">
            <v>B.2.o</v>
          </cell>
          <cell r="Q2238" t="str">
            <v>(Consulenze scientifiche da ATS/ASST/Fondazioni della Regione)</v>
          </cell>
        </row>
        <row r="2239">
          <cell r="I2239" t="str">
            <v>INPUTAOIC04</v>
          </cell>
          <cell r="J2239" t="str">
            <v>INPUTB.2.o</v>
          </cell>
          <cell r="K2239" t="str">
            <v>INPUTBA1370</v>
          </cell>
          <cell r="L2239" t="str">
            <v>INPUT</v>
          </cell>
          <cell r="M2239" t="str">
            <v>ASLC14</v>
          </cell>
          <cell r="N2239" t="str">
            <v>ASLC14</v>
          </cell>
          <cell r="O2239" t="str">
            <v>AOIC04</v>
          </cell>
          <cell r="P2239" t="str">
            <v>B.2.o</v>
          </cell>
          <cell r="Q2239" t="str">
            <v>(Consulenze sanitarie da altri enti pubblici)</v>
          </cell>
          <cell r="R2239" t="str">
            <v>COLL</v>
          </cell>
          <cell r="S2239" t="str">
            <v>ASLC14_40</v>
          </cell>
          <cell r="T2239" t="str">
            <v>COLL</v>
          </cell>
          <cell r="U2239" t="str">
            <v>AOIC04_40</v>
          </cell>
        </row>
        <row r="2240">
          <cell r="I2240" t="str">
            <v>INPUTAOIC04</v>
          </cell>
          <cell r="J2240" t="str">
            <v>INPUTB.2.o</v>
          </cell>
          <cell r="K2240" t="str">
            <v>INPUTBA1370</v>
          </cell>
          <cell r="L2240" t="str">
            <v>INPUT</v>
          </cell>
          <cell r="M2240" t="str">
            <v>ASLC14</v>
          </cell>
          <cell r="N2240" t="str">
            <v>ASLC14</v>
          </cell>
          <cell r="O2240" t="str">
            <v>AOIC04</v>
          </cell>
          <cell r="P2240" t="str">
            <v>B.2.o</v>
          </cell>
          <cell r="Q2240" t="str">
            <v>(Consulenze socio-sanitarie da altri enti pubblici)</v>
          </cell>
          <cell r="T2240" t="str">
            <v>SS</v>
          </cell>
          <cell r="U2240" t="str">
            <v>AOIC04_200</v>
          </cell>
        </row>
        <row r="2241">
          <cell r="I2241" t="str">
            <v>INPUT</v>
          </cell>
          <cell r="J2241" t="str">
            <v>INPUTB.2.o</v>
          </cell>
          <cell r="K2241" t="str">
            <v>INPUTBA1370</v>
          </cell>
          <cell r="L2241" t="str">
            <v>INPUT</v>
          </cell>
          <cell r="P2241" t="str">
            <v>B.2.o</v>
          </cell>
          <cell r="Q2241" t="str">
            <v>(Consulenze scientifiche da altri soggetti pubblici)</v>
          </cell>
        </row>
        <row r="2242">
          <cell r="I2242" t="str">
            <v>INPUTAOIC04</v>
          </cell>
          <cell r="J2242" t="str">
            <v>INPUTB.2.o</v>
          </cell>
          <cell r="K2242" t="str">
            <v>INPUTBA1390</v>
          </cell>
          <cell r="L2242" t="str">
            <v>INPUT</v>
          </cell>
          <cell r="M2242" t="str">
            <v>ASLC14</v>
          </cell>
          <cell r="N2242" t="str">
            <v>ASLC14</v>
          </cell>
          <cell r="O2242" t="str">
            <v>AOIC04</v>
          </cell>
          <cell r="P2242" t="str">
            <v>B.2.o</v>
          </cell>
          <cell r="Q2242" t="str">
            <v>(Consulenze sanitarie da terzi)</v>
          </cell>
          <cell r="R2242" t="str">
            <v>COLL</v>
          </cell>
          <cell r="S2242" t="str">
            <v>ASLC14_40</v>
          </cell>
          <cell r="T2242" t="str">
            <v>COLL</v>
          </cell>
          <cell r="U2242" t="str">
            <v>AOIC04_40</v>
          </cell>
        </row>
        <row r="2243">
          <cell r="I2243" t="str">
            <v>INPUTAOIC04</v>
          </cell>
          <cell r="J2243" t="str">
            <v>INPUTB.2.o</v>
          </cell>
          <cell r="K2243" t="str">
            <v>INPUTBA1390</v>
          </cell>
          <cell r="L2243" t="str">
            <v>INPUT</v>
          </cell>
          <cell r="M2243" t="str">
            <v>ASLC14</v>
          </cell>
          <cell r="N2243" t="str">
            <v>ASLC14</v>
          </cell>
          <cell r="O2243" t="str">
            <v>AOIC04</v>
          </cell>
          <cell r="P2243" t="str">
            <v>B.2.o</v>
          </cell>
          <cell r="Q2243" t="str">
            <v>(Consulenze sanitarie da terzi (Assi))</v>
          </cell>
          <cell r="R2243" t="str">
            <v>COLL</v>
          </cell>
          <cell r="S2243" t="str">
            <v>ASLC14_40</v>
          </cell>
          <cell r="T2243" t="str">
            <v>COLL</v>
          </cell>
          <cell r="U2243" t="str">
            <v>AOIC04_40</v>
          </cell>
        </row>
        <row r="2244">
          <cell r="I2244" t="str">
            <v>INPUTAOIC04</v>
          </cell>
          <cell r="J2244" t="str">
            <v>INPUTB.2.o</v>
          </cell>
          <cell r="K2244" t="str">
            <v>INPUTBA1400</v>
          </cell>
          <cell r="L2244" t="str">
            <v>INPUT</v>
          </cell>
          <cell r="M2244" t="str">
            <v>ASLC14</v>
          </cell>
          <cell r="N2244" t="str">
            <v>ASLC14</v>
          </cell>
          <cell r="O2244" t="str">
            <v>AOIC04</v>
          </cell>
          <cell r="P2244" t="str">
            <v>B.2.o</v>
          </cell>
          <cell r="Q2244" t="str">
            <v>(Consulenze socio-sanitarie da terzi)</v>
          </cell>
          <cell r="T2244" t="str">
            <v>SS</v>
          </cell>
          <cell r="U2244" t="str">
            <v>AOIC04_200</v>
          </cell>
        </row>
        <row r="2245">
          <cell r="I2245" t="str">
            <v>INPUT</v>
          </cell>
          <cell r="J2245" t="str">
            <v>INPUTB.2.o</v>
          </cell>
          <cell r="K2245" t="str">
            <v>INPUTBA1400</v>
          </cell>
          <cell r="L2245" t="str">
            <v>INPUT</v>
          </cell>
          <cell r="P2245" t="str">
            <v>B.2.o</v>
          </cell>
          <cell r="Q2245" t="str">
            <v>(Consulenze scientifiche da terzi)</v>
          </cell>
        </row>
        <row r="2246">
          <cell r="I2246" t="str">
            <v>INPUTAOIC04</v>
          </cell>
          <cell r="J2246" t="str">
            <v>INPUTB.2.o</v>
          </cell>
          <cell r="K2246" t="str">
            <v>INPUTBA1410</v>
          </cell>
          <cell r="L2246" t="str">
            <v>INPUT</v>
          </cell>
          <cell r="O2246" t="str">
            <v>AOIC04</v>
          </cell>
          <cell r="P2246" t="str">
            <v>B.2.o</v>
          </cell>
          <cell r="Q2246" t="str">
            <v>(Collaborazioni coordinate e continuative - area sanitaria)</v>
          </cell>
          <cell r="R2246" t="str">
            <v>COLL</v>
          </cell>
          <cell r="S2246" t="str">
            <v>ASLC14_40</v>
          </cell>
          <cell r="T2246" t="str">
            <v>COLL</v>
          </cell>
          <cell r="U2246" t="str">
            <v>AOIC04_40</v>
          </cell>
        </row>
        <row r="2247">
          <cell r="I2247" t="str">
            <v>INPUTAOIC04</v>
          </cell>
          <cell r="J2247" t="str">
            <v>INPUTB.2.o</v>
          </cell>
          <cell r="K2247" t="str">
            <v>INPUTBA1410</v>
          </cell>
          <cell r="L2247" t="str">
            <v>INPUT</v>
          </cell>
          <cell r="O2247" t="str">
            <v>AOIC04</v>
          </cell>
          <cell r="P2247" t="str">
            <v>B.2.o</v>
          </cell>
          <cell r="Q2247" t="str">
            <v>(Collaborazioni coordinate e continuative - area territorio)</v>
          </cell>
          <cell r="T2247" t="str">
            <v>SS</v>
          </cell>
          <cell r="U2247" t="str">
            <v>AOIC04_200</v>
          </cell>
        </row>
        <row r="2248">
          <cell r="I2248" t="str">
            <v>INPUT</v>
          </cell>
          <cell r="J2248" t="str">
            <v>INPUTB.2.o</v>
          </cell>
          <cell r="K2248" t="str">
            <v>INPUTBA1410</v>
          </cell>
          <cell r="L2248" t="str">
            <v>INPUT</v>
          </cell>
          <cell r="P2248" t="str">
            <v>B.2.o</v>
          </cell>
          <cell r="Q2248" t="str">
            <v>(Collaborazioni coordinate e continuative - area ricerca)</v>
          </cell>
        </row>
        <row r="2249">
          <cell r="I2249" t="str">
            <v>INPUT</v>
          </cell>
          <cell r="J2249" t="str">
            <v>INPUTB.2.o</v>
          </cell>
          <cell r="K2249" t="str">
            <v>INPUT</v>
          </cell>
          <cell r="L2249" t="str">
            <v>INPUT</v>
          </cell>
          <cell r="P2249" t="str">
            <v>B.2.o</v>
          </cell>
          <cell r="Q2249" t="str">
            <v>(Collaborazioni coordinate e continuative - area sociale)</v>
          </cell>
        </row>
        <row r="2250">
          <cell r="I2250" t="str">
            <v>INPUTAOIC06</v>
          </cell>
          <cell r="J2250" t="str">
            <v>INPUTB.2.o</v>
          </cell>
          <cell r="K2250" t="str">
            <v>INPUTBA1420</v>
          </cell>
          <cell r="L2250" t="str">
            <v>INPUT</v>
          </cell>
          <cell r="O2250" t="str">
            <v>AOIC06</v>
          </cell>
          <cell r="P2250" t="str">
            <v>B.2.o</v>
          </cell>
          <cell r="Q2250" t="str">
            <v>(Indennità a personale universitario - area sanitaria)</v>
          </cell>
        </row>
        <row r="2251">
          <cell r="I2251" t="str">
            <v>INPUTAOIC04</v>
          </cell>
          <cell r="J2251" t="str">
            <v>INPUTB.2.o</v>
          </cell>
          <cell r="K2251" t="str">
            <v>INPUTBA1430</v>
          </cell>
          <cell r="L2251" t="str">
            <v>INPUT</v>
          </cell>
          <cell r="O2251" t="str">
            <v>AOIC04</v>
          </cell>
          <cell r="P2251" t="str">
            <v>B.2.o</v>
          </cell>
          <cell r="Q2251" t="str">
            <v>(Prestazioni lavoro interinale (sanitario) - da terzi)</v>
          </cell>
          <cell r="R2251" t="str">
            <v>COLL</v>
          </cell>
          <cell r="S2251" t="str">
            <v>ASLC14_40</v>
          </cell>
          <cell r="T2251" t="str">
            <v>COLL</v>
          </cell>
          <cell r="U2251" t="str">
            <v>AOIC04_40</v>
          </cell>
        </row>
        <row r="2252">
          <cell r="I2252" t="str">
            <v>INPUTAOIC04</v>
          </cell>
          <cell r="J2252" t="str">
            <v>INPUTB.2.o</v>
          </cell>
          <cell r="K2252" t="str">
            <v>INPUTBA1430</v>
          </cell>
          <cell r="L2252" t="str">
            <v>INPUT</v>
          </cell>
          <cell r="O2252" t="str">
            <v>AOIC04</v>
          </cell>
          <cell r="P2252" t="str">
            <v>B.2.o</v>
          </cell>
          <cell r="Q2252" t="str">
            <v>(Prestazioni lavoro interinale (assi) - da terzi)</v>
          </cell>
        </row>
        <row r="2253">
          <cell r="I2253" t="str">
            <v>INPUT</v>
          </cell>
          <cell r="J2253" t="str">
            <v>INPUTB.2.o</v>
          </cell>
          <cell r="K2253" t="str">
            <v>INPUT</v>
          </cell>
          <cell r="L2253" t="str">
            <v>INPUT</v>
          </cell>
          <cell r="P2253" t="str">
            <v>B.2.o</v>
          </cell>
          <cell r="Q2253" t="str">
            <v>(Prestazioni lavoro interinale (sociale) - da terzi)</v>
          </cell>
        </row>
        <row r="2254">
          <cell r="I2254" t="str">
            <v>INPUT</v>
          </cell>
          <cell r="J2254" t="str">
            <v>INPUTB.2.o</v>
          </cell>
          <cell r="K2254" t="str">
            <v>INPUTBA1430</v>
          </cell>
          <cell r="L2254" t="str">
            <v>INPUT</v>
          </cell>
          <cell r="P2254" t="str">
            <v>B.2.o</v>
          </cell>
          <cell r="Q2254" t="str">
            <v>(Prestazioni lavoro interinale (ricerca) da terzi)</v>
          </cell>
        </row>
        <row r="2255">
          <cell r="I2255" t="str">
            <v>INPUTAOIC04</v>
          </cell>
          <cell r="J2255" t="str">
            <v>INPUTB.2.o</v>
          </cell>
          <cell r="K2255" t="str">
            <v>INPUTBA1440</v>
          </cell>
          <cell r="L2255" t="str">
            <v>INPUT</v>
          </cell>
          <cell r="O2255" t="str">
            <v>AOIC04</v>
          </cell>
          <cell r="P2255" t="str">
            <v>B.2.o</v>
          </cell>
          <cell r="Q2255" t="str">
            <v>(Prestazioni occasionali e altre prestazioni di lavoro sanitarie da terzi)</v>
          </cell>
          <cell r="R2255" t="str">
            <v>COLL</v>
          </cell>
          <cell r="S2255" t="str">
            <v>ASLC14_40</v>
          </cell>
          <cell r="T2255" t="str">
            <v>COLL</v>
          </cell>
          <cell r="U2255" t="str">
            <v>AOIC04_40</v>
          </cell>
        </row>
        <row r="2256">
          <cell r="I2256" t="str">
            <v>INPUTAOIC04</v>
          </cell>
          <cell r="J2256" t="str">
            <v>INPUTB.2.o</v>
          </cell>
          <cell r="K2256" t="str">
            <v>INPUTBA1440</v>
          </cell>
          <cell r="L2256" t="str">
            <v>INPUT</v>
          </cell>
          <cell r="O2256" t="str">
            <v>AOIC04</v>
          </cell>
          <cell r="P2256" t="str">
            <v>B.2.o</v>
          </cell>
          <cell r="Q2256" t="str">
            <v>(Prestazioni occasionali e altre prestazioni di lavoro socio sanitarie da terzi)</v>
          </cell>
          <cell r="T2256" t="str">
            <v>COLL</v>
          </cell>
          <cell r="U2256" t="str">
            <v>AOIC04_40</v>
          </cell>
        </row>
        <row r="2257">
          <cell r="I2257" t="str">
            <v>INPUT</v>
          </cell>
          <cell r="J2257" t="str">
            <v>INPUTB.2.o</v>
          </cell>
          <cell r="K2257" t="str">
            <v>INPUT</v>
          </cell>
          <cell r="L2257" t="str">
            <v>INPUT</v>
          </cell>
          <cell r="P2257" t="str">
            <v>B.2.o</v>
          </cell>
          <cell r="Q2257" t="str">
            <v>(Prestazioni occasionali e altre prestazioni di lavoro sociali da terzi)</v>
          </cell>
        </row>
        <row r="2258">
          <cell r="I2258" t="str">
            <v>INPUT</v>
          </cell>
          <cell r="J2258" t="str">
            <v>INPUTB.2.o</v>
          </cell>
          <cell r="K2258" t="str">
            <v>INPUTBA1440</v>
          </cell>
          <cell r="L2258" t="str">
            <v>INPUT</v>
          </cell>
          <cell r="P2258" t="str">
            <v>B.2.o</v>
          </cell>
          <cell r="Q2258" t="str">
            <v>(Prestazioni occasionali e altre prestazioni di lavoro scientifiche da terzi)</v>
          </cell>
        </row>
        <row r="2259">
          <cell r="I2259" t="str">
            <v>INPUTAOIC04</v>
          </cell>
          <cell r="J2259" t="str">
            <v>INPUTB.2.o</v>
          </cell>
          <cell r="K2259" t="str">
            <v>INPUTBA1460</v>
          </cell>
          <cell r="L2259" t="str">
            <v>INPUT</v>
          </cell>
          <cell r="O2259" t="str">
            <v>AOIC04</v>
          </cell>
          <cell r="P2259" t="str">
            <v>B.2.o</v>
          </cell>
          <cell r="Q2259" t="str">
            <v>(Rimborso degli oneri stipendiali del personale sanitario che presta servizio in azienda in posizione di comando in ATS/ASST/Fondazioni della Regione)</v>
          </cell>
          <cell r="R2259" t="str">
            <v>COLL</v>
          </cell>
          <cell r="S2259" t="str">
            <v>ASLC14_50</v>
          </cell>
          <cell r="T2259" t="str">
            <v>COLL</v>
          </cell>
          <cell r="U2259" t="str">
            <v>AOIC04_50</v>
          </cell>
        </row>
        <row r="2260">
          <cell r="I2260" t="str">
            <v>INPUTAOIC04</v>
          </cell>
          <cell r="J2260" t="str">
            <v>INPUTB.2.o</v>
          </cell>
          <cell r="K2260" t="str">
            <v>INPUTBA1470</v>
          </cell>
          <cell r="L2260" t="str">
            <v>INPUT</v>
          </cell>
          <cell r="O2260" t="str">
            <v>AOIC04</v>
          </cell>
          <cell r="P2260" t="str">
            <v>B.2.o</v>
          </cell>
          <cell r="Q2260" t="str">
            <v>(Rimborso degli oneri stipendiali del personale sanitario che presta servizio in azienda in posizione di comando in altri Enti pubblici e Università)</v>
          </cell>
          <cell r="R2260" t="str">
            <v>COLL</v>
          </cell>
          <cell r="S2260" t="str">
            <v>ASLC14_50</v>
          </cell>
          <cell r="T2260" t="str">
            <v>COLL</v>
          </cell>
          <cell r="U2260" t="str">
            <v>AOIC04_50</v>
          </cell>
        </row>
        <row r="2261">
          <cell r="I2261" t="str">
            <v>INPUTAOIC04</v>
          </cell>
          <cell r="J2261" t="str">
            <v>INPUTB.2.o</v>
          </cell>
          <cell r="K2261" t="str">
            <v>INPUTBA1470</v>
          </cell>
          <cell r="L2261" t="str">
            <v>INPUT</v>
          </cell>
          <cell r="O2261" t="str">
            <v>AOIC04</v>
          </cell>
          <cell r="P2261" t="str">
            <v>B.2.o</v>
          </cell>
          <cell r="Q2261" t="str">
            <v>(Rimborso degli oneri stipendiali del personale sanitario che presta servizio in azienda in posizione di comando dalla Regione Lombardia)</v>
          </cell>
          <cell r="R2261" t="str">
            <v>COLL</v>
          </cell>
          <cell r="S2261" t="str">
            <v>ASLC14_50</v>
          </cell>
          <cell r="T2261" t="str">
            <v>COLL</v>
          </cell>
          <cell r="U2261" t="str">
            <v>AOIC04_50</v>
          </cell>
        </row>
        <row r="2262">
          <cell r="I2262" t="str">
            <v>INPUTAOIC04</v>
          </cell>
          <cell r="J2262" t="str">
            <v>INPUTB.2.o</v>
          </cell>
          <cell r="K2262" t="str">
            <v>INPUTBA1480</v>
          </cell>
          <cell r="L2262" t="str">
            <v>INPUT</v>
          </cell>
          <cell r="O2262" t="str">
            <v>AOIC04</v>
          </cell>
          <cell r="P2262" t="str">
            <v>B.2.o</v>
          </cell>
          <cell r="Q2262" t="str">
            <v>(Rimborso degli oneri stipendiali del personale sanitario che presta servizio in azienda in posizione di comando da Aziende di altre Regioni)</v>
          </cell>
          <cell r="R2262" t="str">
            <v>COLL</v>
          </cell>
          <cell r="S2262" t="str">
            <v>ASLC14_50</v>
          </cell>
          <cell r="T2262" t="str">
            <v>COLL</v>
          </cell>
          <cell r="U2262" t="str">
            <v>AOIC04_50</v>
          </cell>
        </row>
        <row r="2263">
          <cell r="I2263" t="str">
            <v>INPUTREG</v>
          </cell>
          <cell r="J2263" t="str">
            <v>INPUTB.2.o</v>
          </cell>
          <cell r="K2263" t="str">
            <v>INPUTBA1390</v>
          </cell>
          <cell r="L2263" t="str">
            <v>INPUTREG</v>
          </cell>
          <cell r="P2263" t="str">
            <v>B.2.o</v>
          </cell>
          <cell r="Q2263" t="str">
            <v>(REGIONE: Spese dirette regionali - Consulenze, collaborazioni, altro sanitarie)</v>
          </cell>
        </row>
        <row r="2264">
          <cell r="I2264" t="str">
            <v>TOTALE</v>
          </cell>
          <cell r="J2264" t="str">
            <v>TOTAL</v>
          </cell>
          <cell r="K2264" t="str">
            <v>TOTAL</v>
          </cell>
          <cell r="L2264" t="str">
            <v>TOTALE</v>
          </cell>
          <cell r="Q2264" t="str">
            <v>(B.2.A.15) Altri servizi sanitari e sociosanitari a rilevanza sanitaria - Totale)</v>
          </cell>
        </row>
        <row r="2265">
          <cell r="I2265" t="str">
            <v>INPUTAOIC04</v>
          </cell>
          <cell r="J2265" t="str">
            <v>INPUTB.2.p</v>
          </cell>
          <cell r="K2265" t="str">
            <v>INPUTBA1500</v>
          </cell>
          <cell r="L2265" t="str">
            <v>INPUT</v>
          </cell>
          <cell r="O2265" t="str">
            <v>AOIC04</v>
          </cell>
          <cell r="P2265" t="str">
            <v>B.2.p</v>
          </cell>
          <cell r="Q2265" t="str">
            <v>(Altre prestazioni per servizi sanitari da ATS/ASST/Fondazioni della Regione)</v>
          </cell>
          <cell r="T2265" t="str">
            <v>AB&amp;S</v>
          </cell>
          <cell r="U2265" t="str">
            <v>AOIC04_80</v>
          </cell>
        </row>
        <row r="2266">
          <cell r="I2266" t="str">
            <v>INPUTAOIC04</v>
          </cell>
          <cell r="J2266" t="str">
            <v>INPUTB.2.p</v>
          </cell>
          <cell r="K2266" t="str">
            <v>INPUTBA1500</v>
          </cell>
          <cell r="L2266" t="str">
            <v>INPUT</v>
          </cell>
          <cell r="O2266" t="str">
            <v>AOIC04</v>
          </cell>
          <cell r="P2266" t="str">
            <v>B.2.p</v>
          </cell>
          <cell r="Q2266" t="str">
            <v>(Altre prestazioni per servizi socio sanitari da ATS/ASST/Fondazioni della Regione)</v>
          </cell>
          <cell r="T2266" t="str">
            <v>AB&amp;S</v>
          </cell>
          <cell r="U2266" t="str">
            <v>AOIC04_80</v>
          </cell>
        </row>
        <row r="2267">
          <cell r="I2267" t="str">
            <v>INPUTAOIC04</v>
          </cell>
          <cell r="J2267" t="str">
            <v>INPUTB.2.p</v>
          </cell>
          <cell r="K2267" t="str">
            <v>INPUTBA1530</v>
          </cell>
          <cell r="L2267" t="str">
            <v>INPUT</v>
          </cell>
          <cell r="O2267" t="str">
            <v>AOIC04</v>
          </cell>
          <cell r="P2267" t="str">
            <v>B.2.p</v>
          </cell>
          <cell r="Q2267" t="str">
            <v>(Altre prestazioni per servizi socio sanitari da terzi (Assi))</v>
          </cell>
          <cell r="T2267" t="str">
            <v>AB&amp;S</v>
          </cell>
          <cell r="U2267" t="str">
            <v>AOIC04_80</v>
          </cell>
        </row>
        <row r="2268">
          <cell r="I2268" t="str">
            <v>INPUTAOIC04</v>
          </cell>
          <cell r="J2268" t="str">
            <v>INPUTB.2.p</v>
          </cell>
          <cell r="K2268" t="str">
            <v>INPUTBA1530</v>
          </cell>
          <cell r="L2268" t="str">
            <v>INPUT</v>
          </cell>
          <cell r="M2268" t="str">
            <v>ASLC19</v>
          </cell>
          <cell r="N2268" t="str">
            <v>ASLC19</v>
          </cell>
          <cell r="O2268" t="str">
            <v>AOIC04</v>
          </cell>
          <cell r="P2268" t="str">
            <v>B.2.p</v>
          </cell>
          <cell r="Q2268" t="str">
            <v>(Acquisto di servizi di ossigenoterapia domiciliare)</v>
          </cell>
          <cell r="T2268" t="str">
            <v>AB&amp;S</v>
          </cell>
          <cell r="U2268" t="str">
            <v>AOIC04_80</v>
          </cell>
        </row>
        <row r="2269">
          <cell r="I2269" t="str">
            <v>INPUTAOIC04</v>
          </cell>
          <cell r="J2269" t="str">
            <v>INPUTB.2.p</v>
          </cell>
          <cell r="K2269" t="str">
            <v>INPUTBA1510</v>
          </cell>
          <cell r="L2269" t="str">
            <v>INPUT</v>
          </cell>
          <cell r="O2269" t="str">
            <v>AOIC04</v>
          </cell>
          <cell r="P2269" t="str">
            <v>B.2.p</v>
          </cell>
          <cell r="Q2269" t="str">
            <v>(Altre prestazioni per servizi sanitari da pubblico)</v>
          </cell>
          <cell r="T2269" t="str">
            <v>AB&amp;S</v>
          </cell>
          <cell r="U2269" t="str">
            <v>AOIC04_90</v>
          </cell>
        </row>
        <row r="2270">
          <cell r="I2270" t="str">
            <v>INPUTAOIC04</v>
          </cell>
          <cell r="J2270" t="str">
            <v>INPUTB.2.p</v>
          </cell>
          <cell r="K2270" t="str">
            <v>INPUTBA1500</v>
          </cell>
          <cell r="L2270" t="str">
            <v>INPUT</v>
          </cell>
          <cell r="M2270" t="str">
            <v>ASLC19</v>
          </cell>
          <cell r="N2270" t="str">
            <v>ASLC19</v>
          </cell>
          <cell r="O2270" t="str">
            <v>AOIC04</v>
          </cell>
          <cell r="P2270" t="str">
            <v>B.2.p</v>
          </cell>
          <cell r="Q2270" t="str">
            <v>(Costi per tamponi v/ATS/ASST/IRCCS)</v>
          </cell>
          <cell r="T2270" t="str">
            <v>AB&amp;S</v>
          </cell>
          <cell r="U2270" t="str">
            <v>AOIC04_90</v>
          </cell>
        </row>
        <row r="2271">
          <cell r="I2271" t="str">
            <v>INPUTAOIC04</v>
          </cell>
          <cell r="J2271" t="str">
            <v>INPUTB.2.p</v>
          </cell>
          <cell r="K2271" t="str">
            <v>INPUTBA1500</v>
          </cell>
          <cell r="L2271" t="str">
            <v>INPUT</v>
          </cell>
          <cell r="M2271" t="str">
            <v>ASLC19</v>
          </cell>
          <cell r="N2271" t="str">
            <v>ASLC19</v>
          </cell>
          <cell r="O2271" t="str">
            <v>AOIC04</v>
          </cell>
          <cell r="P2271" t="str">
            <v>B.2.p</v>
          </cell>
          <cell r="Q2271" t="str">
            <v>(Costi per vaccinazioni v/ASST/IRCCS del territorio)</v>
          </cell>
          <cell r="T2271" t="str">
            <v>AB&amp;S</v>
          </cell>
          <cell r="U2271" t="str">
            <v>AOIC04_90</v>
          </cell>
        </row>
        <row r="2272">
          <cell r="I2272" t="str">
            <v>INPUTAOIC04</v>
          </cell>
          <cell r="J2272" t="str">
            <v>INPUTB.2.p</v>
          </cell>
          <cell r="K2272" t="str">
            <v>INPUTBA1500</v>
          </cell>
          <cell r="L2272" t="str">
            <v>INPUT</v>
          </cell>
          <cell r="M2272" t="str">
            <v>ASLC19</v>
          </cell>
          <cell r="N2272" t="str">
            <v>ASLC19</v>
          </cell>
          <cell r="O2272" t="str">
            <v>AOIC04</v>
          </cell>
          <cell r="P2272" t="str">
            <v>B.2.p</v>
          </cell>
          <cell r="Q2272" t="str">
            <v>Altre prestazioni per Nuove Reti Sanitarie da ATS/ASST/Fondazioni della Regione</v>
          </cell>
          <cell r="T2272" t="str">
            <v>AB&amp;S</v>
          </cell>
          <cell r="U2272" t="str">
            <v>AOIC04_90</v>
          </cell>
        </row>
        <row r="2273">
          <cell r="I2273" t="str">
            <v>INPUTAOIC04</v>
          </cell>
          <cell r="J2273" t="str">
            <v>INPUTB.2.p</v>
          </cell>
          <cell r="K2273" t="str">
            <v>INPUTBA1500</v>
          </cell>
          <cell r="L2273" t="str">
            <v>INPUT</v>
          </cell>
          <cell r="M2273" t="str">
            <v>ASLC19</v>
          </cell>
          <cell r="N2273" t="str">
            <v>ASLC19</v>
          </cell>
          <cell r="O2273" t="str">
            <v>AOIC04</v>
          </cell>
          <cell r="P2273" t="str">
            <v>B.2.p</v>
          </cell>
          <cell r="Q2273" t="str">
            <v>Altre prestazioni per subacuti da ATS/ASST/Fondazioni della Regione</v>
          </cell>
          <cell r="T2273" t="str">
            <v>AB&amp;S</v>
          </cell>
          <cell r="U2273" t="str">
            <v>AOIC04_90</v>
          </cell>
        </row>
        <row r="2274">
          <cell r="I2274" t="str">
            <v>INPUTAOIC04</v>
          </cell>
          <cell r="J2274" t="str">
            <v>INPUTB.2.p</v>
          </cell>
          <cell r="K2274" t="str">
            <v>INPUTBA1510</v>
          </cell>
          <cell r="L2274" t="str">
            <v>INPUT</v>
          </cell>
          <cell r="O2274" t="str">
            <v>AOIC04</v>
          </cell>
          <cell r="P2274" t="str">
            <v>B.2.p</v>
          </cell>
          <cell r="Q2274" t="str">
            <v>(Altre prestazioni per servizi socio sanitari da pubblico)</v>
          </cell>
          <cell r="T2274" t="str">
            <v>AB&amp;S</v>
          </cell>
          <cell r="U2274" t="str">
            <v>AOIC04_90</v>
          </cell>
        </row>
        <row r="2275">
          <cell r="I2275" t="str">
            <v>INPUTAOIC04</v>
          </cell>
          <cell r="J2275" t="str">
            <v>INPUTB.2.p</v>
          </cell>
          <cell r="K2275" t="str">
            <v>INPUTBA1510</v>
          </cell>
          <cell r="L2275" t="str">
            <v>INPUT</v>
          </cell>
          <cell r="O2275" t="str">
            <v>AOIC04</v>
          </cell>
          <cell r="P2275" t="str">
            <v>B.2.p</v>
          </cell>
          <cell r="Q2275" t="str">
            <v>(Servizi sanitari appaltati o in "service" da pubblico)</v>
          </cell>
          <cell r="T2275" t="str">
            <v>AB&amp;S</v>
          </cell>
          <cell r="U2275" t="str">
            <v>AOIC04_90</v>
          </cell>
        </row>
        <row r="2276">
          <cell r="I2276" t="str">
            <v>INPUTAOIC04</v>
          </cell>
          <cell r="J2276" t="str">
            <v>INPUTB.2.p</v>
          </cell>
          <cell r="K2276" t="str">
            <v>INPUTBA1520</v>
          </cell>
          <cell r="L2276" t="str">
            <v>INPUT</v>
          </cell>
          <cell r="O2276" t="str">
            <v>AOIC04</v>
          </cell>
          <cell r="P2276" t="str">
            <v>B.2.p</v>
          </cell>
          <cell r="Q2276" t="str">
            <v>(Altre prestazioni per servizi sanitari da Extraregione)</v>
          </cell>
          <cell r="T2276" t="str">
            <v>AB&amp;S</v>
          </cell>
          <cell r="U2276" t="str">
            <v>AOIC04_100</v>
          </cell>
        </row>
        <row r="2277">
          <cell r="I2277" t="str">
            <v>INPUTAOIC04</v>
          </cell>
          <cell r="J2277" t="str">
            <v>INPUTB.2.p</v>
          </cell>
          <cell r="K2277" t="str">
            <v>INPUTBA1520</v>
          </cell>
          <cell r="L2277" t="str">
            <v>INPUT</v>
          </cell>
          <cell r="O2277" t="str">
            <v>AOIC04</v>
          </cell>
          <cell r="P2277" t="str">
            <v>B.2.p</v>
          </cell>
          <cell r="Q2277" t="str">
            <v>(Altre prestazioni per servizi socio sanitari Extraregione)</v>
          </cell>
          <cell r="T2277" t="str">
            <v>AB&amp;S</v>
          </cell>
          <cell r="U2277" t="str">
            <v>AOIC04_100</v>
          </cell>
        </row>
        <row r="2278">
          <cell r="I2278" t="str">
            <v>INPUTAOIC04</v>
          </cell>
          <cell r="J2278" t="str">
            <v>INPUTB.2.p</v>
          </cell>
          <cell r="K2278" t="str">
            <v>INPUTBA1530</v>
          </cell>
          <cell r="L2278" t="str">
            <v>INPUT</v>
          </cell>
          <cell r="O2278" t="str">
            <v>AOIC04</v>
          </cell>
          <cell r="P2278" t="str">
            <v>B.2.p</v>
          </cell>
          <cell r="Q2278" t="str">
            <v>(Altre prestazioni per servizi sanitari da terzi)</v>
          </cell>
          <cell r="T2278" t="str">
            <v>AB&amp;S</v>
          </cell>
          <cell r="U2278" t="str">
            <v>AOIC04_110</v>
          </cell>
        </row>
        <row r="2279">
          <cell r="I2279" t="str">
            <v>INPUTAOIC04</v>
          </cell>
          <cell r="J2279" t="str">
            <v>INPUTB.2.p</v>
          </cell>
          <cell r="K2279" t="str">
            <v>INPUTBA1530</v>
          </cell>
          <cell r="L2279" t="str">
            <v>INPUT</v>
          </cell>
          <cell r="O2279" t="str">
            <v>AOIC04</v>
          </cell>
          <cell r="P2279" t="str">
            <v>B.2.p</v>
          </cell>
          <cell r="Q2279" t="str">
            <v>(Altre prestazioni per servizi socio sanitari da terzi)</v>
          </cell>
          <cell r="T2279" t="str">
            <v>AB&amp;S</v>
          </cell>
          <cell r="U2279" t="str">
            <v>AOIC04_110</v>
          </cell>
        </row>
        <row r="2280">
          <cell r="I2280" t="str">
            <v>INPUTAOIC04</v>
          </cell>
          <cell r="J2280" t="str">
            <v>INPUTB.2.p</v>
          </cell>
          <cell r="K2280" t="str">
            <v>INPUTBA1530</v>
          </cell>
          <cell r="L2280" t="str">
            <v>INPUT</v>
          </cell>
          <cell r="O2280" t="str">
            <v>AOIC04</v>
          </cell>
          <cell r="P2280" t="str">
            <v>B.2.p</v>
          </cell>
          <cell r="Q2280" t="str">
            <v>(Altre prestazioni per servizi della ricerca da terzi)</v>
          </cell>
          <cell r="T2280" t="str">
            <v>AB&amp;S</v>
          </cell>
          <cell r="U2280" t="str">
            <v>AOIC04_110</v>
          </cell>
        </row>
        <row r="2281">
          <cell r="I2281" t="str">
            <v>INPUT</v>
          </cell>
          <cell r="J2281" t="str">
            <v>INPUTB.2.p</v>
          </cell>
          <cell r="K2281" t="str">
            <v>INPUT</v>
          </cell>
          <cell r="L2281" t="str">
            <v>INPUT</v>
          </cell>
          <cell r="P2281" t="str">
            <v>B.2.p</v>
          </cell>
          <cell r="Q2281" t="str">
            <v>(Altre prestazioni per servizi socio assistenziali da terzi)</v>
          </cell>
        </row>
        <row r="2282">
          <cell r="I2282" t="str">
            <v>INPUTAOIC04</v>
          </cell>
          <cell r="J2282" t="str">
            <v>INPUTB.2.p</v>
          </cell>
          <cell r="K2282" t="str">
            <v>INPUTBA1530</v>
          </cell>
          <cell r="L2282" t="str">
            <v>INPUT</v>
          </cell>
          <cell r="O2282" t="str">
            <v>AOIC04</v>
          </cell>
          <cell r="P2282" t="str">
            <v>B.2.p</v>
          </cell>
          <cell r="Q2282" t="str">
            <v>(Servizi sanitari appaltati o in "service" da terzi)</v>
          </cell>
          <cell r="T2282" t="str">
            <v>AB&amp;S</v>
          </cell>
          <cell r="U2282" t="str">
            <v>AOIC04_120</v>
          </cell>
        </row>
        <row r="2283">
          <cell r="I2283" t="str">
            <v>INPUTAOIC06</v>
          </cell>
          <cell r="J2283" t="str">
            <v>INPUTB.2.p</v>
          </cell>
          <cell r="K2283" t="str">
            <v>INPUTBA1530</v>
          </cell>
          <cell r="L2283" t="str">
            <v>INPUT</v>
          </cell>
          <cell r="O2283" t="str">
            <v>AOIC06</v>
          </cell>
          <cell r="P2283" t="str">
            <v>B.2.p</v>
          </cell>
          <cell r="Q2283" t="str">
            <v>(Assegni di studio scuole infermieri)</v>
          </cell>
        </row>
        <row r="2284">
          <cell r="I2284" t="str">
            <v>INPUTAOIC04</v>
          </cell>
          <cell r="J2284" t="str">
            <v>INPUTB.2.q</v>
          </cell>
          <cell r="K2284" t="str">
            <v>INPUT</v>
          </cell>
          <cell r="L2284" t="str">
            <v>INPUT</v>
          </cell>
          <cell r="O2284" t="str">
            <v>AOIC04</v>
          </cell>
          <cell r="P2284" t="str">
            <v>B.2.q</v>
          </cell>
          <cell r="Q2284" t="str">
            <v>(Costi per differenziale tariffe TUC)</v>
          </cell>
          <cell r="R2284" t="str">
            <v>AB&amp;S</v>
          </cell>
          <cell r="S2284" t="str">
            <v>ASLC14_32</v>
          </cell>
          <cell r="T2284" t="str">
            <v>AB&amp;S</v>
          </cell>
          <cell r="U2284" t="str">
            <v>AOIC04_32</v>
          </cell>
        </row>
        <row r="2285">
          <cell r="I2285" t="str">
            <v>INPUTAOIC04</v>
          </cell>
          <cell r="J2285" t="str">
            <v>INPUTB.2.q</v>
          </cell>
          <cell r="K2285" t="str">
            <v>INPUTBA1550</v>
          </cell>
          <cell r="L2285" t="str">
            <v>INPUT</v>
          </cell>
          <cell r="O2285" t="str">
            <v>AOIC04</v>
          </cell>
          <cell r="P2285" t="str">
            <v>B.2.q</v>
          </cell>
          <cell r="Q2285" t="str">
            <v>Costi GSA per differenziale saldo mobilità interregionale</v>
          </cell>
          <cell r="R2285" t="str">
            <v>AB&amp;S</v>
          </cell>
          <cell r="S2285" t="str">
            <v>ASLC14_32</v>
          </cell>
          <cell r="T2285" t="str">
            <v>AB&amp;S</v>
          </cell>
          <cell r="U2285" t="str">
            <v>AOIC04_32</v>
          </cell>
        </row>
        <row r="2286">
          <cell r="I2286" t="str">
            <v>INPUTREG</v>
          </cell>
          <cell r="J2286" t="str">
            <v>INPUTB.2.p</v>
          </cell>
          <cell r="K2286" t="str">
            <v>INPUTBA1540</v>
          </cell>
          <cell r="L2286" t="str">
            <v>INPUTREG</v>
          </cell>
          <cell r="P2286" t="str">
            <v>B.2.p</v>
          </cell>
          <cell r="Q2286" t="str">
            <v>(Costi per servizi sanitari - Mobilità internazionale passiva)</v>
          </cell>
        </row>
        <row r="2287">
          <cell r="I2287" t="str">
            <v>INPUTREG</v>
          </cell>
          <cell r="J2287" t="str">
            <v>INPUTB.2.p</v>
          </cell>
          <cell r="K2287" t="str">
            <v>INPUTBA1540</v>
          </cell>
          <cell r="L2287" t="str">
            <v>INPUTREG</v>
          </cell>
          <cell r="P2287" t="str">
            <v>B.2.p</v>
          </cell>
          <cell r="Q2287" t="str">
            <v>(Ricoveri Costi - Mobilità passiva internazionale)</v>
          </cell>
        </row>
        <row r="2288">
          <cell r="I2288" t="str">
            <v>INPUTREG</v>
          </cell>
          <cell r="J2288" t="str">
            <v>INPUTB.2.p</v>
          </cell>
          <cell r="K2288" t="str">
            <v>INPUTBA1540</v>
          </cell>
          <cell r="L2288" t="str">
            <v>INPUTREG</v>
          </cell>
          <cell r="P2288" t="str">
            <v>B.2.p</v>
          </cell>
          <cell r="Q2288" t="str">
            <v>(Ambulatoriale Costi - Mobilità passiva internazionale)</v>
          </cell>
        </row>
        <row r="2289">
          <cell r="I2289" t="str">
            <v>INPUTREG</v>
          </cell>
          <cell r="J2289" t="str">
            <v>INPUTB.2.p</v>
          </cell>
          <cell r="K2289" t="str">
            <v>INPUTBA1540</v>
          </cell>
          <cell r="L2289" t="str">
            <v>INPUTREG</v>
          </cell>
          <cell r="P2289" t="str">
            <v>B.2.p</v>
          </cell>
          <cell r="Q2289" t="str">
            <v>(Altre prestazioni sanitarie Costi - Mobilità passiva internazionale)</v>
          </cell>
        </row>
        <row r="2290">
          <cell r="I2290" t="str">
            <v>INPUT</v>
          </cell>
          <cell r="J2290" t="str">
            <v>INPUTB.2.p</v>
          </cell>
          <cell r="K2290" t="str">
            <v>INPUTBA1541</v>
          </cell>
          <cell r="L2290" t="str">
            <v>INPUT</v>
          </cell>
          <cell r="P2290" t="str">
            <v>B.2.p</v>
          </cell>
          <cell r="Q2290" t="str">
            <v>(Ricoveri Costi - Mobilità passiva internazionale rilevata dalle ATS verso le ASST/IRCCS della Regione)</v>
          </cell>
        </row>
        <row r="2291">
          <cell r="I2291" t="str">
            <v>INPUT</v>
          </cell>
          <cell r="J2291" t="str">
            <v>INPUTB.2.p</v>
          </cell>
          <cell r="K2291" t="str">
            <v>INPUTBA1541</v>
          </cell>
          <cell r="L2291" t="str">
            <v>INPUT</v>
          </cell>
          <cell r="P2291" t="str">
            <v>B.2.p</v>
          </cell>
          <cell r="Q2291" t="str">
            <v>(Ambulatoriale Costi - Mobilità passiva internazionale  rilevata dalle ATS verso le ASST/IRCCS della Regione))</v>
          </cell>
        </row>
        <row r="2292">
          <cell r="I2292" t="str">
            <v>INPUT</v>
          </cell>
          <cell r="J2292" t="str">
            <v>INPUTB.2.p</v>
          </cell>
          <cell r="K2292" t="str">
            <v>INPUTBA1541</v>
          </cell>
          <cell r="L2292" t="str">
            <v>INPUT</v>
          </cell>
          <cell r="P2292" t="str">
            <v>B.2.p</v>
          </cell>
          <cell r="Q2292" t="str">
            <v>(Altre prestazioni sanitarie Costi - Mobilità passiva internazionale rilevata dalle ATS verso le ASST/IRCCS della Regione))</v>
          </cell>
        </row>
        <row r="2293">
          <cell r="I2293" t="str">
            <v>INPUT</v>
          </cell>
          <cell r="J2293" t="str">
            <v>INPUTB.2.p</v>
          </cell>
          <cell r="K2293" t="str">
            <v>INPUTBA1542</v>
          </cell>
          <cell r="L2293" t="str">
            <v>INPUT</v>
          </cell>
          <cell r="P2293" t="str">
            <v>B.2.p</v>
          </cell>
          <cell r="Q2293" t="str">
            <v>(Costi per prestazioni sanitarie erogate da aziende sanitarie estere (fatturate direttamente)</v>
          </cell>
        </row>
        <row r="2294">
          <cell r="I2294" t="str">
            <v>INPUTREG</v>
          </cell>
          <cell r="J2294" t="str">
            <v>INPUTB.2.p</v>
          </cell>
          <cell r="K2294" t="str">
            <v>INPUTBA1530</v>
          </cell>
          <cell r="L2294" t="str">
            <v>INPUTREG</v>
          </cell>
          <cell r="P2294" t="str">
            <v>B.2.p</v>
          </cell>
          <cell r="Q2294" t="str">
            <v>(REGIONE: Spese dirette regionali - Altri servizi sanitari e sociosanitari)</v>
          </cell>
        </row>
        <row r="2295">
          <cell r="I2295" t="str">
            <v>TOTALE</v>
          </cell>
          <cell r="J2295" t="str">
            <v>TOTAL</v>
          </cell>
          <cell r="K2295" t="str">
            <v>TOTAL</v>
          </cell>
          <cell r="L2295" t="str">
            <v>TOTALE</v>
          </cell>
          <cell r="Q2295" t="str">
            <v>(B.2.B) Acquisti di servizi non sanitari - Totale)</v>
          </cell>
        </row>
        <row r="2296">
          <cell r="I2296" t="str">
            <v>TOTALE</v>
          </cell>
          <cell r="J2296" t="str">
            <v>TOTAL</v>
          </cell>
          <cell r="K2296" t="str">
            <v>TOTAL</v>
          </cell>
          <cell r="L2296" t="str">
            <v>TOTALE</v>
          </cell>
          <cell r="Q2296" t="str">
            <v>(B.2.B.1) Servizi non sanitari -Totale)</v>
          </cell>
        </row>
        <row r="2297">
          <cell r="I2297" t="str">
            <v>INPUTAOIC04</v>
          </cell>
          <cell r="J2297" t="str">
            <v>INPUTB.3.a</v>
          </cell>
          <cell r="K2297" t="str">
            <v>INPUTBA1580</v>
          </cell>
          <cell r="L2297" t="str">
            <v>INPUT</v>
          </cell>
          <cell r="O2297" t="str">
            <v>AOIC04</v>
          </cell>
          <cell r="P2297" t="str">
            <v>B.3.a</v>
          </cell>
          <cell r="Q2297" t="str">
            <v>(Lavanderia)</v>
          </cell>
          <cell r="R2297" t="str">
            <v>AB&amp;S</v>
          </cell>
          <cell r="S2297" t="str">
            <v>ASLC14_11</v>
          </cell>
          <cell r="T2297" t="str">
            <v>AB&amp;S</v>
          </cell>
          <cell r="U2297" t="str">
            <v>AOIC04_11</v>
          </cell>
        </row>
        <row r="2298">
          <cell r="I2298" t="str">
            <v>INPUTAOIC04</v>
          </cell>
          <cell r="J2298" t="str">
            <v>INPUTB.3.a</v>
          </cell>
          <cell r="K2298" t="str">
            <v>INPUTBA1590</v>
          </cell>
          <cell r="L2298" t="str">
            <v>INPUT</v>
          </cell>
          <cell r="O2298" t="str">
            <v>AOIC04</v>
          </cell>
          <cell r="P2298" t="str">
            <v>B.3.a</v>
          </cell>
          <cell r="Q2298" t="str">
            <v>(Pulizia)</v>
          </cell>
          <cell r="R2298" t="str">
            <v>AB&amp;S</v>
          </cell>
          <cell r="S2298" t="str">
            <v>ASLC14_12</v>
          </cell>
          <cell r="T2298" t="str">
            <v>AB&amp;S</v>
          </cell>
          <cell r="U2298" t="str">
            <v>AOIC04_12</v>
          </cell>
        </row>
        <row r="2299">
          <cell r="I2299" t="str">
            <v>TOTALEAOIC04</v>
          </cell>
          <cell r="J2299" t="str">
            <v>TOTALB.3.a</v>
          </cell>
          <cell r="K2299" t="str">
            <v>TOTALBA1600</v>
          </cell>
          <cell r="L2299" t="str">
            <v>TOTALE</v>
          </cell>
          <cell r="O2299" t="str">
            <v>AOIC04</v>
          </cell>
          <cell r="P2299" t="str">
            <v>B.3.a</v>
          </cell>
          <cell r="Q2299" t="str">
            <v>(Mensa)</v>
          </cell>
          <cell r="R2299" t="str">
            <v>AB&amp;S</v>
          </cell>
          <cell r="S2299" t="str">
            <v>ASLC14_14</v>
          </cell>
          <cell r="T2299" t="str">
            <v>AB&amp;S</v>
          </cell>
          <cell r="U2299" t="str">
            <v>AOIC04_14</v>
          </cell>
        </row>
        <row r="2300">
          <cell r="I2300" t="str">
            <v>INPUTAOIC04</v>
          </cell>
          <cell r="J2300" t="str">
            <v>INPUTB.3.a</v>
          </cell>
          <cell r="K2300" t="str">
            <v>INPUTBA1601</v>
          </cell>
          <cell r="L2300" t="str">
            <v>INPUT</v>
          </cell>
          <cell r="O2300" t="str">
            <v>AOIC04</v>
          </cell>
          <cell r="P2300" t="str">
            <v>B.3.a</v>
          </cell>
          <cell r="Q2300" t="str">
            <v>Mensa dipendenti</v>
          </cell>
          <cell r="R2300" t="str">
            <v>AB&amp;S</v>
          </cell>
          <cell r="S2300" t="str">
            <v>ASLC14_14</v>
          </cell>
          <cell r="T2300" t="str">
            <v>AB&amp;S</v>
          </cell>
          <cell r="U2300" t="str">
            <v>AOIC04_14</v>
          </cell>
        </row>
        <row r="2301">
          <cell r="I2301" t="str">
            <v>INPUTAOIC04</v>
          </cell>
          <cell r="J2301" t="str">
            <v>INPUTB.3.a</v>
          </cell>
          <cell r="K2301" t="str">
            <v>INPUTBA1601</v>
          </cell>
          <cell r="L2301" t="str">
            <v>INPUT</v>
          </cell>
          <cell r="O2301" t="str">
            <v>AOIC04</v>
          </cell>
          <cell r="P2301" t="str">
            <v>B.3.a</v>
          </cell>
          <cell r="Q2301" t="str">
            <v>Ticket restaurant dipendenti</v>
          </cell>
          <cell r="R2301" t="str">
            <v>AB&amp;S</v>
          </cell>
          <cell r="S2301" t="str">
            <v>ASLC14_14</v>
          </cell>
          <cell r="T2301" t="str">
            <v>AB&amp;S</v>
          </cell>
          <cell r="U2301" t="str">
            <v>AOIC04_14</v>
          </cell>
        </row>
        <row r="2302">
          <cell r="I2302" t="str">
            <v>INPUTAOIC04</v>
          </cell>
          <cell r="J2302" t="str">
            <v>INPUTB.3.a</v>
          </cell>
          <cell r="K2302" t="str">
            <v>INPUTBA1602</v>
          </cell>
          <cell r="L2302" t="str">
            <v>INPUT</v>
          </cell>
          <cell r="O2302" t="str">
            <v>AOIC04</v>
          </cell>
          <cell r="P2302" t="str">
            <v>B.3.a</v>
          </cell>
          <cell r="Q2302" t="str">
            <v>Mensa degenti</v>
          </cell>
          <cell r="R2302" t="str">
            <v>AB&amp;S</v>
          </cell>
          <cell r="S2302" t="str">
            <v>ASLC14_14</v>
          </cell>
          <cell r="T2302" t="str">
            <v>AB&amp;S</v>
          </cell>
          <cell r="U2302" t="str">
            <v>AOIC04_14</v>
          </cell>
        </row>
        <row r="2303">
          <cell r="I2303" t="str">
            <v>INPUTAOIC04</v>
          </cell>
          <cell r="J2303" t="str">
            <v>INPUTB.3.a</v>
          </cell>
          <cell r="K2303" t="str">
            <v>INPUTBA1610</v>
          </cell>
          <cell r="L2303" t="str">
            <v>INPUT</v>
          </cell>
          <cell r="O2303" t="str">
            <v>AOIC04</v>
          </cell>
          <cell r="P2303" t="str">
            <v>B.3.a</v>
          </cell>
          <cell r="Q2303" t="str">
            <v>(Riscaldamento)</v>
          </cell>
          <cell r="R2303" t="str">
            <v>AB&amp;S</v>
          </cell>
          <cell r="S2303" t="str">
            <v>ASLC14_16</v>
          </cell>
          <cell r="T2303" t="str">
            <v>AB&amp;S</v>
          </cell>
          <cell r="U2303" t="str">
            <v>AOIC04_16</v>
          </cell>
        </row>
        <row r="2304">
          <cell r="I2304" t="str">
            <v>INPUTAOIC04</v>
          </cell>
          <cell r="J2304" t="str">
            <v>INPUTB.3.a</v>
          </cell>
          <cell r="K2304" t="str">
            <v>INPUTBA1620</v>
          </cell>
          <cell r="L2304" t="str">
            <v>INPUT</v>
          </cell>
          <cell r="O2304" t="str">
            <v>AOIC04</v>
          </cell>
          <cell r="P2304" t="str">
            <v>B.3.a</v>
          </cell>
          <cell r="Q2304" t="str">
            <v>(Servizi di elaborazione dati)</v>
          </cell>
          <cell r="R2304" t="str">
            <v>AB&amp;S</v>
          </cell>
          <cell r="S2304" t="str">
            <v>ASLC14_18</v>
          </cell>
          <cell r="T2304" t="str">
            <v>AB&amp;S</v>
          </cell>
          <cell r="U2304" t="str">
            <v>AOIC04_18</v>
          </cell>
        </row>
        <row r="2305">
          <cell r="I2305" t="str">
            <v>INPUTAOIC04</v>
          </cell>
          <cell r="J2305" t="str">
            <v>INPUTB.3.a</v>
          </cell>
          <cell r="K2305" t="str">
            <v>INPUTBA1630</v>
          </cell>
          <cell r="L2305" t="str">
            <v>INPUT</v>
          </cell>
          <cell r="O2305" t="str">
            <v>AOIC04</v>
          </cell>
          <cell r="P2305" t="str">
            <v>B.3.a</v>
          </cell>
          <cell r="Q2305" t="str">
            <v>(Trasporti non sanitari (se non addebitati in fattura dai fornitori di materie e merci))</v>
          </cell>
          <cell r="R2305" t="str">
            <v>AB&amp;S</v>
          </cell>
          <cell r="S2305" t="str">
            <v>ASLC14_32</v>
          </cell>
          <cell r="T2305" t="str">
            <v>AB&amp;S</v>
          </cell>
          <cell r="U2305" t="str">
            <v>AOIC04_32</v>
          </cell>
        </row>
        <row r="2306">
          <cell r="I2306" t="str">
            <v>INPUTAOIC04</v>
          </cell>
          <cell r="J2306" t="str">
            <v>INPUTB.3.a</v>
          </cell>
          <cell r="K2306" t="str">
            <v>INPUTBA1640</v>
          </cell>
          <cell r="L2306" t="str">
            <v>INPUT</v>
          </cell>
          <cell r="O2306" t="str">
            <v>AOIC04</v>
          </cell>
          <cell r="P2306" t="str">
            <v>B.3.a</v>
          </cell>
          <cell r="Q2306" t="str">
            <v>(Smaltimento rifiuti)</v>
          </cell>
          <cell r="R2306" t="str">
            <v>AB&amp;S</v>
          </cell>
          <cell r="S2306" t="str">
            <v>ASLC14_34</v>
          </cell>
          <cell r="T2306" t="str">
            <v>AB&amp;S</v>
          </cell>
          <cell r="U2306" t="str">
            <v>AOIC04_34</v>
          </cell>
        </row>
        <row r="2307">
          <cell r="I2307" t="str">
            <v>INPUTAOIC04</v>
          </cell>
          <cell r="J2307" t="str">
            <v>INPUTB.3.a</v>
          </cell>
          <cell r="K2307" t="str">
            <v>INPUTBA1650</v>
          </cell>
          <cell r="L2307" t="str">
            <v>INPUT</v>
          </cell>
          <cell r="O2307" t="str">
            <v>AOIC04</v>
          </cell>
          <cell r="P2307" t="str">
            <v>B.3.a</v>
          </cell>
          <cell r="Q2307" t="str">
            <v>(Utenze telefoniche)</v>
          </cell>
          <cell r="R2307" t="str">
            <v>AB&amp;S</v>
          </cell>
          <cell r="S2307" t="str">
            <v>ASLC14_35</v>
          </cell>
          <cell r="T2307" t="str">
            <v>AB&amp;S</v>
          </cell>
          <cell r="U2307" t="str">
            <v>AOIC04_35</v>
          </cell>
        </row>
        <row r="2308">
          <cell r="I2308" t="str">
            <v>INPUTAOIC04</v>
          </cell>
          <cell r="J2308" t="str">
            <v>INPUTB.3.a</v>
          </cell>
          <cell r="K2308" t="str">
            <v>INPUTBA1660</v>
          </cell>
          <cell r="L2308" t="str">
            <v>INPUT</v>
          </cell>
          <cell r="O2308" t="str">
            <v>AOIC04</v>
          </cell>
          <cell r="P2308" t="str">
            <v>B.3.a</v>
          </cell>
          <cell r="Q2308" t="str">
            <v>(Utenze elettricità)</v>
          </cell>
          <cell r="R2308" t="str">
            <v>AB&amp;S</v>
          </cell>
          <cell r="S2308" t="str">
            <v>ASLC14_36</v>
          </cell>
          <cell r="T2308" t="str">
            <v>AB&amp;S</v>
          </cell>
          <cell r="U2308" t="str">
            <v>AOIC04_36</v>
          </cell>
        </row>
        <row r="2309">
          <cell r="I2309" t="str">
            <v>INPUTAOIC04</v>
          </cell>
          <cell r="J2309" t="str">
            <v>INPUTB.3.a</v>
          </cell>
          <cell r="K2309" t="str">
            <v>INPUTBA1670</v>
          </cell>
          <cell r="L2309" t="str">
            <v>INPUT</v>
          </cell>
          <cell r="O2309" t="str">
            <v>AOIC04</v>
          </cell>
          <cell r="P2309" t="str">
            <v>B.3.a</v>
          </cell>
          <cell r="Q2309" t="str">
            <v>(Acqua, gas, combustibile)</v>
          </cell>
          <cell r="R2309" t="str">
            <v>AB&amp;S</v>
          </cell>
          <cell r="S2309" t="str">
            <v>ASLC14_37</v>
          </cell>
          <cell r="T2309" t="str">
            <v>AB&amp;S</v>
          </cell>
          <cell r="U2309" t="str">
            <v>AOIC04_37</v>
          </cell>
        </row>
        <row r="2310">
          <cell r="I2310" t="str">
            <v>INPUTAOIC04</v>
          </cell>
          <cell r="J2310" t="str">
            <v>INPUTB.3.a</v>
          </cell>
          <cell r="K2310" t="str">
            <v>INPUTBA1670</v>
          </cell>
          <cell r="L2310" t="str">
            <v>INPUT</v>
          </cell>
          <cell r="O2310" t="str">
            <v>AOIC04</v>
          </cell>
          <cell r="P2310" t="str">
            <v>B.3.a</v>
          </cell>
          <cell r="Q2310" t="str">
            <v>(Servizi esterni di vigilanza)</v>
          </cell>
          <cell r="R2310" t="str">
            <v>AB&amp;S</v>
          </cell>
          <cell r="S2310" t="str">
            <v>ASLC14_28</v>
          </cell>
          <cell r="T2310" t="str">
            <v>AB&amp;S</v>
          </cell>
          <cell r="U2310" t="str">
            <v>AOIC04_28</v>
          </cell>
        </row>
        <row r="2311">
          <cell r="I2311" t="str">
            <v>INPUTAOIC04</v>
          </cell>
          <cell r="J2311" t="str">
            <v>INPUTB.3.a</v>
          </cell>
          <cell r="K2311" t="str">
            <v>INPUTBA1670</v>
          </cell>
          <cell r="L2311" t="str">
            <v>INPUT</v>
          </cell>
          <cell r="O2311" t="str">
            <v>AOIC04</v>
          </cell>
          <cell r="P2311" t="str">
            <v>B.3.a</v>
          </cell>
          <cell r="Q2311" t="str">
            <v>(Altre Utenze)</v>
          </cell>
          <cell r="R2311" t="str">
            <v>AB&amp;S</v>
          </cell>
          <cell r="S2311" t="str">
            <v>ASLC14_38</v>
          </cell>
          <cell r="T2311" t="str">
            <v>AB&amp;S</v>
          </cell>
          <cell r="U2311" t="str">
            <v>AOIC04_38</v>
          </cell>
        </row>
        <row r="2312">
          <cell r="I2312" t="str">
            <v>INPUTAOIC04</v>
          </cell>
          <cell r="J2312" t="str">
            <v>INPUTB.3.a</v>
          </cell>
          <cell r="K2312" t="str">
            <v>INPUTBA1690</v>
          </cell>
          <cell r="L2312" t="str">
            <v>INPUT</v>
          </cell>
          <cell r="O2312" t="str">
            <v>AOIC04</v>
          </cell>
          <cell r="P2312" t="str">
            <v>B.3.a</v>
          </cell>
          <cell r="Q2312" t="str">
            <v>(Assicurazioni: Premi per R.C. Professionale)</v>
          </cell>
          <cell r="R2312" t="str">
            <v>AB&amp;S</v>
          </cell>
          <cell r="S2312" t="str">
            <v>ASLC14_22</v>
          </cell>
          <cell r="T2312" t="str">
            <v>AB&amp;S</v>
          </cell>
          <cell r="U2312" t="str">
            <v>AOIC04_22</v>
          </cell>
        </row>
        <row r="2313">
          <cell r="I2313" t="str">
            <v>INPUTAOIC04</v>
          </cell>
          <cell r="J2313" t="str">
            <v>INPUTB.3.a</v>
          </cell>
          <cell r="K2313" t="str">
            <v>INPUTBA1700</v>
          </cell>
          <cell r="L2313" t="str">
            <v>INPUT</v>
          </cell>
          <cell r="O2313" t="str">
            <v>AOIC04</v>
          </cell>
          <cell r="P2313" t="str">
            <v>B.3.a</v>
          </cell>
          <cell r="Q2313" t="str">
            <v>(Assicurazioni: Altri premi)</v>
          </cell>
          <cell r="R2313" t="str">
            <v>AB&amp;S</v>
          </cell>
          <cell r="S2313" t="str">
            <v>ASLC14_22</v>
          </cell>
          <cell r="T2313" t="str">
            <v>AB&amp;S</v>
          </cell>
          <cell r="U2313" t="str">
            <v>AOIC04_22</v>
          </cell>
        </row>
        <row r="2314">
          <cell r="I2314" t="str">
            <v>INPUTAOIC04</v>
          </cell>
          <cell r="J2314" t="str">
            <v>INPUTB.3.a</v>
          </cell>
          <cell r="K2314" t="str">
            <v>INPUTBA1720</v>
          </cell>
          <cell r="L2314" t="str">
            <v>INPUT</v>
          </cell>
          <cell r="O2314" t="str">
            <v>AOIC04</v>
          </cell>
          <cell r="P2314" t="str">
            <v>B.3.a</v>
          </cell>
          <cell r="Q2314" t="str">
            <v>(Acquisto di altri servizi non sanitari da ATS/ASST/Fondazioni della Regione)</v>
          </cell>
          <cell r="R2314" t="str">
            <v>AB&amp;S</v>
          </cell>
          <cell r="S2314" t="str">
            <v>ASLC14_32</v>
          </cell>
          <cell r="T2314" t="str">
            <v>AB&amp;S</v>
          </cell>
          <cell r="U2314" t="str">
            <v>AOIC04_32</v>
          </cell>
        </row>
        <row r="2315">
          <cell r="I2315" t="str">
            <v>INPUTAOIC04</v>
          </cell>
          <cell r="J2315" t="str">
            <v>INPUTB.3.a</v>
          </cell>
          <cell r="K2315" t="str">
            <v>INPUTBA1730</v>
          </cell>
          <cell r="L2315" t="str">
            <v>INPUT</v>
          </cell>
          <cell r="O2315" t="str">
            <v>AOIC04</v>
          </cell>
          <cell r="P2315" t="str">
            <v>B.3.a</v>
          </cell>
          <cell r="Q2315" t="str">
            <v>(Acquisto di altri servizi non sanitari da pubblico)</v>
          </cell>
          <cell r="R2315" t="str">
            <v>AB&amp;S</v>
          </cell>
          <cell r="S2315" t="str">
            <v>ASLC14_32</v>
          </cell>
          <cell r="T2315" t="str">
            <v>AB&amp;S</v>
          </cell>
          <cell r="U2315" t="str">
            <v>AOIC04_32</v>
          </cell>
        </row>
        <row r="2316">
          <cell r="I2316" t="str">
            <v>INPUTAOIC04</v>
          </cell>
          <cell r="J2316" t="str">
            <v>INPUTB.3.a</v>
          </cell>
          <cell r="K2316" t="str">
            <v>INPUTBA1740</v>
          </cell>
          <cell r="L2316" t="str">
            <v>INPUT</v>
          </cell>
          <cell r="O2316" t="str">
            <v>AOIC04</v>
          </cell>
          <cell r="P2316" t="str">
            <v>B.3.a</v>
          </cell>
          <cell r="Q2316" t="str">
            <v>(Servizi postali e telex)</v>
          </cell>
          <cell r="R2316" t="str">
            <v>AB&amp;S</v>
          </cell>
          <cell r="S2316" t="str">
            <v>ASLC14_29</v>
          </cell>
          <cell r="T2316" t="str">
            <v>AB&amp;S</v>
          </cell>
          <cell r="U2316" t="str">
            <v>AOIC04_29</v>
          </cell>
        </row>
        <row r="2317">
          <cell r="I2317" t="str">
            <v>INPUTAOIC04</v>
          </cell>
          <cell r="J2317" t="str">
            <v>INPUTB.3.a</v>
          </cell>
          <cell r="K2317" t="str">
            <v>INPUTBA1740</v>
          </cell>
          <cell r="L2317" t="str">
            <v>INPUT</v>
          </cell>
          <cell r="O2317" t="str">
            <v>AOIC04</v>
          </cell>
          <cell r="P2317" t="str">
            <v>B.3.a</v>
          </cell>
          <cell r="Q2317" t="str">
            <v>(Pubblicità e promozione)</v>
          </cell>
          <cell r="R2317" t="str">
            <v>AB&amp;S</v>
          </cell>
          <cell r="S2317" t="str">
            <v>ASLC14_32</v>
          </cell>
          <cell r="T2317" t="str">
            <v>AB&amp;S</v>
          </cell>
          <cell r="U2317" t="str">
            <v>AOIC04_32</v>
          </cell>
        </row>
        <row r="2318">
          <cell r="I2318" t="str">
            <v>INPUTAOIC04</v>
          </cell>
          <cell r="J2318" t="str">
            <v>INPUTB.3.a</v>
          </cell>
          <cell r="K2318" t="str">
            <v>INPUTBA1740</v>
          </cell>
          <cell r="L2318" t="str">
            <v>INPUT</v>
          </cell>
          <cell r="O2318" t="str">
            <v>AOIC04</v>
          </cell>
          <cell r="P2318" t="str">
            <v>B.3.a</v>
          </cell>
          <cell r="Q2318" t="str">
            <v>(Rimborso spese di viaggio e soggiorno)</v>
          </cell>
          <cell r="R2318" t="str">
            <v>AB&amp;S</v>
          </cell>
          <cell r="S2318" t="str">
            <v>ASLC14_32</v>
          </cell>
          <cell r="T2318" t="str">
            <v>AB&amp;S</v>
          </cell>
          <cell r="U2318" t="str">
            <v>AOIC04_32</v>
          </cell>
        </row>
        <row r="2319">
          <cell r="I2319" t="str">
            <v>INPUTAOIC04</v>
          </cell>
          <cell r="J2319" t="str">
            <v>INPUTB.3.a</v>
          </cell>
          <cell r="K2319" t="str">
            <v>INPUTBA1740</v>
          </cell>
          <cell r="L2319" t="str">
            <v>INPUT</v>
          </cell>
          <cell r="O2319" t="str">
            <v>AOIC04</v>
          </cell>
          <cell r="P2319" t="str">
            <v>B.3.a</v>
          </cell>
          <cell r="Q2319" t="str">
            <v>(Altri servizi non sanitari acquistati in "Service")</v>
          </cell>
          <cell r="R2319" t="str">
            <v>AB&amp;S</v>
          </cell>
          <cell r="S2319" t="str">
            <v>ASLC14_31</v>
          </cell>
          <cell r="T2319" t="str">
            <v>AB&amp;S</v>
          </cell>
          <cell r="U2319" t="str">
            <v>AOIC04_31</v>
          </cell>
        </row>
        <row r="2320">
          <cell r="I2320" t="str">
            <v>INPUTAOIC04</v>
          </cell>
          <cell r="J2320" t="str">
            <v>INPUTB.3.a</v>
          </cell>
          <cell r="K2320" t="str">
            <v>INPUTBA1740</v>
          </cell>
          <cell r="L2320" t="str">
            <v>INPUT</v>
          </cell>
          <cell r="O2320" t="str">
            <v>AOIC04</v>
          </cell>
          <cell r="P2320" t="str">
            <v>B.3.a</v>
          </cell>
          <cell r="Q2320" t="str">
            <v>(Altri servizi non sanitari)</v>
          </cell>
          <cell r="R2320" t="str">
            <v>AB&amp;S</v>
          </cell>
          <cell r="S2320" t="str">
            <v>ASLC14_32</v>
          </cell>
          <cell r="T2320" t="str">
            <v>AB&amp;S</v>
          </cell>
          <cell r="U2320" t="str">
            <v>AOIC04_32</v>
          </cell>
        </row>
        <row r="2321">
          <cell r="I2321" t="str">
            <v>INPUTREG</v>
          </cell>
          <cell r="J2321" t="str">
            <v>INPUTB.3.a</v>
          </cell>
          <cell r="K2321" t="str">
            <v>INPUTBA1740</v>
          </cell>
          <cell r="L2321" t="str">
            <v>INPUTREG</v>
          </cell>
          <cell r="P2321" t="str">
            <v>B.3.a</v>
          </cell>
          <cell r="Q2321" t="str">
            <v>(REGIONE: Spese dirette regionali - Servizi non sanitari)</v>
          </cell>
        </row>
        <row r="2322">
          <cell r="I2322" t="str">
            <v>TOTALE</v>
          </cell>
          <cell r="J2322" t="str">
            <v>TOTAL</v>
          </cell>
          <cell r="K2322" t="str">
            <v>TOTAL</v>
          </cell>
          <cell r="L2322" t="str">
            <v>TOTALE</v>
          </cell>
          <cell r="Q2322" t="str">
            <v>(B.2.B.2)  Consulenze, Collaborazioni,  Interinale e altre prestazioni di lavoro non sanitarie - Totale)</v>
          </cell>
        </row>
        <row r="2323">
          <cell r="I2323" t="str">
            <v>INPUTAOIC04</v>
          </cell>
          <cell r="J2323" t="str">
            <v>INPUTB.3.b</v>
          </cell>
          <cell r="K2323" t="str">
            <v>INPUTBA1760</v>
          </cell>
          <cell r="L2323" t="str">
            <v>INPUT</v>
          </cell>
          <cell r="O2323" t="str">
            <v>AOIC04</v>
          </cell>
          <cell r="P2323" t="str">
            <v>B.3.b</v>
          </cell>
          <cell r="Q2323" t="str">
            <v>(Consulenze non sanitarie da ATS/ASST/Fondazioni della Regione)</v>
          </cell>
          <cell r="R2323" t="str">
            <v>COLL</v>
          </cell>
          <cell r="S2323" t="str">
            <v>ASLC14_23</v>
          </cell>
          <cell r="T2323" t="str">
            <v>COLL</v>
          </cell>
          <cell r="U2323" t="str">
            <v>AOIC04_23</v>
          </cell>
        </row>
        <row r="2324">
          <cell r="I2324" t="str">
            <v>INPUTAOIC04</v>
          </cell>
          <cell r="J2324" t="str">
            <v>INPUTB.3.b</v>
          </cell>
          <cell r="K2324" t="str">
            <v>INPUTBA1770</v>
          </cell>
          <cell r="L2324" t="str">
            <v>INPUT</v>
          </cell>
          <cell r="O2324" t="str">
            <v>AOIC04</v>
          </cell>
          <cell r="P2324" t="str">
            <v>B.3.b</v>
          </cell>
          <cell r="Q2324" t="str">
            <v>(Consulenze non sanitarie da altri enti pubblici)</v>
          </cell>
          <cell r="R2324" t="str">
            <v>COLL</v>
          </cell>
          <cell r="S2324" t="str">
            <v>ASLC14_23</v>
          </cell>
          <cell r="T2324" t="str">
            <v>COLL</v>
          </cell>
          <cell r="U2324" t="str">
            <v>AOIC04_23</v>
          </cell>
        </row>
        <row r="2325">
          <cell r="I2325" t="str">
            <v>INPUTAOIC04</v>
          </cell>
          <cell r="J2325" t="str">
            <v>INPUTB.3.b</v>
          </cell>
          <cell r="K2325" t="str">
            <v>INPUTBA1790</v>
          </cell>
          <cell r="L2325" t="str">
            <v>INPUT</v>
          </cell>
          <cell r="O2325" t="str">
            <v>AOIC04</v>
          </cell>
          <cell r="P2325" t="str">
            <v>B.3.b</v>
          </cell>
          <cell r="Q2325" t="str">
            <v>(Servizi per consulenze Amministrative - da privato)</v>
          </cell>
          <cell r="R2325" t="str">
            <v>COLL</v>
          </cell>
          <cell r="S2325" t="str">
            <v>ASLC14_23</v>
          </cell>
          <cell r="T2325" t="str">
            <v>COLL</v>
          </cell>
          <cell r="U2325" t="str">
            <v>AOIC04_23</v>
          </cell>
        </row>
        <row r="2326">
          <cell r="I2326" t="str">
            <v>INPUTAOIC04</v>
          </cell>
          <cell r="J2326" t="str">
            <v>INPUTB.3.b</v>
          </cell>
          <cell r="K2326" t="str">
            <v>INPUTBA1790</v>
          </cell>
          <cell r="L2326" t="str">
            <v>INPUT</v>
          </cell>
          <cell r="O2326" t="str">
            <v>AOIC04</v>
          </cell>
          <cell r="P2326" t="str">
            <v>B.3.b</v>
          </cell>
          <cell r="Q2326" t="str">
            <v>(Servizi per consulenze Tecniche - da privato)</v>
          </cell>
          <cell r="R2326" t="str">
            <v>COLL</v>
          </cell>
          <cell r="S2326" t="str">
            <v>ASLC14_23</v>
          </cell>
          <cell r="T2326" t="str">
            <v>COLL</v>
          </cell>
          <cell r="U2326" t="str">
            <v>AOIC04_23</v>
          </cell>
        </row>
        <row r="2327">
          <cell r="I2327" t="str">
            <v>INPUTAOIC04</v>
          </cell>
          <cell r="J2327" t="str">
            <v>INPUTB.3.b</v>
          </cell>
          <cell r="K2327" t="str">
            <v>INPUTBA1790</v>
          </cell>
          <cell r="L2327" t="str">
            <v>INPUT</v>
          </cell>
          <cell r="O2327" t="str">
            <v>AOIC04</v>
          </cell>
          <cell r="P2327" t="str">
            <v>B.3.b</v>
          </cell>
          <cell r="Q2327" t="str">
            <v>(Servizi per consulenze Legali - da privato)</v>
          </cell>
          <cell r="R2327" t="str">
            <v>COLL</v>
          </cell>
          <cell r="S2327" t="str">
            <v>ASLC14_23</v>
          </cell>
          <cell r="T2327" t="str">
            <v>COLL</v>
          </cell>
          <cell r="U2327" t="str">
            <v>AOIC04_23</v>
          </cell>
        </row>
        <row r="2328">
          <cell r="I2328" t="str">
            <v>INPUTAOIC04</v>
          </cell>
          <cell r="J2328" t="str">
            <v>INPUTB.3.b</v>
          </cell>
          <cell r="K2328" t="str">
            <v>INPUTBA1790</v>
          </cell>
          <cell r="L2328" t="str">
            <v>INPUT</v>
          </cell>
          <cell r="O2328" t="str">
            <v>AOIC04</v>
          </cell>
          <cell r="P2328" t="str">
            <v>B.3.b</v>
          </cell>
          <cell r="Q2328" t="str">
            <v>(Servizi per consulenze Notarili - da privato)</v>
          </cell>
          <cell r="R2328" t="str">
            <v>COLL</v>
          </cell>
          <cell r="S2328" t="str">
            <v>ASLC14_23</v>
          </cell>
          <cell r="T2328" t="str">
            <v>COLL</v>
          </cell>
          <cell r="U2328" t="str">
            <v>AOIC04_23</v>
          </cell>
        </row>
        <row r="2329">
          <cell r="I2329" t="str">
            <v>INPUTAOIC04</v>
          </cell>
          <cell r="J2329" t="str">
            <v>INPUTB.3.b</v>
          </cell>
          <cell r="K2329" t="str">
            <v>INPUTBA1800</v>
          </cell>
          <cell r="L2329" t="str">
            <v>INPUT</v>
          </cell>
          <cell r="O2329" t="str">
            <v>AOIC04</v>
          </cell>
          <cell r="P2329" t="str">
            <v>B.3.b</v>
          </cell>
          <cell r="Q2329" t="str">
            <v>(Spese per collaborazioni coordinate e continuative Amministrative - da privato)</v>
          </cell>
          <cell r="R2329" t="str">
            <v>COLL</v>
          </cell>
          <cell r="S2329" t="str">
            <v>ASLC14_23</v>
          </cell>
          <cell r="T2329" t="str">
            <v>COLL</v>
          </cell>
          <cell r="U2329" t="str">
            <v>AOIC04_23</v>
          </cell>
        </row>
        <row r="2330">
          <cell r="I2330" t="str">
            <v>INPUTAOIC04</v>
          </cell>
          <cell r="J2330" t="str">
            <v>INPUTB.3.b</v>
          </cell>
          <cell r="K2330" t="str">
            <v>INPUTBA1800</v>
          </cell>
          <cell r="L2330" t="str">
            <v>INPUT</v>
          </cell>
          <cell r="O2330" t="str">
            <v>AOIC04</v>
          </cell>
          <cell r="P2330" t="str">
            <v>B.3.b</v>
          </cell>
          <cell r="Q2330" t="str">
            <v>(Spese per collaborazioni coordinate e continuative Tecniche - da privato)</v>
          </cell>
          <cell r="R2330" t="str">
            <v>COLL</v>
          </cell>
          <cell r="S2330" t="str">
            <v>ASLC14_23</v>
          </cell>
          <cell r="T2330" t="str">
            <v>COLL</v>
          </cell>
          <cell r="U2330" t="str">
            <v>AOIC04_23</v>
          </cell>
        </row>
        <row r="2331">
          <cell r="I2331" t="str">
            <v>INPUTAOIC04</v>
          </cell>
          <cell r="J2331" t="str">
            <v>INPUTB.3.b</v>
          </cell>
          <cell r="K2331" t="str">
            <v>INPUTBA1810</v>
          </cell>
          <cell r="L2331" t="str">
            <v>INPUT</v>
          </cell>
          <cell r="O2331" t="str">
            <v>AOIC04</v>
          </cell>
          <cell r="P2331" t="str">
            <v>B.3.b</v>
          </cell>
          <cell r="Q2331" t="str">
            <v>(Indennità a personale universitario - area non sanitaria)</v>
          </cell>
          <cell r="R2331" t="str">
            <v>AB&amp;S</v>
          </cell>
          <cell r="S2331" t="str">
            <v>ASLC14_32</v>
          </cell>
          <cell r="T2331" t="str">
            <v>AB&amp;S</v>
          </cell>
          <cell r="U2331" t="str">
            <v>AOIC04_32</v>
          </cell>
        </row>
        <row r="2332">
          <cell r="I2332" t="str">
            <v>INPUTAOIC04</v>
          </cell>
          <cell r="J2332" t="str">
            <v>INPUTB.3.b</v>
          </cell>
          <cell r="K2332" t="str">
            <v>INPUTBA1820</v>
          </cell>
          <cell r="L2332" t="str">
            <v>INPUT</v>
          </cell>
          <cell r="O2332" t="str">
            <v>AOIC04</v>
          </cell>
          <cell r="P2332" t="str">
            <v>B.3.b</v>
          </cell>
          <cell r="Q2332" t="str">
            <v>(Prestazioni lavoro interinale Amministrativo (non sanitario) - da privato)</v>
          </cell>
          <cell r="R2332" t="str">
            <v>COLL</v>
          </cell>
          <cell r="S2332" t="str">
            <v>ASLC14_23</v>
          </cell>
          <cell r="T2332" t="str">
            <v>COLL</v>
          </cell>
          <cell r="U2332" t="str">
            <v>AOIC04_23</v>
          </cell>
        </row>
        <row r="2333">
          <cell r="I2333" t="str">
            <v>INPUTAOIC04</v>
          </cell>
          <cell r="J2333" t="str">
            <v>INPUTB.3.b</v>
          </cell>
          <cell r="K2333" t="str">
            <v>INPUTBA1820</v>
          </cell>
          <cell r="L2333" t="str">
            <v>INPUT</v>
          </cell>
          <cell r="O2333" t="str">
            <v>AOIC04</v>
          </cell>
          <cell r="P2333" t="str">
            <v>B.3.b</v>
          </cell>
          <cell r="Q2333" t="str">
            <v>(Prestazioni lavoro interinale Tecnico (non sanitario) - da privato)</v>
          </cell>
          <cell r="R2333" t="str">
            <v>COLL</v>
          </cell>
          <cell r="S2333" t="str">
            <v>ASLC14_23</v>
          </cell>
          <cell r="T2333" t="str">
            <v>COLL</v>
          </cell>
          <cell r="U2333" t="str">
            <v>AOIC04_23</v>
          </cell>
        </row>
        <row r="2334">
          <cell r="I2334" t="str">
            <v>INPUTAOIC04</v>
          </cell>
          <cell r="J2334" t="str">
            <v>INPUTB.3.b</v>
          </cell>
          <cell r="K2334" t="str">
            <v>INPUTBA1830</v>
          </cell>
          <cell r="L2334" t="str">
            <v>INPUT</v>
          </cell>
          <cell r="O2334" t="str">
            <v>AOIC04</v>
          </cell>
          <cell r="P2334" t="str">
            <v>B.3.b</v>
          </cell>
          <cell r="Q2334" t="str">
            <v>(Prestazioni occasionali e altre prestazioni di lavoro non sanitarie - da privato)</v>
          </cell>
          <cell r="R2334" t="str">
            <v>COLL</v>
          </cell>
          <cell r="S2334" t="str">
            <v>ASLC14_23</v>
          </cell>
          <cell r="T2334" t="str">
            <v>COLL</v>
          </cell>
          <cell r="U2334" t="str">
            <v>AOIC04_23</v>
          </cell>
        </row>
        <row r="2335">
          <cell r="I2335" t="str">
            <v>INPUTAOIC04</v>
          </cell>
          <cell r="J2335" t="str">
            <v>INPUTB.3.b</v>
          </cell>
          <cell r="K2335" t="str">
            <v>INPUTBA1830</v>
          </cell>
          <cell r="L2335" t="str">
            <v>INPUT</v>
          </cell>
          <cell r="O2335" t="str">
            <v>AOIC04</v>
          </cell>
          <cell r="P2335" t="str">
            <v>B.3.b</v>
          </cell>
          <cell r="Q2335" t="str">
            <v>(Personale religioso)</v>
          </cell>
          <cell r="R2335" t="str">
            <v>COLL</v>
          </cell>
          <cell r="S2335" t="str">
            <v>ASLC14_23</v>
          </cell>
          <cell r="T2335" t="str">
            <v>COLL</v>
          </cell>
          <cell r="U2335" t="str">
            <v>AOIC04_23</v>
          </cell>
        </row>
        <row r="2336">
          <cell r="I2336" t="str">
            <v>INPUTAOIC04</v>
          </cell>
          <cell r="J2336" t="str">
            <v>INPUTB.3.b</v>
          </cell>
          <cell r="K2336" t="str">
            <v>INPUTBA1831</v>
          </cell>
          <cell r="L2336" t="str">
            <v>INPUT</v>
          </cell>
          <cell r="O2336" t="str">
            <v>AOIC04</v>
          </cell>
          <cell r="P2336" t="str">
            <v>B.3.b</v>
          </cell>
          <cell r="Q2336" t="str">
            <v>(Altre Consulenze non sanitarie da privato - - in attuazione dell’art.79, comma 1 sexies lettera c), del D.L. 112/2008, convertito con legge 133/2008 e della legge 23 dicembre 2009 n. 191).</v>
          </cell>
          <cell r="R2336" t="str">
            <v>COLL</v>
          </cell>
          <cell r="S2336" t="str">
            <v>ASLC14_23</v>
          </cell>
          <cell r="T2336" t="str">
            <v>COLL</v>
          </cell>
          <cell r="U2336" t="str">
            <v>AOIC04_23</v>
          </cell>
        </row>
        <row r="2337">
          <cell r="I2337" t="str">
            <v>INPUTAOIC04</v>
          </cell>
          <cell r="J2337" t="str">
            <v>INPUTB.3.b</v>
          </cell>
          <cell r="K2337" t="str">
            <v>INPUTBA1850</v>
          </cell>
          <cell r="L2337" t="str">
            <v>INPUT</v>
          </cell>
          <cell r="O2337" t="str">
            <v>AOIC04</v>
          </cell>
          <cell r="P2337" t="str">
            <v>B.3.b</v>
          </cell>
          <cell r="Q2337" t="str">
            <v>(Rimborso degli oneri stipendiali del personale non sanitario che presta servizio in azienda in posizione di comando in ATS/ASST/Fondazioni della Regione)</v>
          </cell>
          <cell r="R2337" t="str">
            <v>COLL</v>
          </cell>
          <cell r="S2337" t="str">
            <v>ASLC14_30</v>
          </cell>
          <cell r="T2337" t="str">
            <v>COLL</v>
          </cell>
          <cell r="U2337" t="str">
            <v>AOIC04_30</v>
          </cell>
        </row>
        <row r="2338">
          <cell r="I2338" t="str">
            <v>INPUTAOIC04</v>
          </cell>
          <cell r="J2338" t="str">
            <v>INPUTB.3.b</v>
          </cell>
          <cell r="K2338" t="str">
            <v>INPUTBA1860</v>
          </cell>
          <cell r="L2338" t="str">
            <v>INPUT</v>
          </cell>
          <cell r="O2338" t="str">
            <v>AOIC04</v>
          </cell>
          <cell r="P2338" t="str">
            <v>B.3.b</v>
          </cell>
          <cell r="Q2338" t="str">
            <v>(Rimborso degli oneri stipendiali del personale non sanitario che presta servizio in azienda in posizione di comando in altri Enti pubblici e Università)</v>
          </cell>
          <cell r="R2338" t="str">
            <v>COLL</v>
          </cell>
          <cell r="S2338" t="str">
            <v>ASLC14_30</v>
          </cell>
          <cell r="T2338" t="str">
            <v>COLL</v>
          </cell>
          <cell r="U2338" t="str">
            <v>AOIC04_30</v>
          </cell>
        </row>
        <row r="2339">
          <cell r="I2339" t="str">
            <v>INPUTAOIC04</v>
          </cell>
          <cell r="J2339" t="str">
            <v>INPUTB.3.b</v>
          </cell>
          <cell r="K2339" t="str">
            <v>INPUTBA1860</v>
          </cell>
          <cell r="L2339" t="str">
            <v>INPUT</v>
          </cell>
          <cell r="O2339" t="str">
            <v>AOIC04</v>
          </cell>
          <cell r="P2339" t="str">
            <v>B.3.b</v>
          </cell>
          <cell r="Q2339" t="str">
            <v>(Rimborso degli oneri stipendiali del personale non sanitario che presta servizio in azienda in posizione di comando dalla Regione Lombardia)</v>
          </cell>
          <cell r="R2339" t="str">
            <v>COLL</v>
          </cell>
          <cell r="S2339" t="str">
            <v>ASLC14_30</v>
          </cell>
          <cell r="T2339" t="str">
            <v>COLL</v>
          </cell>
          <cell r="U2339" t="str">
            <v>AOIC04_30</v>
          </cell>
        </row>
        <row r="2340">
          <cell r="I2340" t="str">
            <v>INPUTAOIC04</v>
          </cell>
          <cell r="J2340" t="str">
            <v>INPUTB.3.b</v>
          </cell>
          <cell r="K2340" t="str">
            <v>INPUTBA1870</v>
          </cell>
          <cell r="L2340" t="str">
            <v>INPUT</v>
          </cell>
          <cell r="O2340" t="str">
            <v>AOIC04</v>
          </cell>
          <cell r="P2340" t="str">
            <v>B.3.b</v>
          </cell>
          <cell r="Q2340" t="str">
            <v>(Rimborso degli oneri stipendiali del personale non sanitario che presta servizio in Azienda di altre Regioni)</v>
          </cell>
          <cell r="R2340" t="str">
            <v>COLL</v>
          </cell>
          <cell r="S2340" t="str">
            <v>ASLC14_30</v>
          </cell>
          <cell r="T2340" t="str">
            <v>COLL</v>
          </cell>
          <cell r="U2340" t="str">
            <v>AOIC04_30</v>
          </cell>
        </row>
        <row r="2341">
          <cell r="I2341" t="str">
            <v>INPUTREG</v>
          </cell>
          <cell r="J2341" t="str">
            <v>INPUTB.3.b</v>
          </cell>
          <cell r="K2341" t="str">
            <v>INPUTBA1790</v>
          </cell>
          <cell r="L2341" t="str">
            <v>INPUTREG</v>
          </cell>
          <cell r="P2341" t="str">
            <v>B.3.b</v>
          </cell>
          <cell r="Q2341" t="str">
            <v>(REGIONE: Spese dirette regionali - Consulenze, collaborazioni, altro non sanitarie)</v>
          </cell>
        </row>
        <row r="2342">
          <cell r="I2342" t="str">
            <v>TOTALE</v>
          </cell>
          <cell r="J2342" t="str">
            <v>TOTAL</v>
          </cell>
          <cell r="K2342" t="str">
            <v>TOTAL</v>
          </cell>
          <cell r="L2342" t="str">
            <v>TOTALE</v>
          </cell>
          <cell r="Q2342" t="str">
            <v>(B.2.B.3) Formazione (esternalizzata e non) - Totale)</v>
          </cell>
        </row>
        <row r="2343">
          <cell r="I2343" t="str">
            <v>INPUTAOIC04</v>
          </cell>
          <cell r="J2343" t="str">
            <v>INPUTB.3.c</v>
          </cell>
          <cell r="K2343" t="str">
            <v>INPUTBA1890</v>
          </cell>
          <cell r="L2343" t="str">
            <v>INPUT</v>
          </cell>
          <cell r="O2343" t="str">
            <v>AOIC04</v>
          </cell>
          <cell r="P2343" t="str">
            <v>B.3.c</v>
          </cell>
          <cell r="Q2343" t="str">
            <v>(Formazione esternalizzata da pubblico (Iref, Università, …))</v>
          </cell>
          <cell r="R2343" t="str">
            <v>AB&amp;S</v>
          </cell>
          <cell r="S2343" t="str">
            <v>ASLC14_24</v>
          </cell>
          <cell r="T2343" t="str">
            <v>AB&amp;S</v>
          </cell>
          <cell r="U2343" t="str">
            <v>AOIC04_24</v>
          </cell>
        </row>
        <row r="2344">
          <cell r="I2344" t="str">
            <v>INPUTAOIC04</v>
          </cell>
          <cell r="J2344" t="str">
            <v>INPUTB.3.c</v>
          </cell>
          <cell r="K2344" t="str">
            <v>INPUTBA1720</v>
          </cell>
          <cell r="L2344" t="str">
            <v>INPUT</v>
          </cell>
          <cell r="O2344" t="str">
            <v>AOIC04</v>
          </cell>
          <cell r="P2344" t="str">
            <v>B.3.c</v>
          </cell>
          <cell r="Q2344" t="str">
            <v>(Formazione esternalizzata da ATS/ASST/Fondazioni della Regione)</v>
          </cell>
          <cell r="R2344" t="str">
            <v>AB&amp;S</v>
          </cell>
          <cell r="S2344" t="str">
            <v>ASLC14_24</v>
          </cell>
          <cell r="T2344" t="str">
            <v>AB&amp;S</v>
          </cell>
          <cell r="U2344" t="str">
            <v>AOIC04_24</v>
          </cell>
        </row>
        <row r="2345">
          <cell r="I2345" t="str">
            <v>INPUTAOIC04</v>
          </cell>
          <cell r="J2345" t="str">
            <v>INPUTB.3.c</v>
          </cell>
          <cell r="K2345" t="str">
            <v>INPUTBA1900</v>
          </cell>
          <cell r="L2345" t="str">
            <v>INPUT</v>
          </cell>
          <cell r="O2345" t="str">
            <v>AOIC04</v>
          </cell>
          <cell r="P2345" t="str">
            <v>B.3.c</v>
          </cell>
          <cell r="Q2345" t="str">
            <v>(Formazione esternalizzata da privato)</v>
          </cell>
          <cell r="R2345" t="str">
            <v>AB&amp;S</v>
          </cell>
          <cell r="S2345" t="str">
            <v>ASLC14_24</v>
          </cell>
          <cell r="T2345" t="str">
            <v>AB&amp;S</v>
          </cell>
          <cell r="U2345" t="str">
            <v>AOIC04_24</v>
          </cell>
        </row>
        <row r="2346">
          <cell r="I2346" t="str">
            <v>INPUTAOIC04</v>
          </cell>
          <cell r="J2346" t="str">
            <v>INPUTB.3.c</v>
          </cell>
          <cell r="K2346" t="str">
            <v>INPUTBA1900</v>
          </cell>
          <cell r="L2346" t="str">
            <v>INPUT</v>
          </cell>
          <cell r="O2346" t="str">
            <v>AOIC04</v>
          </cell>
          <cell r="P2346" t="str">
            <v>B.3.c</v>
          </cell>
          <cell r="Q2346" t="str">
            <v>(Formazione non esternalizzata da privato)</v>
          </cell>
          <cell r="R2346" t="str">
            <v>AB&amp;S</v>
          </cell>
          <cell r="S2346" t="str">
            <v>ASLC14_24</v>
          </cell>
          <cell r="T2346" t="str">
            <v>AB&amp;S</v>
          </cell>
          <cell r="U2346" t="str">
            <v>AOIC04_24</v>
          </cell>
        </row>
        <row r="2347">
          <cell r="I2347" t="str">
            <v>INPUTREG</v>
          </cell>
          <cell r="J2347" t="str">
            <v>INPUTB.3.c</v>
          </cell>
          <cell r="K2347" t="str">
            <v>INPUTBA1900</v>
          </cell>
          <cell r="L2347" t="str">
            <v>INPUTREG</v>
          </cell>
          <cell r="P2347" t="str">
            <v>B.3.c</v>
          </cell>
          <cell r="Q2347" t="str">
            <v>(REGIONE: Spese dirette regionali - Formazione)</v>
          </cell>
        </row>
        <row r="2348">
          <cell r="I2348" t="str">
            <v>TOTALE</v>
          </cell>
          <cell r="J2348" t="str">
            <v>TOTAL</v>
          </cell>
          <cell r="K2348" t="str">
            <v>TOTAL</v>
          </cell>
          <cell r="L2348" t="str">
            <v>TOTALE</v>
          </cell>
          <cell r="Q2348" t="str">
            <v>(B.3)  Manutenzione e riparazione (ordinaria esternalizzata) - Totale)</v>
          </cell>
        </row>
        <row r="2349">
          <cell r="I2349" t="str">
            <v>INPUTAOIC04</v>
          </cell>
          <cell r="J2349" t="str">
            <v>INPUTB4</v>
          </cell>
          <cell r="K2349" t="str">
            <v>INPUTBA1920</v>
          </cell>
          <cell r="L2349" t="str">
            <v>INPUT</v>
          </cell>
          <cell r="O2349" t="str">
            <v>AOIC04</v>
          </cell>
          <cell r="P2349" t="str">
            <v>B4</v>
          </cell>
          <cell r="Q2349" t="str">
            <v>(Manutenzione e riparazione ordinaria esternalizzata per immobili e loro pertinenze)</v>
          </cell>
          <cell r="R2349" t="str">
            <v>AB&amp;S</v>
          </cell>
          <cell r="S2349" t="str">
            <v>ASLC14_6</v>
          </cell>
          <cell r="T2349" t="str">
            <v>AB&amp;S</v>
          </cell>
          <cell r="U2349" t="str">
            <v>AOIC04_6</v>
          </cell>
        </row>
        <row r="2350">
          <cell r="I2350" t="str">
            <v>INPUTAOIC04</v>
          </cell>
          <cell r="J2350" t="str">
            <v>INPUTB4</v>
          </cell>
          <cell r="K2350" t="str">
            <v>INPUTBA1930</v>
          </cell>
          <cell r="L2350" t="str">
            <v>INPUT</v>
          </cell>
          <cell r="O2350" t="str">
            <v>AOIC04</v>
          </cell>
          <cell r="P2350" t="str">
            <v>B4</v>
          </cell>
          <cell r="Q2350" t="str">
            <v>(Manutenzione e riparazione ordinaria esternalizzata per impianti e macchinari)</v>
          </cell>
          <cell r="R2350" t="str">
            <v>AB&amp;S</v>
          </cell>
          <cell r="S2350" t="str">
            <v>ASLC14_7</v>
          </cell>
          <cell r="T2350" t="str">
            <v>AB&amp;S</v>
          </cell>
          <cell r="U2350" t="str">
            <v>AOIC04_7</v>
          </cell>
        </row>
        <row r="2351">
          <cell r="I2351" t="str">
            <v>INPUTAOIC04</v>
          </cell>
          <cell r="J2351" t="str">
            <v>INPUTB4</v>
          </cell>
          <cell r="K2351" t="str">
            <v>INPUTBA1950</v>
          </cell>
          <cell r="L2351" t="str">
            <v>INPUT</v>
          </cell>
          <cell r="O2351" t="str">
            <v>AOIC04</v>
          </cell>
          <cell r="P2351" t="str">
            <v>B4</v>
          </cell>
          <cell r="Q2351" t="str">
            <v>(Manutenzione e riparazione ordinaria esternalizzata per mobili e macchine)</v>
          </cell>
          <cell r="R2351" t="str">
            <v>AB&amp;S</v>
          </cell>
          <cell r="S2351" t="str">
            <v>ASLC14_9</v>
          </cell>
          <cell r="T2351" t="str">
            <v>AB&amp;S</v>
          </cell>
          <cell r="U2351" t="str">
            <v>AOIC04_9</v>
          </cell>
        </row>
        <row r="2352">
          <cell r="I2352" t="str">
            <v>INPUTAOIC04</v>
          </cell>
          <cell r="J2352" t="str">
            <v>INPUTB4</v>
          </cell>
          <cell r="K2352" t="str">
            <v>INPUTBA1940</v>
          </cell>
          <cell r="L2352" t="str">
            <v>INPUT</v>
          </cell>
          <cell r="O2352" t="str">
            <v>AOIC04</v>
          </cell>
          <cell r="P2352" t="str">
            <v>B4</v>
          </cell>
          <cell r="Q2352" t="str">
            <v>(Manutenzione e riparazione ordinaria esternalizzata per attrezzature tecnico-scientifiche sanitarie)</v>
          </cell>
          <cell r="R2352" t="str">
            <v>AB&amp;S</v>
          </cell>
          <cell r="S2352" t="str">
            <v>ASLC14_8</v>
          </cell>
          <cell r="T2352" t="str">
            <v>AB&amp;S</v>
          </cell>
          <cell r="U2352" t="str">
            <v>AOIC04_8</v>
          </cell>
        </row>
        <row r="2353">
          <cell r="I2353" t="str">
            <v>INPUTAOIC04</v>
          </cell>
          <cell r="J2353" t="str">
            <v>INPUTB4</v>
          </cell>
          <cell r="K2353" t="str">
            <v>INPUTBA1960</v>
          </cell>
          <cell r="L2353" t="str">
            <v>INPUT</v>
          </cell>
          <cell r="O2353" t="str">
            <v>AOIC04</v>
          </cell>
          <cell r="P2353" t="str">
            <v>B4</v>
          </cell>
          <cell r="Q2353" t="str">
            <v>(Manutenzione e riparazione ordinaria esternalizzata per automezzi sanitari)</v>
          </cell>
          <cell r="R2353" t="str">
            <v>AB&amp;S</v>
          </cell>
          <cell r="S2353" t="str">
            <v>ASLC14_9</v>
          </cell>
          <cell r="T2353" t="str">
            <v>AB&amp;S</v>
          </cell>
          <cell r="U2353" t="str">
            <v>AOIC04_9</v>
          </cell>
        </row>
        <row r="2354">
          <cell r="I2354" t="str">
            <v>INPUTAOIC04</v>
          </cell>
          <cell r="J2354" t="str">
            <v>INPUTB4</v>
          </cell>
          <cell r="K2354" t="str">
            <v>INPUTBA1960</v>
          </cell>
          <cell r="L2354" t="str">
            <v>INPUT</v>
          </cell>
          <cell r="O2354" t="str">
            <v>AOIC04</v>
          </cell>
          <cell r="P2354" t="str">
            <v>B4</v>
          </cell>
          <cell r="Q2354" t="str">
            <v>(Manutenzione e riparazione ordinaria esternalizzata per automezzi non sanitari)</v>
          </cell>
          <cell r="R2354" t="str">
            <v>AB&amp;S</v>
          </cell>
          <cell r="S2354" t="str">
            <v>ASLC14_9</v>
          </cell>
          <cell r="T2354" t="str">
            <v>AB&amp;S</v>
          </cell>
          <cell r="U2354" t="str">
            <v>AOIC04_9</v>
          </cell>
        </row>
        <row r="2355">
          <cell r="I2355" t="str">
            <v>INPUTAOIC04</v>
          </cell>
          <cell r="J2355" t="str">
            <v>INPUTB4</v>
          </cell>
          <cell r="K2355" t="str">
            <v>INPUTBA1970</v>
          </cell>
          <cell r="L2355" t="str">
            <v>INPUT</v>
          </cell>
          <cell r="O2355" t="str">
            <v>AOIC04</v>
          </cell>
          <cell r="P2355" t="str">
            <v>B4</v>
          </cell>
          <cell r="Q2355" t="str">
            <v>(Altre manutenzioni e riparazioni)</v>
          </cell>
          <cell r="R2355" t="str">
            <v>AB&amp;S</v>
          </cell>
          <cell r="S2355" t="str">
            <v>ASLC14_9</v>
          </cell>
          <cell r="T2355" t="str">
            <v>AB&amp;S</v>
          </cell>
          <cell r="U2355" t="str">
            <v>AOIC04_9</v>
          </cell>
        </row>
        <row r="2356">
          <cell r="I2356" t="str">
            <v>INPUTAOIC04</v>
          </cell>
          <cell r="J2356" t="str">
            <v>INPUTB4</v>
          </cell>
          <cell r="K2356" t="str">
            <v>INPUTBA1980</v>
          </cell>
          <cell r="L2356" t="str">
            <v>INPUT</v>
          </cell>
          <cell r="O2356" t="str">
            <v>AOIC04</v>
          </cell>
          <cell r="P2356" t="str">
            <v>B4</v>
          </cell>
          <cell r="Q2356" t="str">
            <v>(Manutenzioni e riparazioni da ATS/ASST/Fondazioni della Regione)</v>
          </cell>
          <cell r="R2356" t="str">
            <v>AB&amp;S</v>
          </cell>
          <cell r="S2356" t="str">
            <v>ASLC14_9</v>
          </cell>
          <cell r="T2356" t="str">
            <v>AB&amp;S</v>
          </cell>
          <cell r="U2356" t="str">
            <v>AOIC04_9</v>
          </cell>
        </row>
        <row r="2357">
          <cell r="I2357" t="str">
            <v>TOTALE</v>
          </cell>
          <cell r="J2357" t="str">
            <v>TOTAL</v>
          </cell>
          <cell r="K2357" t="str">
            <v>TOTAL</v>
          </cell>
          <cell r="L2357" t="str">
            <v>TOTALE</v>
          </cell>
          <cell r="Q2357" t="str">
            <v>(B.4)   Godimento di beni di terzi - Totale)</v>
          </cell>
        </row>
        <row r="2358">
          <cell r="I2358" t="str">
            <v>INPUTAOIC04</v>
          </cell>
          <cell r="J2358" t="str">
            <v>INPUTB5</v>
          </cell>
          <cell r="K2358" t="str">
            <v>INPUTBA2000</v>
          </cell>
          <cell r="L2358" t="str">
            <v>INPUT</v>
          </cell>
          <cell r="O2358" t="str">
            <v>AOIC04</v>
          </cell>
          <cell r="P2358" t="str">
            <v>B5</v>
          </cell>
          <cell r="Q2358" t="str">
            <v>(Affitti passivi)</v>
          </cell>
          <cell r="R2358" t="str">
            <v>AB&amp;S</v>
          </cell>
          <cell r="S2358" t="str">
            <v>ASLC14_25</v>
          </cell>
          <cell r="T2358" t="str">
            <v>AB&amp;S</v>
          </cell>
          <cell r="U2358" t="str">
            <v>AOIC04_25</v>
          </cell>
        </row>
        <row r="2359">
          <cell r="I2359" t="str">
            <v>INPUTAOIC04</v>
          </cell>
          <cell r="J2359" t="str">
            <v>INPUTB5</v>
          </cell>
          <cell r="K2359" t="str">
            <v>INPUTBA2000</v>
          </cell>
          <cell r="L2359" t="str">
            <v>INPUT</v>
          </cell>
          <cell r="O2359" t="str">
            <v>AOIC04</v>
          </cell>
          <cell r="P2359" t="str">
            <v>B5</v>
          </cell>
          <cell r="Q2359" t="str">
            <v>(Spese condominiali)</v>
          </cell>
          <cell r="R2359" t="str">
            <v>AB&amp;S</v>
          </cell>
          <cell r="S2359" t="str">
            <v>ASLC14_25</v>
          </cell>
          <cell r="T2359" t="str">
            <v>AB&amp;S</v>
          </cell>
          <cell r="U2359" t="str">
            <v>AOIC04_25</v>
          </cell>
        </row>
        <row r="2360">
          <cell r="I2360" t="str">
            <v>INPUTAOIC04</v>
          </cell>
          <cell r="J2360" t="str">
            <v>INPUTB5</v>
          </cell>
          <cell r="K2360" t="str">
            <v>INPUTBA2020</v>
          </cell>
          <cell r="L2360" t="str">
            <v>INPUT</v>
          </cell>
          <cell r="O2360" t="str">
            <v>AOIC04</v>
          </cell>
          <cell r="P2360" t="str">
            <v>B5</v>
          </cell>
          <cell r="Q2360" t="str">
            <v>(Canoni di Noleggio sanitari (esclusa protesica))</v>
          </cell>
          <cell r="R2360" t="str">
            <v>AB&amp;S</v>
          </cell>
          <cell r="S2360" t="str">
            <v>ASLC14_26</v>
          </cell>
          <cell r="T2360" t="str">
            <v>AB&amp;S</v>
          </cell>
          <cell r="U2360" t="str">
            <v>AOIC04_26</v>
          </cell>
        </row>
        <row r="2361">
          <cell r="I2361" t="str">
            <v>INPUTAOIC17</v>
          </cell>
          <cell r="J2361" t="str">
            <v>INPUTB5</v>
          </cell>
          <cell r="K2361" t="str">
            <v>INPUTBA2020</v>
          </cell>
          <cell r="L2361" t="str">
            <v>INPUT</v>
          </cell>
          <cell r="O2361" t="str">
            <v>AOIC17</v>
          </cell>
          <cell r="P2361" t="str">
            <v>B5</v>
          </cell>
          <cell r="Q2361" t="str">
            <v>(Canoni di Noleggio sanitari relativi a protesica)</v>
          </cell>
          <cell r="T2361" t="str">
            <v>AB&amp;S</v>
          </cell>
        </row>
        <row r="2362">
          <cell r="I2362" t="str">
            <v>INPUTAOIC04</v>
          </cell>
          <cell r="J2362" t="str">
            <v>INPUTB5</v>
          </cell>
          <cell r="K2362" t="str">
            <v>INPUTBA2030</v>
          </cell>
          <cell r="L2362" t="str">
            <v>INPUT</v>
          </cell>
          <cell r="O2362" t="str">
            <v>AOIC04</v>
          </cell>
          <cell r="P2362" t="str">
            <v>B5</v>
          </cell>
          <cell r="Q2362" t="str">
            <v>(Canoni di Noleggio non sanitari)</v>
          </cell>
          <cell r="R2362" t="str">
            <v>AB&amp;S</v>
          </cell>
          <cell r="S2362" t="str">
            <v>ASLC14_26</v>
          </cell>
          <cell r="T2362" t="str">
            <v>AB&amp;S</v>
          </cell>
          <cell r="U2362" t="str">
            <v>AOIC04_26</v>
          </cell>
        </row>
        <row r="2363">
          <cell r="I2363" t="str">
            <v>INPUTAOIC04</v>
          </cell>
          <cell r="J2363" t="str">
            <v>INPUTB5</v>
          </cell>
          <cell r="K2363" t="str">
            <v>INPUTBA2050</v>
          </cell>
          <cell r="L2363" t="str">
            <v>INPUT</v>
          </cell>
          <cell r="O2363" t="str">
            <v>AOIC04</v>
          </cell>
          <cell r="P2363" t="str">
            <v>B5</v>
          </cell>
          <cell r="Q2363" t="str">
            <v>(Canoni di leasing sanitari)</v>
          </cell>
          <cell r="R2363" t="str">
            <v>AB&amp;S</v>
          </cell>
          <cell r="S2363" t="str">
            <v>ASLC14_26</v>
          </cell>
          <cell r="T2363" t="str">
            <v>AB&amp;S</v>
          </cell>
          <cell r="U2363" t="str">
            <v>AOIC04_26</v>
          </cell>
        </row>
        <row r="2364">
          <cell r="I2364" t="str">
            <v>INPUTAOIC04</v>
          </cell>
          <cell r="J2364" t="str">
            <v>INPUTB5</v>
          </cell>
          <cell r="K2364" t="str">
            <v>INPUTBA2060</v>
          </cell>
          <cell r="L2364" t="str">
            <v>INPUT</v>
          </cell>
          <cell r="O2364" t="str">
            <v>AOIC04</v>
          </cell>
          <cell r="P2364" t="str">
            <v>B5</v>
          </cell>
          <cell r="Q2364" t="str">
            <v>(Canoni di leasing non sanitari)</v>
          </cell>
          <cell r="R2364" t="str">
            <v>AB&amp;S</v>
          </cell>
          <cell r="S2364" t="str">
            <v>ASLC14_26</v>
          </cell>
          <cell r="T2364" t="str">
            <v>AB&amp;S</v>
          </cell>
          <cell r="U2364" t="str">
            <v>AOIC04_26</v>
          </cell>
        </row>
        <row r="2365">
          <cell r="I2365" t="str">
            <v>INPUTAOIC04</v>
          </cell>
          <cell r="J2365" t="str">
            <v>INPUTB5</v>
          </cell>
          <cell r="K2365" t="str">
            <v>INPUTBA2061</v>
          </cell>
          <cell r="L2365" t="str">
            <v>INPUT</v>
          </cell>
          <cell r="O2365" t="str">
            <v>AOIC04</v>
          </cell>
          <cell r="P2365" t="str">
            <v>B5</v>
          </cell>
          <cell r="Q2365" t="str">
            <v>Canoni di project financing</v>
          </cell>
          <cell r="R2365" t="str">
            <v>AB&amp;S</v>
          </cell>
          <cell r="S2365" t="str">
            <v>ASLC14_26</v>
          </cell>
          <cell r="T2365" t="str">
            <v>AB&amp;S</v>
          </cell>
          <cell r="U2365" t="str">
            <v>AOIC04_26</v>
          </cell>
        </row>
        <row r="2366">
          <cell r="I2366" t="str">
            <v>INPUTAOIC04</v>
          </cell>
          <cell r="J2366" t="str">
            <v>INPUTB5</v>
          </cell>
          <cell r="K2366" t="str">
            <v>INPUTBA2070</v>
          </cell>
          <cell r="L2366" t="str">
            <v>INPUT</v>
          </cell>
          <cell r="O2366" t="str">
            <v>AOIC04</v>
          </cell>
          <cell r="P2366" t="str">
            <v>B5</v>
          </cell>
          <cell r="Q2366" t="str">
            <v>(Locazioni e noleggi da ATS/ASST/Fondazioni della Regione)</v>
          </cell>
          <cell r="R2366" t="str">
            <v>AB&amp;S</v>
          </cell>
          <cell r="S2366" t="str">
            <v>ASLC14_26</v>
          </cell>
          <cell r="T2366" t="str">
            <v>AB&amp;S</v>
          </cell>
          <cell r="U2366" t="str">
            <v>AOIC04_26</v>
          </cell>
        </row>
        <row r="2367">
          <cell r="I2367" t="str">
            <v>TOTALE</v>
          </cell>
          <cell r="J2367" t="str">
            <v>TOTAL</v>
          </cell>
          <cell r="K2367" t="str">
            <v>TOTAL</v>
          </cell>
          <cell r="L2367" t="str">
            <v>TOTALE</v>
          </cell>
          <cell r="Q2367" t="str">
            <v>(Costo del Personale (Totale))</v>
          </cell>
        </row>
        <row r="2368">
          <cell r="I2368" t="str">
            <v>TOTALE</v>
          </cell>
          <cell r="J2368" t="str">
            <v>TOTAL</v>
          </cell>
          <cell r="K2368" t="str">
            <v>TOTAL</v>
          </cell>
          <cell r="L2368" t="str">
            <v>TOTALE</v>
          </cell>
          <cell r="Q2368" t="str">
            <v>(B.5 Personale del ruolo sanitario - Totale)</v>
          </cell>
        </row>
        <row r="2369">
          <cell r="I2369" t="str">
            <v>INPUTAOIC01</v>
          </cell>
          <cell r="J2369" t="str">
            <v>INPUTB.6.a</v>
          </cell>
          <cell r="K2369" t="str">
            <v>INPUTBA2120</v>
          </cell>
          <cell r="L2369" t="str">
            <v>INPUT</v>
          </cell>
          <cell r="O2369" t="str">
            <v>AOIC01</v>
          </cell>
          <cell r="P2369" t="str">
            <v>B.6.a</v>
          </cell>
          <cell r="Q2369" t="str">
            <v>(Ruolo Sanitario - T.INDETERMINATO - - Personale dirigente medico / veterinario - Competenze fisse)</v>
          </cell>
        </row>
        <row r="2370">
          <cell r="I2370" t="str">
            <v>INPUTAOIC01</v>
          </cell>
          <cell r="J2370" t="str">
            <v>INPUTB.6.a</v>
          </cell>
          <cell r="K2370" t="str">
            <v>INPUTBA2120</v>
          </cell>
          <cell r="L2370" t="str">
            <v>INPUT</v>
          </cell>
          <cell r="O2370" t="str">
            <v>AOIC01</v>
          </cell>
          <cell r="P2370" t="str">
            <v>B.6.a</v>
          </cell>
          <cell r="Q2370" t="str">
            <v>(Ruolo Sanitario - T.INDETERMINATO - - Personale dirigente medico / veterinario - Straordinario)</v>
          </cell>
        </row>
        <row r="2371">
          <cell r="I2371" t="str">
            <v>INPUTAOIC01</v>
          </cell>
          <cell r="J2371" t="str">
            <v>INPUTB.6.a</v>
          </cell>
          <cell r="K2371" t="str">
            <v>INPUTBA2120</v>
          </cell>
          <cell r="L2371" t="str">
            <v>INPUT</v>
          </cell>
          <cell r="O2371" t="str">
            <v>AOIC01</v>
          </cell>
          <cell r="P2371" t="str">
            <v>B.6.a</v>
          </cell>
          <cell r="Q2371" t="str">
            <v>(Ruolo Sanitario - T.INDETERMINATO - - Personale dirigente medico / veterinario - Retr. Posizione)</v>
          </cell>
        </row>
        <row r="2372">
          <cell r="I2372" t="str">
            <v>INPUTAOIC01</v>
          </cell>
          <cell r="J2372" t="str">
            <v>INPUTB.6.a</v>
          </cell>
          <cell r="K2372" t="str">
            <v>INPUTBA2120</v>
          </cell>
          <cell r="L2372" t="str">
            <v>INPUT</v>
          </cell>
          <cell r="O2372" t="str">
            <v>AOIC01</v>
          </cell>
          <cell r="P2372" t="str">
            <v>B.6.a</v>
          </cell>
          <cell r="Q2372" t="str">
            <v>(Ruolo Sanitario - T.INDETERMINATO - - Personale dirigente medico / veterinario - Indennità varie)</v>
          </cell>
        </row>
        <row r="2373">
          <cell r="I2373" t="str">
            <v>INPUTAOIC01</v>
          </cell>
          <cell r="J2373" t="str">
            <v>INPUTB.6.a</v>
          </cell>
          <cell r="K2373" t="str">
            <v>INPUTBA2120</v>
          </cell>
          <cell r="L2373" t="str">
            <v>INPUT</v>
          </cell>
          <cell r="O2373" t="str">
            <v>AOIC01</v>
          </cell>
          <cell r="P2373" t="str">
            <v>B.6.a</v>
          </cell>
          <cell r="Q2373" t="str">
            <v>(Ruolo Sanitario - T.INDETERMINATO - - Personale dirigente medico / veterinario - Competenze personale comandato)</v>
          </cell>
        </row>
        <row r="2374">
          <cell r="I2374" t="str">
            <v>INPUTAOIC01</v>
          </cell>
          <cell r="J2374" t="str">
            <v>INPUTB.6.a</v>
          </cell>
          <cell r="K2374" t="str">
            <v>INPUTBA2120</v>
          </cell>
          <cell r="L2374" t="str">
            <v>INPUT</v>
          </cell>
          <cell r="O2374" t="str">
            <v>AOIC01</v>
          </cell>
          <cell r="P2374" t="str">
            <v>B.6.a</v>
          </cell>
          <cell r="Q2374" t="str">
            <v>(Ruolo Sanitario - T.INDETERMINATO - - Personale dirigente medico / veterinario - Incentivazione (retribuzione di risultato))</v>
          </cell>
        </row>
        <row r="2375">
          <cell r="I2375" t="str">
            <v>INPUTAOIC01</v>
          </cell>
          <cell r="J2375" t="str">
            <v>INPUTB.6.a</v>
          </cell>
          <cell r="K2375" t="str">
            <v>INPUTBA2120</v>
          </cell>
          <cell r="L2375" t="str">
            <v>INPUT</v>
          </cell>
          <cell r="O2375" t="str">
            <v>AOIC01</v>
          </cell>
          <cell r="P2375" t="str">
            <v>B.6.a</v>
          </cell>
          <cell r="Q2375" t="str">
            <v>(Ruolo Sanitario - T.INDETERMINATO - - Personale dirigente medico / veterinario - Risorse aggiuntive regionali)</v>
          </cell>
        </row>
        <row r="2376">
          <cell r="I2376" t="str">
            <v>INPUTAOIC01</v>
          </cell>
          <cell r="J2376" t="str">
            <v>INPUTB.6.a</v>
          </cell>
          <cell r="K2376" t="str">
            <v>INPUTBA2120</v>
          </cell>
          <cell r="L2376" t="str">
            <v>INPUT</v>
          </cell>
          <cell r="O2376" t="str">
            <v>AOIC01</v>
          </cell>
          <cell r="P2376" t="str">
            <v>B.6.a</v>
          </cell>
          <cell r="Q2376" t="str">
            <v>(Ruolo Sanitario - T.INDETERMINATO - - Personale dirigente medico / veterinario - Accantonamento per ferie maturate e non godute)</v>
          </cell>
        </row>
        <row r="2377">
          <cell r="I2377" t="str">
            <v>INPUTAOIC01</v>
          </cell>
          <cell r="J2377" t="str">
            <v>INPUTB.6.a</v>
          </cell>
          <cell r="K2377" t="str">
            <v>INPUTBA2120</v>
          </cell>
          <cell r="L2377" t="str">
            <v>INPUT</v>
          </cell>
          <cell r="O2377" t="str">
            <v>AOIC01</v>
          </cell>
          <cell r="P2377" t="str">
            <v>B.6.a</v>
          </cell>
          <cell r="Q2377" t="str">
            <v>(Ruolo Sanitario - T.INDETERMINATO - - Personale dirigente medico / veterinario - Oneri sociali*)</v>
          </cell>
        </row>
        <row r="2378">
          <cell r="I2378" t="str">
            <v>INPUTAOIC01</v>
          </cell>
          <cell r="J2378" t="str">
            <v>INPUTB.6.a</v>
          </cell>
          <cell r="K2378" t="str">
            <v>INPUTBA2881</v>
          </cell>
          <cell r="L2378" t="str">
            <v>INPUT</v>
          </cell>
          <cell r="O2378" t="str">
            <v>AOIC01</v>
          </cell>
          <cell r="P2378" t="str">
            <v>B.6.a</v>
          </cell>
          <cell r="Q2378" t="str">
            <v>(Ruolo Sanitario - T.INDETERMINATO - - Personale dirigente medico / veterinario - Accantonamento a TFR)</v>
          </cell>
        </row>
        <row r="2379">
          <cell r="I2379" t="str">
            <v>INPUTAOIC01</v>
          </cell>
          <cell r="J2379" t="str">
            <v>INPUTB.6.a</v>
          </cell>
          <cell r="K2379" t="str">
            <v>INPUTBA2882</v>
          </cell>
          <cell r="L2379" t="str">
            <v>INPUT</v>
          </cell>
          <cell r="O2379" t="str">
            <v>AOIC01</v>
          </cell>
          <cell r="P2379" t="str">
            <v>B.6.a</v>
          </cell>
          <cell r="Q2379" t="str">
            <v>(Ruolo Sanitario - T.INDETERMINATO - - Personale dirigente medico / veterinario - Accantonamento trattamento quiescenza e simili)</v>
          </cell>
        </row>
        <row r="2380">
          <cell r="I2380" t="str">
            <v>INPUTAOIC01</v>
          </cell>
          <cell r="J2380" t="str">
            <v>INPUTB.6.a</v>
          </cell>
          <cell r="K2380" t="str">
            <v>INPUTBA2120</v>
          </cell>
          <cell r="L2380" t="str">
            <v>INPUT</v>
          </cell>
          <cell r="O2380" t="str">
            <v>AOIC01</v>
          </cell>
          <cell r="P2380" t="str">
            <v>B.6.a</v>
          </cell>
          <cell r="Q2380" t="str">
            <v>(Ruolo Sanitario - T.INDETERMINATO - - Personale dirigente medico / veterinario - Altri costi del personale)</v>
          </cell>
        </row>
        <row r="2381">
          <cell r="I2381" t="str">
            <v>INPUTAOIC01</v>
          </cell>
          <cell r="J2381" t="str">
            <v>INPUTB.6.a</v>
          </cell>
          <cell r="K2381" t="str">
            <v>INPUTBA2130</v>
          </cell>
          <cell r="L2381" t="str">
            <v>INPUT</v>
          </cell>
          <cell r="O2381" t="str">
            <v>AOIC01</v>
          </cell>
          <cell r="P2381" t="str">
            <v>B.6.a</v>
          </cell>
          <cell r="Q2381" t="str">
            <v>(Ruolo Sanitario - T.DETERMINATO - - Personale dirigente medico / veterinario - Competenze fisse)</v>
          </cell>
        </row>
        <row r="2382">
          <cell r="I2382" t="str">
            <v>INPUTAOIC01</v>
          </cell>
          <cell r="J2382" t="str">
            <v>INPUTB.6.a</v>
          </cell>
          <cell r="K2382" t="str">
            <v>INPUTBA2130</v>
          </cell>
          <cell r="L2382" t="str">
            <v>INPUT</v>
          </cell>
          <cell r="O2382" t="str">
            <v>AOIC01</v>
          </cell>
          <cell r="P2382" t="str">
            <v>B.6.a</v>
          </cell>
          <cell r="Q2382" t="str">
            <v>(Ruolo Sanitario - T.DETERMINATO - - Personale dirigente medico / veterinario - Straordinario)</v>
          </cell>
        </row>
        <row r="2383">
          <cell r="I2383" t="str">
            <v>INPUTAOIC01</v>
          </cell>
          <cell r="J2383" t="str">
            <v>INPUTB.6.a</v>
          </cell>
          <cell r="K2383" t="str">
            <v>INPUTBA2130</v>
          </cell>
          <cell r="L2383" t="str">
            <v>INPUT</v>
          </cell>
          <cell r="O2383" t="str">
            <v>AOIC01</v>
          </cell>
          <cell r="P2383" t="str">
            <v>B.6.a</v>
          </cell>
          <cell r="Q2383" t="str">
            <v>(Ruolo Sanitario - T.DETERMINATO - - Personale dirigente medico / veterinario - Retr. Posizione)</v>
          </cell>
        </row>
        <row r="2384">
          <cell r="I2384" t="str">
            <v>INPUTAOIC01</v>
          </cell>
          <cell r="J2384" t="str">
            <v>INPUTB.6.a</v>
          </cell>
          <cell r="K2384" t="str">
            <v>INPUTBA2130</v>
          </cell>
          <cell r="L2384" t="str">
            <v>INPUT</v>
          </cell>
          <cell r="O2384" t="str">
            <v>AOIC01</v>
          </cell>
          <cell r="P2384" t="str">
            <v>B.6.a</v>
          </cell>
          <cell r="Q2384" t="str">
            <v>(Ruolo Sanitario - T.DETERMINATO - - Personale dirigente medico / veterinario - Indennità varie)</v>
          </cell>
        </row>
        <row r="2385">
          <cell r="I2385" t="str">
            <v>INPUTAOIC01</v>
          </cell>
          <cell r="J2385" t="str">
            <v>INPUTB.6.a</v>
          </cell>
          <cell r="K2385" t="str">
            <v>INPUTBA2130</v>
          </cell>
          <cell r="L2385" t="str">
            <v>INPUT</v>
          </cell>
          <cell r="O2385" t="str">
            <v>AOIC01</v>
          </cell>
          <cell r="P2385" t="str">
            <v>B.6.a</v>
          </cell>
          <cell r="Q2385" t="str">
            <v>(Ruolo Sanitario - T.DETERMINATO - - Personale dirigente medico / veterinario - Competenze personale comandato)</v>
          </cell>
        </row>
        <row r="2386">
          <cell r="I2386" t="str">
            <v>INPUTAOIC01</v>
          </cell>
          <cell r="J2386" t="str">
            <v>INPUTB.6.a</v>
          </cell>
          <cell r="K2386" t="str">
            <v>INPUTBA2130</v>
          </cell>
          <cell r="L2386" t="str">
            <v>INPUT</v>
          </cell>
          <cell r="O2386" t="str">
            <v>AOIC01</v>
          </cell>
          <cell r="P2386" t="str">
            <v>B.6.a</v>
          </cell>
          <cell r="Q2386" t="str">
            <v>(Ruolo Sanitario - T.DETERMINATO - - Personale dirigente medico / veterinario - Incentivazione (retribuzione di risultato))</v>
          </cell>
        </row>
        <row r="2387">
          <cell r="I2387" t="str">
            <v>INPUTAOIC01</v>
          </cell>
          <cell r="J2387" t="str">
            <v>INPUTB.6.a</v>
          </cell>
          <cell r="K2387" t="str">
            <v>INPUTBA2130</v>
          </cell>
          <cell r="L2387" t="str">
            <v>INPUT</v>
          </cell>
          <cell r="O2387" t="str">
            <v>AOIC01</v>
          </cell>
          <cell r="P2387" t="str">
            <v>B.6.a</v>
          </cell>
          <cell r="Q2387" t="str">
            <v>(Ruolo Sanitario - T.DETERMINATO - - Personale dirigente medico / veterinario - Risorse aggiuntive regionali)</v>
          </cell>
        </row>
        <row r="2388">
          <cell r="I2388" t="str">
            <v>INPUTAOIC01</v>
          </cell>
          <cell r="J2388" t="str">
            <v>INPUTB.6.a</v>
          </cell>
          <cell r="K2388" t="str">
            <v>INPUTBA2130</v>
          </cell>
          <cell r="L2388" t="str">
            <v>INPUT</v>
          </cell>
          <cell r="O2388" t="str">
            <v>AOIC01</v>
          </cell>
          <cell r="P2388" t="str">
            <v>B.6.a</v>
          </cell>
          <cell r="Q2388" t="str">
            <v>(Ruolo Sanitario - T.DETERMINATO - - Personale dirigente medico / veterinario - Accantonamento per ferie maturate e non godute)</v>
          </cell>
        </row>
        <row r="2389">
          <cell r="I2389" t="str">
            <v>INPUTAOIC01</v>
          </cell>
          <cell r="J2389" t="str">
            <v>INPUTB.6.a</v>
          </cell>
          <cell r="K2389" t="str">
            <v>INPUTBA2130</v>
          </cell>
          <cell r="L2389" t="str">
            <v>INPUT</v>
          </cell>
          <cell r="O2389" t="str">
            <v>AOIC01</v>
          </cell>
          <cell r="P2389" t="str">
            <v>B.6.a</v>
          </cell>
          <cell r="Q2389" t="str">
            <v>(Ruolo Sanitario - T.DETERMINATO - - Personale dirigente medico / veterinario - Oneri sociali*)</v>
          </cell>
        </row>
        <row r="2390">
          <cell r="I2390" t="str">
            <v>INPUTAOIC01</v>
          </cell>
          <cell r="J2390" t="str">
            <v>INPUTB.6.a</v>
          </cell>
          <cell r="K2390" t="str">
            <v>INPUTBA2881</v>
          </cell>
          <cell r="L2390" t="str">
            <v>INPUT</v>
          </cell>
          <cell r="O2390" t="str">
            <v>AOIC01</v>
          </cell>
          <cell r="P2390" t="str">
            <v>B.6.a</v>
          </cell>
          <cell r="Q2390" t="str">
            <v>(Ruolo Sanitario - T.DETERMINATO - - Personale dirigente medico / veterinario - Accantonamento a TFR)</v>
          </cell>
        </row>
        <row r="2391">
          <cell r="I2391" t="str">
            <v>INPUTAOIC01</v>
          </cell>
          <cell r="J2391" t="str">
            <v>INPUTB.6.a</v>
          </cell>
          <cell r="K2391" t="str">
            <v>INPUTBA2882</v>
          </cell>
          <cell r="L2391" t="str">
            <v>INPUT</v>
          </cell>
          <cell r="O2391" t="str">
            <v>AOIC01</v>
          </cell>
          <cell r="P2391" t="str">
            <v>B.6.a</v>
          </cell>
          <cell r="Q2391" t="str">
            <v>(Ruolo Sanitario - T.DETERMINATO - - Personale dirigente medico / veterinario - Accantonamento trattamento quiescenza e simili)</v>
          </cell>
        </row>
        <row r="2392">
          <cell r="I2392" t="str">
            <v>INPUTAOIC01</v>
          </cell>
          <cell r="J2392" t="str">
            <v>INPUTB.6.a</v>
          </cell>
          <cell r="K2392" t="str">
            <v>INPUTBA2130</v>
          </cell>
          <cell r="L2392" t="str">
            <v>INPUT</v>
          </cell>
          <cell r="O2392" t="str">
            <v>AOIC01</v>
          </cell>
          <cell r="P2392" t="str">
            <v>B.6.a</v>
          </cell>
          <cell r="Q2392" t="str">
            <v>(Ruolo Sanitario - T.DETERMINATO - - Personale dirigente medico / veterinario - Altri costi del personale)</v>
          </cell>
        </row>
        <row r="2393">
          <cell r="I2393" t="str">
            <v>INPUTAOIC01</v>
          </cell>
          <cell r="J2393" t="str">
            <v>INPUTB.6.a</v>
          </cell>
          <cell r="K2393" t="str">
            <v>INPUTBA2140</v>
          </cell>
          <cell r="L2393" t="str">
            <v>INPUT</v>
          </cell>
          <cell r="O2393" t="str">
            <v>AOIC01</v>
          </cell>
          <cell r="P2393" t="str">
            <v>B.6.a</v>
          </cell>
          <cell r="Q2393" t="str">
            <v>(Ruolo Sanitario - T.ALTRO - - Personale dirigente medico / veterinario - Competenze fisse)</v>
          </cell>
        </row>
        <row r="2394">
          <cell r="I2394" t="str">
            <v>INPUTAOIC01</v>
          </cell>
          <cell r="J2394" t="str">
            <v>INPUTB.6.a</v>
          </cell>
          <cell r="K2394" t="str">
            <v>INPUTBA2140</v>
          </cell>
          <cell r="L2394" t="str">
            <v>INPUT</v>
          </cell>
          <cell r="O2394" t="str">
            <v>AOIC01</v>
          </cell>
          <cell r="P2394" t="str">
            <v>B.6.a</v>
          </cell>
          <cell r="Q2394" t="str">
            <v>(Ruolo Sanitario - T.ALTRO - - Personale dirigente medico / veterinario - Straordinario)</v>
          </cell>
        </row>
        <row r="2395">
          <cell r="I2395" t="str">
            <v>INPUTAOIC01</v>
          </cell>
          <cell r="J2395" t="str">
            <v>INPUTB.6.a</v>
          </cell>
          <cell r="K2395" t="str">
            <v>INPUTBA2140</v>
          </cell>
          <cell r="L2395" t="str">
            <v>INPUT</v>
          </cell>
          <cell r="O2395" t="str">
            <v>AOIC01</v>
          </cell>
          <cell r="P2395" t="str">
            <v>B.6.a</v>
          </cell>
          <cell r="Q2395" t="str">
            <v>(Ruolo Sanitario - T.ALTRO - - Personale dirigente medico / veterinario - Retr. Posizione)</v>
          </cell>
        </row>
        <row r="2396">
          <cell r="I2396" t="str">
            <v>INPUTAOIC01</v>
          </cell>
          <cell r="J2396" t="str">
            <v>INPUTB.6.a</v>
          </cell>
          <cell r="K2396" t="str">
            <v>INPUTBA2140</v>
          </cell>
          <cell r="L2396" t="str">
            <v>INPUT</v>
          </cell>
          <cell r="O2396" t="str">
            <v>AOIC01</v>
          </cell>
          <cell r="P2396" t="str">
            <v>B.6.a</v>
          </cell>
          <cell r="Q2396" t="str">
            <v>(Ruolo Sanitario - T.ALTRO - - Personale dirigente medico / veterinario - Indennità varie)</v>
          </cell>
        </row>
        <row r="2397">
          <cell r="I2397" t="str">
            <v>INPUTAOIC01</v>
          </cell>
          <cell r="J2397" t="str">
            <v>INPUTB.6.a</v>
          </cell>
          <cell r="K2397" t="str">
            <v>INPUTBA2140</v>
          </cell>
          <cell r="L2397" t="str">
            <v>INPUT</v>
          </cell>
          <cell r="O2397" t="str">
            <v>AOIC01</v>
          </cell>
          <cell r="P2397" t="str">
            <v>B.6.a</v>
          </cell>
          <cell r="Q2397" t="str">
            <v>(Ruolo Sanitario - T.ALTRO - - Personale dirigente medico / veterinario - Competenze personale comandato)</v>
          </cell>
        </row>
        <row r="2398">
          <cell r="I2398" t="str">
            <v>INPUTAOIC01</v>
          </cell>
          <cell r="J2398" t="str">
            <v>INPUTB.6.a</v>
          </cell>
          <cell r="K2398" t="str">
            <v>INPUTBA2140</v>
          </cell>
          <cell r="L2398" t="str">
            <v>INPUT</v>
          </cell>
          <cell r="O2398" t="str">
            <v>AOIC01</v>
          </cell>
          <cell r="P2398" t="str">
            <v>B.6.a</v>
          </cell>
          <cell r="Q2398" t="str">
            <v>(Ruolo Sanitario - T.ALTRO - - Personale dirigente medico / veterinario - Incentivazione (retribuzione di risultato))</v>
          </cell>
        </row>
        <row r="2399">
          <cell r="I2399" t="str">
            <v>INPUTAOIC01</v>
          </cell>
          <cell r="J2399" t="str">
            <v>INPUTB.6.a</v>
          </cell>
          <cell r="K2399" t="str">
            <v>INPUTBA2140</v>
          </cell>
          <cell r="L2399" t="str">
            <v>INPUT</v>
          </cell>
          <cell r="O2399" t="str">
            <v>AOIC01</v>
          </cell>
          <cell r="P2399" t="str">
            <v>B.6.a</v>
          </cell>
          <cell r="Q2399" t="str">
            <v>(Ruolo Sanitario - T.ALTRO - - Personale dirigente medico / veterinario - Risorse aggiuntive regionali)</v>
          </cell>
        </row>
        <row r="2400">
          <cell r="I2400" t="str">
            <v>INPUTAOIC01</v>
          </cell>
          <cell r="J2400" t="str">
            <v>INPUTB.6.a</v>
          </cell>
          <cell r="K2400" t="str">
            <v>INPUTBA2140</v>
          </cell>
          <cell r="L2400" t="str">
            <v>INPUT</v>
          </cell>
          <cell r="O2400" t="str">
            <v>AOIC01</v>
          </cell>
          <cell r="P2400" t="str">
            <v>B.6.a</v>
          </cell>
          <cell r="Q2400" t="str">
            <v>(Ruolo Sanitario - T.ALTRO - - Personale dirigente medico / veterinario - Accantonamento per ferie maturate e non godute)</v>
          </cell>
        </row>
        <row r="2401">
          <cell r="I2401" t="str">
            <v>INPUTAOIC01</v>
          </cell>
          <cell r="J2401" t="str">
            <v>INPUTB.6.a</v>
          </cell>
          <cell r="K2401" t="str">
            <v>INPUTBA2140</v>
          </cell>
          <cell r="L2401" t="str">
            <v>INPUT</v>
          </cell>
          <cell r="O2401" t="str">
            <v>AOIC01</v>
          </cell>
          <cell r="P2401" t="str">
            <v>B.6.a</v>
          </cell>
          <cell r="Q2401" t="str">
            <v>(Ruolo Sanitario - T.ALTRO - - Personale dirigente medico / veterinario - Oneri sociali*)</v>
          </cell>
        </row>
        <row r="2402">
          <cell r="I2402" t="str">
            <v>INPUTAOIC01</v>
          </cell>
          <cell r="J2402" t="str">
            <v>INPUTB.6.a</v>
          </cell>
          <cell r="K2402" t="str">
            <v>INPUTBA2881</v>
          </cell>
          <cell r="L2402" t="str">
            <v>INPUT</v>
          </cell>
          <cell r="O2402" t="str">
            <v>AOIC01</v>
          </cell>
          <cell r="P2402" t="str">
            <v>B.6.a</v>
          </cell>
          <cell r="Q2402" t="str">
            <v>(Ruolo Sanitario - T.ALTRO - - Personale dirigente medico / veterinario - Accantonamento a TFR)</v>
          </cell>
        </row>
        <row r="2403">
          <cell r="I2403" t="str">
            <v>INPUTAOIC01</v>
          </cell>
          <cell r="J2403" t="str">
            <v>INPUTB.6.a</v>
          </cell>
          <cell r="K2403" t="str">
            <v>INPUTBA2882</v>
          </cell>
          <cell r="L2403" t="str">
            <v>INPUT</v>
          </cell>
          <cell r="O2403" t="str">
            <v>AOIC01</v>
          </cell>
          <cell r="P2403" t="str">
            <v>B.6.a</v>
          </cell>
          <cell r="Q2403" t="str">
            <v>(Ruolo Sanitario - T.ALTRO - - Personale dirigente medico / veterinario - Accantonamento trattamento quiescenza e simili)</v>
          </cell>
        </row>
        <row r="2404">
          <cell r="I2404" t="str">
            <v>INPUTAOIC01</v>
          </cell>
          <cell r="J2404" t="str">
            <v>INPUTB.6.a</v>
          </cell>
          <cell r="K2404" t="str">
            <v>INPUTBA2140</v>
          </cell>
          <cell r="L2404" t="str">
            <v>INPUT</v>
          </cell>
          <cell r="O2404" t="str">
            <v>AOIC01</v>
          </cell>
          <cell r="P2404" t="str">
            <v>B.6.a</v>
          </cell>
          <cell r="Q2404" t="str">
            <v>(Ruolo Sanitario - T.ALTRO - - Personale dirigente medico / veterinario - Altri costi del personale)</v>
          </cell>
        </row>
        <row r="2405">
          <cell r="I2405" t="str">
            <v>INPUTAOIC01</v>
          </cell>
          <cell r="J2405" t="str">
            <v>INPUTB.6.b</v>
          </cell>
          <cell r="K2405" t="str">
            <v>INPUTBA2160</v>
          </cell>
          <cell r="L2405" t="str">
            <v>INPUT</v>
          </cell>
          <cell r="O2405" t="str">
            <v>AOIC01</v>
          </cell>
          <cell r="P2405" t="str">
            <v>B.6.b</v>
          </cell>
          <cell r="Q2405" t="str">
            <v>(Ruolo Sanitario - T.INDETERMINATO- - Personale dirigente non medico - Competenze fisse)</v>
          </cell>
        </row>
        <row r="2406">
          <cell r="I2406" t="str">
            <v>INPUTAOIC01</v>
          </cell>
          <cell r="J2406" t="str">
            <v>INPUTB.6.b</v>
          </cell>
          <cell r="K2406" t="str">
            <v>INPUTBA2160</v>
          </cell>
          <cell r="L2406" t="str">
            <v>INPUT</v>
          </cell>
          <cell r="O2406" t="str">
            <v>AOIC01</v>
          </cell>
          <cell r="P2406" t="str">
            <v>B.6.b</v>
          </cell>
          <cell r="Q2406" t="str">
            <v>(Ruolo Sanitario - T.INDETERMINATO- - Personale dirigente non medico - Straordinario)</v>
          </cell>
        </row>
        <row r="2407">
          <cell r="I2407" t="str">
            <v>INPUTAOIC01</v>
          </cell>
          <cell r="J2407" t="str">
            <v>INPUTB.6.b</v>
          </cell>
          <cell r="K2407" t="str">
            <v>INPUTBA2160</v>
          </cell>
          <cell r="L2407" t="str">
            <v>INPUT</v>
          </cell>
          <cell r="O2407" t="str">
            <v>AOIC01</v>
          </cell>
          <cell r="P2407" t="str">
            <v>B.6.b</v>
          </cell>
          <cell r="Q2407" t="str">
            <v>(Ruolo Sanitario - T.INDETERMINATO- - Personale dirigente non medico - Retr. Posizione)</v>
          </cell>
        </row>
        <row r="2408">
          <cell r="I2408" t="str">
            <v>INPUTAOIC01</v>
          </cell>
          <cell r="J2408" t="str">
            <v>INPUTB.6.b</v>
          </cell>
          <cell r="K2408" t="str">
            <v>INPUTBA2160</v>
          </cell>
          <cell r="L2408" t="str">
            <v>INPUT</v>
          </cell>
          <cell r="O2408" t="str">
            <v>AOIC01</v>
          </cell>
          <cell r="P2408" t="str">
            <v>B.6.b</v>
          </cell>
          <cell r="Q2408" t="str">
            <v>(Ruolo Sanitario - T.INDETERMINATO- - Personale dirigente non medico - Indennità varie)</v>
          </cell>
        </row>
        <row r="2409">
          <cell r="I2409" t="str">
            <v>INPUTAOIC01</v>
          </cell>
          <cell r="J2409" t="str">
            <v>INPUTB.6.b</v>
          </cell>
          <cell r="K2409" t="str">
            <v>INPUTBA2160</v>
          </cell>
          <cell r="L2409" t="str">
            <v>INPUT</v>
          </cell>
          <cell r="O2409" t="str">
            <v>AOIC01</v>
          </cell>
          <cell r="P2409" t="str">
            <v>B.6.b</v>
          </cell>
          <cell r="Q2409" t="str">
            <v>(Ruolo Sanitario - T.INDETERMINATO- - Personale dirigente non medico - Competenze personale comandato)</v>
          </cell>
        </row>
        <row r="2410">
          <cell r="I2410" t="str">
            <v>INPUTAOIC01</v>
          </cell>
          <cell r="J2410" t="str">
            <v>INPUTB.6.b</v>
          </cell>
          <cell r="K2410" t="str">
            <v>INPUTBA2160</v>
          </cell>
          <cell r="L2410" t="str">
            <v>INPUT</v>
          </cell>
          <cell r="O2410" t="str">
            <v>AOIC01</v>
          </cell>
          <cell r="P2410" t="str">
            <v>B.6.b</v>
          </cell>
          <cell r="Q2410" t="str">
            <v>(Ruolo Sanitario - T.INDETERMINATO- - Personale dirigente non medico - Incentivazione (retribuzione di risultato))</v>
          </cell>
        </row>
        <row r="2411">
          <cell r="I2411" t="str">
            <v>INPUTAOIC01</v>
          </cell>
          <cell r="J2411" t="str">
            <v>INPUTB.6.b</v>
          </cell>
          <cell r="K2411" t="str">
            <v>INPUTBA2160</v>
          </cell>
          <cell r="L2411" t="str">
            <v>INPUT</v>
          </cell>
          <cell r="O2411" t="str">
            <v>AOIC01</v>
          </cell>
          <cell r="P2411" t="str">
            <v>B.6.b</v>
          </cell>
          <cell r="Q2411" t="str">
            <v>(Ruolo Sanitario - T.INDETERMINATO- - Personale dirigente non medico - Risorse aggiuntive regionali)</v>
          </cell>
        </row>
        <row r="2412">
          <cell r="I2412" t="str">
            <v>INPUTAOIC01</v>
          </cell>
          <cell r="J2412" t="str">
            <v>INPUTB.6.b</v>
          </cell>
          <cell r="K2412" t="str">
            <v>INPUTBA2160</v>
          </cell>
          <cell r="L2412" t="str">
            <v>INPUT</v>
          </cell>
          <cell r="O2412" t="str">
            <v>AOIC01</v>
          </cell>
          <cell r="P2412" t="str">
            <v>B.6.b</v>
          </cell>
          <cell r="Q2412" t="str">
            <v>(Ruolo Sanitario - T.INDETERMINATO- - Personale dirigente non medico - Accantonamento per ferie maturate e non godute)</v>
          </cell>
        </row>
        <row r="2413">
          <cell r="I2413" t="str">
            <v>INPUTAOIC01</v>
          </cell>
          <cell r="J2413" t="str">
            <v>INPUTB.6.b</v>
          </cell>
          <cell r="K2413" t="str">
            <v>INPUTBA2160</v>
          </cell>
          <cell r="L2413" t="str">
            <v>INPUT</v>
          </cell>
          <cell r="O2413" t="str">
            <v>AOIC01</v>
          </cell>
          <cell r="P2413" t="str">
            <v>B.6.b</v>
          </cell>
          <cell r="Q2413" t="str">
            <v>(Ruolo Sanitario - T.INDETERMINATO- - Personale dirigente non medico - Oneri sociali*)</v>
          </cell>
        </row>
        <row r="2414">
          <cell r="I2414" t="str">
            <v>INPUTAOIC01</v>
          </cell>
          <cell r="J2414" t="str">
            <v>INPUTB.6.b</v>
          </cell>
          <cell r="K2414" t="str">
            <v>INPUTBA2881</v>
          </cell>
          <cell r="L2414" t="str">
            <v>INPUT</v>
          </cell>
          <cell r="O2414" t="str">
            <v>AOIC01</v>
          </cell>
          <cell r="P2414" t="str">
            <v>B.6.b</v>
          </cell>
          <cell r="Q2414" t="str">
            <v>(Ruolo Sanitario - T.INDETERMINATO- - Personale dirigente non medico - Accantonamento a TFR)</v>
          </cell>
        </row>
        <row r="2415">
          <cell r="I2415" t="str">
            <v>INPUTAOIC01</v>
          </cell>
          <cell r="J2415" t="str">
            <v>INPUTB.6.b</v>
          </cell>
          <cell r="K2415" t="str">
            <v>INPUTBA2882</v>
          </cell>
          <cell r="L2415" t="str">
            <v>INPUT</v>
          </cell>
          <cell r="O2415" t="str">
            <v>AOIC01</v>
          </cell>
          <cell r="P2415" t="str">
            <v>B.6.b</v>
          </cell>
          <cell r="Q2415" t="str">
            <v>(Ruolo Sanitario - T.INDETERMINATO- - Personale dirigente non medico - Accantonamento trattamento quiescenza e simili)</v>
          </cell>
        </row>
        <row r="2416">
          <cell r="I2416" t="str">
            <v>INPUTAOIC01</v>
          </cell>
          <cell r="J2416" t="str">
            <v>INPUTB.6.b</v>
          </cell>
          <cell r="K2416" t="str">
            <v>INPUTBA2160</v>
          </cell>
          <cell r="L2416" t="str">
            <v>INPUT</v>
          </cell>
          <cell r="O2416" t="str">
            <v>AOIC01</v>
          </cell>
          <cell r="P2416" t="str">
            <v>B.6.b</v>
          </cell>
          <cell r="Q2416" t="str">
            <v>(Ruolo Sanitario - T.INDETERMINATO- - Personale dirigente non medico - Altri costi del personale)</v>
          </cell>
        </row>
        <row r="2417">
          <cell r="I2417" t="str">
            <v>INPUTAOIC01</v>
          </cell>
          <cell r="J2417" t="str">
            <v>INPUTB.6.b</v>
          </cell>
          <cell r="K2417" t="str">
            <v>INPUTBA2170</v>
          </cell>
          <cell r="L2417" t="str">
            <v>INPUT</v>
          </cell>
          <cell r="O2417" t="str">
            <v>AOIC01</v>
          </cell>
          <cell r="P2417" t="str">
            <v>B.6.b</v>
          </cell>
          <cell r="Q2417" t="str">
            <v>(Ruolo Sanitario - T.DETERMINATO - - Personale dirigente non medico - Competenze fisse)</v>
          </cell>
        </row>
        <row r="2418">
          <cell r="I2418" t="str">
            <v>INPUTAOIC01</v>
          </cell>
          <cell r="J2418" t="str">
            <v>INPUTB.6.b</v>
          </cell>
          <cell r="K2418" t="str">
            <v>INPUTBA2170</v>
          </cell>
          <cell r="L2418" t="str">
            <v>INPUT</v>
          </cell>
          <cell r="O2418" t="str">
            <v>AOIC01</v>
          </cell>
          <cell r="P2418" t="str">
            <v>B.6.b</v>
          </cell>
          <cell r="Q2418" t="str">
            <v>(Ruolo Sanitario - T.DETERMINATO - - Personale dirigente non medico - Straordinario)</v>
          </cell>
        </row>
        <row r="2419">
          <cell r="I2419" t="str">
            <v>INPUTAOIC01</v>
          </cell>
          <cell r="J2419" t="str">
            <v>INPUTB.6.b</v>
          </cell>
          <cell r="K2419" t="str">
            <v>INPUTBA2170</v>
          </cell>
          <cell r="L2419" t="str">
            <v>INPUT</v>
          </cell>
          <cell r="O2419" t="str">
            <v>AOIC01</v>
          </cell>
          <cell r="P2419" t="str">
            <v>B.6.b</v>
          </cell>
          <cell r="Q2419" t="str">
            <v>(Ruolo Sanitario - T.DETERMINATO - - Personale dirigente non medico - Retr. Posizione)</v>
          </cell>
        </row>
        <row r="2420">
          <cell r="I2420" t="str">
            <v>INPUTAOIC01</v>
          </cell>
          <cell r="J2420" t="str">
            <v>INPUTB.6.b</v>
          </cell>
          <cell r="K2420" t="str">
            <v>INPUTBA2170</v>
          </cell>
          <cell r="L2420" t="str">
            <v>INPUT</v>
          </cell>
          <cell r="O2420" t="str">
            <v>AOIC01</v>
          </cell>
          <cell r="P2420" t="str">
            <v>B.6.b</v>
          </cell>
          <cell r="Q2420" t="str">
            <v>(Ruolo Sanitario - T.DETERMINATO - - Personale dirigente non medico - Indennità varie)</v>
          </cell>
        </row>
        <row r="2421">
          <cell r="I2421" t="str">
            <v>INPUTAOIC01</v>
          </cell>
          <cell r="J2421" t="str">
            <v>INPUTB.6.b</v>
          </cell>
          <cell r="K2421" t="str">
            <v>INPUTBA2170</v>
          </cell>
          <cell r="L2421" t="str">
            <v>INPUT</v>
          </cell>
          <cell r="O2421" t="str">
            <v>AOIC01</v>
          </cell>
          <cell r="P2421" t="str">
            <v>B.6.b</v>
          </cell>
          <cell r="Q2421" t="str">
            <v>(Ruolo Sanitario - T.DETERMINATO - - Personale dirigente non medico - Competenze personale comandato)</v>
          </cell>
        </row>
        <row r="2422">
          <cell r="I2422" t="str">
            <v>INPUTAOIC01</v>
          </cell>
          <cell r="J2422" t="str">
            <v>INPUTB.6.b</v>
          </cell>
          <cell r="K2422" t="str">
            <v>INPUTBA2170</v>
          </cell>
          <cell r="L2422" t="str">
            <v>INPUT</v>
          </cell>
          <cell r="O2422" t="str">
            <v>AOIC01</v>
          </cell>
          <cell r="P2422" t="str">
            <v>B.6.b</v>
          </cell>
          <cell r="Q2422" t="str">
            <v>(Ruolo Sanitario - T.DETERMINATO - - Personale dirigente non medico - Incentivazione (retribuzione di risultato))</v>
          </cell>
        </row>
        <row r="2423">
          <cell r="I2423" t="str">
            <v>INPUTAOIC01</v>
          </cell>
          <cell r="J2423" t="str">
            <v>INPUTB.6.b</v>
          </cell>
          <cell r="K2423" t="str">
            <v>INPUTBA2170</v>
          </cell>
          <cell r="L2423" t="str">
            <v>INPUT</v>
          </cell>
          <cell r="O2423" t="str">
            <v>AOIC01</v>
          </cell>
          <cell r="P2423" t="str">
            <v>B.6.b</v>
          </cell>
          <cell r="Q2423" t="str">
            <v>(Ruolo Sanitario - T.DETERMINATO - - Personale dirigente non medico - Risorse aggiuntive regionali)</v>
          </cell>
        </row>
        <row r="2424">
          <cell r="I2424" t="str">
            <v>INPUTAOIC01</v>
          </cell>
          <cell r="J2424" t="str">
            <v>INPUTB.6.b</v>
          </cell>
          <cell r="K2424" t="str">
            <v>INPUTBA2170</v>
          </cell>
          <cell r="L2424" t="str">
            <v>INPUT</v>
          </cell>
          <cell r="O2424" t="str">
            <v>AOIC01</v>
          </cell>
          <cell r="P2424" t="str">
            <v>B.6.b</v>
          </cell>
          <cell r="Q2424" t="str">
            <v>(Ruolo Sanitario - T.DETERMINATO - - Personale dirigente non medico - Accantonamento per ferie maturate e non godute)</v>
          </cell>
        </row>
        <row r="2425">
          <cell r="I2425" t="str">
            <v>INPUTAOIC01</v>
          </cell>
          <cell r="J2425" t="str">
            <v>INPUTB.6.b</v>
          </cell>
          <cell r="K2425" t="str">
            <v>INPUTBA2170</v>
          </cell>
          <cell r="L2425" t="str">
            <v>INPUT</v>
          </cell>
          <cell r="O2425" t="str">
            <v>AOIC01</v>
          </cell>
          <cell r="P2425" t="str">
            <v>B.6.b</v>
          </cell>
          <cell r="Q2425" t="str">
            <v>(Ruolo Sanitario - T.DETERMINATO - - Personale dirigente non medico - Oneri sociali*)</v>
          </cell>
        </row>
        <row r="2426">
          <cell r="I2426" t="str">
            <v>INPUTAOIC01</v>
          </cell>
          <cell r="J2426" t="str">
            <v>INPUTB.6.b</v>
          </cell>
          <cell r="K2426" t="str">
            <v>INPUTBA2881</v>
          </cell>
          <cell r="L2426" t="str">
            <v>INPUT</v>
          </cell>
          <cell r="O2426" t="str">
            <v>AOIC01</v>
          </cell>
          <cell r="P2426" t="str">
            <v>B.6.b</v>
          </cell>
          <cell r="Q2426" t="str">
            <v>(Ruolo Sanitario - T.DETERMINATO - - Personale dirigente non medico - Accantonamento a TFR)</v>
          </cell>
        </row>
        <row r="2427">
          <cell r="I2427" t="str">
            <v>INPUTAOIC01</v>
          </cell>
          <cell r="J2427" t="str">
            <v>INPUTB.6.b</v>
          </cell>
          <cell r="K2427" t="str">
            <v>INPUTBA2882</v>
          </cell>
          <cell r="L2427" t="str">
            <v>INPUT</v>
          </cell>
          <cell r="O2427" t="str">
            <v>AOIC01</v>
          </cell>
          <cell r="P2427" t="str">
            <v>B.6.b</v>
          </cell>
          <cell r="Q2427" t="str">
            <v>(Ruolo Sanitario - T.DETERMINATO - - Personale dirigente non medico - Accantonamento trattamento quiescenza e simili)</v>
          </cell>
        </row>
        <row r="2428">
          <cell r="I2428" t="str">
            <v>INPUTAOIC01</v>
          </cell>
          <cell r="J2428" t="str">
            <v>INPUTB.6.b</v>
          </cell>
          <cell r="K2428" t="str">
            <v>INPUTBA2170</v>
          </cell>
          <cell r="L2428" t="str">
            <v>INPUT</v>
          </cell>
          <cell r="O2428" t="str">
            <v>AOIC01</v>
          </cell>
          <cell r="P2428" t="str">
            <v>B.6.b</v>
          </cell>
          <cell r="Q2428" t="str">
            <v>(Ruolo Sanitario - T.DETERMINATO - - Personale dirigente non medico - Altri costi del personale)</v>
          </cell>
        </row>
        <row r="2429">
          <cell r="I2429" t="str">
            <v>INPUTAOIC01</v>
          </cell>
          <cell r="J2429" t="str">
            <v>INPUTB.6.b</v>
          </cell>
          <cell r="K2429" t="str">
            <v>INPUTBA2180</v>
          </cell>
          <cell r="L2429" t="str">
            <v>INPUT</v>
          </cell>
          <cell r="O2429" t="str">
            <v>AOIC01</v>
          </cell>
          <cell r="P2429" t="str">
            <v>B.6.b</v>
          </cell>
          <cell r="Q2429" t="str">
            <v>(Ruolo Sanitario - ALTRO - - Personale dirigente non medico - Competenze fisse)</v>
          </cell>
        </row>
        <row r="2430">
          <cell r="I2430" t="str">
            <v>INPUTAOIC01</v>
          </cell>
          <cell r="J2430" t="str">
            <v>INPUTB.6.b</v>
          </cell>
          <cell r="K2430" t="str">
            <v>INPUTBA2180</v>
          </cell>
          <cell r="L2430" t="str">
            <v>INPUT</v>
          </cell>
          <cell r="O2430" t="str">
            <v>AOIC01</v>
          </cell>
          <cell r="P2430" t="str">
            <v>B.6.b</v>
          </cell>
          <cell r="Q2430" t="str">
            <v>(Ruolo Sanitario - ALTRO - - Personale dirigente non medico - Straordinario)</v>
          </cell>
        </row>
        <row r="2431">
          <cell r="I2431" t="str">
            <v>INPUTAOIC01</v>
          </cell>
          <cell r="J2431" t="str">
            <v>INPUTB.6.b</v>
          </cell>
          <cell r="K2431" t="str">
            <v>INPUTBA2180</v>
          </cell>
          <cell r="L2431" t="str">
            <v>INPUT</v>
          </cell>
          <cell r="O2431" t="str">
            <v>AOIC01</v>
          </cell>
          <cell r="P2431" t="str">
            <v>B.6.b</v>
          </cell>
          <cell r="Q2431" t="str">
            <v>(Ruolo Sanitario - ALTRO - - Personale dirigente non medico - Retr. Posizione)</v>
          </cell>
        </row>
        <row r="2432">
          <cell r="I2432" t="str">
            <v>INPUTAOIC01</v>
          </cell>
          <cell r="J2432" t="str">
            <v>INPUTB.6.b</v>
          </cell>
          <cell r="K2432" t="str">
            <v>INPUTBA2180</v>
          </cell>
          <cell r="L2432" t="str">
            <v>INPUT</v>
          </cell>
          <cell r="O2432" t="str">
            <v>AOIC01</v>
          </cell>
          <cell r="P2432" t="str">
            <v>B.6.b</v>
          </cell>
          <cell r="Q2432" t="str">
            <v>(Ruolo Sanitario - ALTRO - - Personale dirigente non medico - Indennità varie)</v>
          </cell>
        </row>
        <row r="2433">
          <cell r="I2433" t="str">
            <v>INPUTAOIC01</v>
          </cell>
          <cell r="J2433" t="str">
            <v>INPUTB.6.b</v>
          </cell>
          <cell r="K2433" t="str">
            <v>INPUTBA2180</v>
          </cell>
          <cell r="L2433" t="str">
            <v>INPUT</v>
          </cell>
          <cell r="O2433" t="str">
            <v>AOIC01</v>
          </cell>
          <cell r="P2433" t="str">
            <v>B.6.b</v>
          </cell>
          <cell r="Q2433" t="str">
            <v>(Ruolo Sanitario - ALTRO - - Personale dirigente non medico - Competenze personale comandato)</v>
          </cell>
        </row>
        <row r="2434">
          <cell r="I2434" t="str">
            <v>INPUTAOIC01</v>
          </cell>
          <cell r="J2434" t="str">
            <v>INPUTB.6.b</v>
          </cell>
          <cell r="K2434" t="str">
            <v>INPUTBA2180</v>
          </cell>
          <cell r="L2434" t="str">
            <v>INPUT</v>
          </cell>
          <cell r="O2434" t="str">
            <v>AOIC01</v>
          </cell>
          <cell r="P2434" t="str">
            <v>B.6.b</v>
          </cell>
          <cell r="Q2434" t="str">
            <v>(Ruolo Sanitario - ALTRO - - Personale dirigente non medico - Incentivazione (retribuzione di risultato))</v>
          </cell>
        </row>
        <row r="2435">
          <cell r="I2435" t="str">
            <v>INPUTAOIC01</v>
          </cell>
          <cell r="J2435" t="str">
            <v>INPUTB.6.b</v>
          </cell>
          <cell r="K2435" t="str">
            <v>INPUTBA2180</v>
          </cell>
          <cell r="L2435" t="str">
            <v>INPUT</v>
          </cell>
          <cell r="O2435" t="str">
            <v>AOIC01</v>
          </cell>
          <cell r="P2435" t="str">
            <v>B.6.b</v>
          </cell>
          <cell r="Q2435" t="str">
            <v>(Ruolo Sanitario - ALTRO - - Personale dirigente non medico - Risorse aggiuntive regionali)</v>
          </cell>
        </row>
        <row r="2436">
          <cell r="I2436" t="str">
            <v>INPUTAOIC01</v>
          </cell>
          <cell r="J2436" t="str">
            <v>INPUTB.6.b</v>
          </cell>
          <cell r="K2436" t="str">
            <v>INPUTBA2180</v>
          </cell>
          <cell r="L2436" t="str">
            <v>INPUT</v>
          </cell>
          <cell r="O2436" t="str">
            <v>AOIC01</v>
          </cell>
          <cell r="P2436" t="str">
            <v>B.6.b</v>
          </cell>
          <cell r="Q2436" t="str">
            <v>(Ruolo Sanitario - ALTRO - - Personale dirigente non medico - Accantonamento per ferie maturate e non godute)</v>
          </cell>
        </row>
        <row r="2437">
          <cell r="I2437" t="str">
            <v>INPUTAOIC01</v>
          </cell>
          <cell r="J2437" t="str">
            <v>INPUTB.6.b</v>
          </cell>
          <cell r="K2437" t="str">
            <v>INPUTBA2180</v>
          </cell>
          <cell r="L2437" t="str">
            <v>INPUT</v>
          </cell>
          <cell r="O2437" t="str">
            <v>AOIC01</v>
          </cell>
          <cell r="P2437" t="str">
            <v>B.6.b</v>
          </cell>
          <cell r="Q2437" t="str">
            <v>(Ruolo Sanitario - ALTRO - - Personale dirigente non medico - Oneri sociali*)</v>
          </cell>
        </row>
        <row r="2438">
          <cell r="I2438" t="str">
            <v>INPUTAOIC01</v>
          </cell>
          <cell r="J2438" t="str">
            <v>INPUTB.6.b</v>
          </cell>
          <cell r="K2438" t="str">
            <v>INPUTBA2881</v>
          </cell>
          <cell r="L2438" t="str">
            <v>INPUT</v>
          </cell>
          <cell r="O2438" t="str">
            <v>AOIC01</v>
          </cell>
          <cell r="P2438" t="str">
            <v>B.6.b</v>
          </cell>
          <cell r="Q2438" t="str">
            <v>(Ruolo Sanitario - ALTRO - - Personale dirigente non medico - Accantonamento a TFR)</v>
          </cell>
        </row>
        <row r="2439">
          <cell r="I2439" t="str">
            <v>INPUTAOIC01</v>
          </cell>
          <cell r="J2439" t="str">
            <v>INPUTB.6.b</v>
          </cell>
          <cell r="K2439" t="str">
            <v>INPUTBA2882</v>
          </cell>
          <cell r="L2439" t="str">
            <v>INPUT</v>
          </cell>
          <cell r="O2439" t="str">
            <v>AOIC01</v>
          </cell>
          <cell r="P2439" t="str">
            <v>B.6.b</v>
          </cell>
          <cell r="Q2439" t="str">
            <v>(Ruolo Sanitario - ALTRO - - Personale dirigente non medico - Accantonamento trattamento quiescenza e simili)</v>
          </cell>
        </row>
        <row r="2440">
          <cell r="I2440" t="str">
            <v>INPUTAOIC01</v>
          </cell>
          <cell r="J2440" t="str">
            <v>INPUTB.6.b</v>
          </cell>
          <cell r="K2440" t="str">
            <v>INPUTBA2180</v>
          </cell>
          <cell r="L2440" t="str">
            <v>INPUT</v>
          </cell>
          <cell r="O2440" t="str">
            <v>AOIC01</v>
          </cell>
          <cell r="P2440" t="str">
            <v>B.6.b</v>
          </cell>
          <cell r="Q2440" t="str">
            <v>(Ruolo Sanitario - ALTRO - - Personale dirigente non medico - Altri costi del personale)</v>
          </cell>
        </row>
        <row r="2441">
          <cell r="I2441" t="str">
            <v>INPUTAOIC01</v>
          </cell>
          <cell r="J2441" t="str">
            <v>INPUTB.6.c</v>
          </cell>
          <cell r="K2441" t="str">
            <v>INPUTBA2200</v>
          </cell>
          <cell r="L2441" t="str">
            <v>INPUT</v>
          </cell>
          <cell r="O2441" t="str">
            <v>AOIC01</v>
          </cell>
          <cell r="P2441" t="str">
            <v>B.6.c</v>
          </cell>
          <cell r="Q2441" t="str">
            <v>(Ruolo Sanitario - T.INDETERMINATO- - Personale comparto - Competenze fisse)</v>
          </cell>
        </row>
        <row r="2442">
          <cell r="I2442" t="str">
            <v>INPUTAOIC01</v>
          </cell>
          <cell r="J2442" t="str">
            <v>INPUTB.6.c</v>
          </cell>
          <cell r="K2442" t="str">
            <v>INPUTBA2200</v>
          </cell>
          <cell r="L2442" t="str">
            <v>INPUT</v>
          </cell>
          <cell r="O2442" t="str">
            <v>AOIC01</v>
          </cell>
          <cell r="P2442" t="str">
            <v>B.6.c</v>
          </cell>
          <cell r="Q2442" t="str">
            <v>(Ruolo Sanitario - T.INDETERMINATO- - Personale comparto - Straordinario)</v>
          </cell>
        </row>
        <row r="2443">
          <cell r="I2443" t="str">
            <v>INPUTAOIC01</v>
          </cell>
          <cell r="J2443" t="str">
            <v>INPUTB.6.c</v>
          </cell>
          <cell r="K2443" t="str">
            <v>INPUTBA2200</v>
          </cell>
          <cell r="L2443" t="str">
            <v>INPUT</v>
          </cell>
          <cell r="O2443" t="str">
            <v>AOIC01</v>
          </cell>
          <cell r="P2443" t="str">
            <v>B.6.c</v>
          </cell>
          <cell r="Q2443" t="str">
            <v>(Ruolo Sanitario - T.INDETERMINATO- - Personale comparto - Indennità varie)</v>
          </cell>
        </row>
        <row r="2444">
          <cell r="I2444" t="str">
            <v>INPUTAOIC01</v>
          </cell>
          <cell r="J2444" t="str">
            <v>INPUTB.6.c</v>
          </cell>
          <cell r="K2444" t="str">
            <v>INPUTBA2200</v>
          </cell>
          <cell r="L2444" t="str">
            <v>INPUT</v>
          </cell>
          <cell r="O2444" t="str">
            <v>AOIC01</v>
          </cell>
          <cell r="P2444" t="str">
            <v>B.6.c</v>
          </cell>
          <cell r="Q2444" t="str">
            <v>(Ruolo Sanitario - T.INDETERMINATO- - Personale comparto - Incentivazione alla produttività collettiva)</v>
          </cell>
        </row>
        <row r="2445">
          <cell r="I2445" t="str">
            <v>INPUTAOIC01</v>
          </cell>
          <cell r="J2445" t="str">
            <v>INPUTB.6.c</v>
          </cell>
          <cell r="K2445" t="str">
            <v>INPUTBA2200</v>
          </cell>
          <cell r="L2445" t="str">
            <v>INPUT</v>
          </cell>
          <cell r="O2445" t="str">
            <v>AOIC01</v>
          </cell>
          <cell r="P2445" t="str">
            <v>B.6.c</v>
          </cell>
          <cell r="Q2445" t="str">
            <v>(Ruolo Sanitario - T.INDETERMINATO- - Personale comparto - Competenze personale comandato)</v>
          </cell>
        </row>
        <row r="2446">
          <cell r="I2446" t="str">
            <v>INPUTAOIC01</v>
          </cell>
          <cell r="J2446" t="str">
            <v>INPUTB.6.c</v>
          </cell>
          <cell r="K2446" t="str">
            <v>INPUTBA2200</v>
          </cell>
          <cell r="L2446" t="str">
            <v>INPUT</v>
          </cell>
          <cell r="O2446" t="str">
            <v>AOIC01</v>
          </cell>
          <cell r="P2446" t="str">
            <v>B.6.c</v>
          </cell>
          <cell r="Q2446" t="str">
            <v>(Ruolo Sanitario - T.INDETERMINATO- - Personale comparto - Risorse aggiuntive regionali)</v>
          </cell>
        </row>
        <row r="2447">
          <cell r="I2447" t="str">
            <v>INPUTAOIC01</v>
          </cell>
          <cell r="J2447" t="str">
            <v>INPUTB.6.c</v>
          </cell>
          <cell r="K2447" t="str">
            <v>INPUTBA2200</v>
          </cell>
          <cell r="L2447" t="str">
            <v>INPUT</v>
          </cell>
          <cell r="O2447" t="str">
            <v>AOIC01</v>
          </cell>
          <cell r="P2447" t="str">
            <v>B.6.c</v>
          </cell>
          <cell r="Q2447" t="str">
            <v>(Ruolo Sanitario - T.INDETERMINATO- - Personale comparto - Accantonamento per ferie maturate e non godute)</v>
          </cell>
        </row>
        <row r="2448">
          <cell r="I2448" t="str">
            <v>INPUTAOIC01</v>
          </cell>
          <cell r="J2448" t="str">
            <v>INPUTB.6.c</v>
          </cell>
          <cell r="K2448" t="str">
            <v>INPUTBA2200</v>
          </cell>
          <cell r="L2448" t="str">
            <v>INPUT</v>
          </cell>
          <cell r="O2448" t="str">
            <v>AOIC01</v>
          </cell>
          <cell r="P2448" t="str">
            <v>B.6.c</v>
          </cell>
          <cell r="Q2448" t="str">
            <v>(Ruolo Sanitario - T.INDETERMINATO- - Personale comparto - Oneri sociali*)</v>
          </cell>
        </row>
        <row r="2449">
          <cell r="I2449" t="str">
            <v>INPUTAOIC01</v>
          </cell>
          <cell r="J2449" t="str">
            <v>INPUTB.6.c</v>
          </cell>
          <cell r="K2449" t="str">
            <v>INPUTBA2881</v>
          </cell>
          <cell r="L2449" t="str">
            <v>INPUT</v>
          </cell>
          <cell r="O2449" t="str">
            <v>AOIC01</v>
          </cell>
          <cell r="P2449" t="str">
            <v>B.6.c</v>
          </cell>
          <cell r="Q2449" t="str">
            <v>(Ruolo Sanitario - T.INDETERMINATO- - Personale comparto - Accantonamento a TFR)</v>
          </cell>
        </row>
        <row r="2450">
          <cell r="I2450" t="str">
            <v>INPUTAOIC01</v>
          </cell>
          <cell r="J2450" t="str">
            <v>INPUTB.6.c</v>
          </cell>
          <cell r="K2450" t="str">
            <v>INPUTBA2882</v>
          </cell>
          <cell r="L2450" t="str">
            <v>INPUT</v>
          </cell>
          <cell r="O2450" t="str">
            <v>AOIC01</v>
          </cell>
          <cell r="P2450" t="str">
            <v>B.6.c</v>
          </cell>
          <cell r="Q2450" t="str">
            <v>(Ruolo Sanitario - T.INDETERMINATO- - Personale comparto - Accantonamento trattamento quiescenza e simili)</v>
          </cell>
        </row>
        <row r="2451">
          <cell r="I2451" t="str">
            <v>INPUTAOIC01</v>
          </cell>
          <cell r="J2451" t="str">
            <v>INPUTB.6.c</v>
          </cell>
          <cell r="K2451" t="str">
            <v>INPUTBA2200</v>
          </cell>
          <cell r="L2451" t="str">
            <v>INPUT</v>
          </cell>
          <cell r="O2451" t="str">
            <v>AOIC01</v>
          </cell>
          <cell r="P2451" t="str">
            <v>B.6.c</v>
          </cell>
          <cell r="Q2451" t="str">
            <v>(Ruolo Sanitario - T.INDETERMINATO- - Personale comparto - Altri costi del personale)</v>
          </cell>
        </row>
        <row r="2452">
          <cell r="I2452" t="str">
            <v>INPUTAOIC01</v>
          </cell>
          <cell r="J2452" t="str">
            <v>INPUTB.6.c</v>
          </cell>
          <cell r="K2452" t="str">
            <v>INPUTBA2210</v>
          </cell>
          <cell r="L2452" t="str">
            <v>INPUT</v>
          </cell>
          <cell r="O2452" t="str">
            <v>AOIC01</v>
          </cell>
          <cell r="P2452" t="str">
            <v>B.6.c</v>
          </cell>
          <cell r="Q2452" t="str">
            <v>(Ruolo Sanitario - T.DETERMINATO- - Personale comparto - Competenze fisse)</v>
          </cell>
        </row>
        <row r="2453">
          <cell r="I2453" t="str">
            <v>INPUTAOIC01</v>
          </cell>
          <cell r="J2453" t="str">
            <v>INPUTB.6.c</v>
          </cell>
          <cell r="K2453" t="str">
            <v>INPUTBA2210</v>
          </cell>
          <cell r="L2453" t="str">
            <v>INPUT</v>
          </cell>
          <cell r="O2453" t="str">
            <v>AOIC01</v>
          </cell>
          <cell r="P2453" t="str">
            <v>B.6.c</v>
          </cell>
          <cell r="Q2453" t="str">
            <v>(Ruolo Sanitario - T.DETERMINATO- - Personale comparto - Straordinario)</v>
          </cell>
        </row>
        <row r="2454">
          <cell r="I2454" t="str">
            <v>INPUTAOIC01</v>
          </cell>
          <cell r="J2454" t="str">
            <v>INPUTB.6.c</v>
          </cell>
          <cell r="K2454" t="str">
            <v>INPUTBA2210</v>
          </cell>
          <cell r="L2454" t="str">
            <v>INPUT</v>
          </cell>
          <cell r="O2454" t="str">
            <v>AOIC01</v>
          </cell>
          <cell r="P2454" t="str">
            <v>B.6.c</v>
          </cell>
          <cell r="Q2454" t="str">
            <v>(Ruolo Sanitario - T.DETERMINATO- - Personale comparto - Indennità varie)</v>
          </cell>
        </row>
        <row r="2455">
          <cell r="I2455" t="str">
            <v>INPUTAOIC01</v>
          </cell>
          <cell r="J2455" t="str">
            <v>INPUTB.6.c</v>
          </cell>
          <cell r="K2455" t="str">
            <v>INPUTBA2210</v>
          </cell>
          <cell r="L2455" t="str">
            <v>INPUT</v>
          </cell>
          <cell r="O2455" t="str">
            <v>AOIC01</v>
          </cell>
          <cell r="P2455" t="str">
            <v>B.6.c</v>
          </cell>
          <cell r="Q2455" t="str">
            <v>(Ruolo Sanitario - T.DETERMINATO- - Personale comparto - Incentivazione alla produttività collettiva)</v>
          </cell>
        </row>
        <row r="2456">
          <cell r="I2456" t="str">
            <v>INPUTAOIC01</v>
          </cell>
          <cell r="J2456" t="str">
            <v>INPUTB.6.c</v>
          </cell>
          <cell r="K2456" t="str">
            <v>INPUTBA2210</v>
          </cell>
          <cell r="L2456" t="str">
            <v>INPUT</v>
          </cell>
          <cell r="O2456" t="str">
            <v>AOIC01</v>
          </cell>
          <cell r="P2456" t="str">
            <v>B.6.c</v>
          </cell>
          <cell r="Q2456" t="str">
            <v>(Ruolo Sanitario - T.DETERMINATO- - Personale comparto - Competenze personale comandato)</v>
          </cell>
        </row>
        <row r="2457">
          <cell r="I2457" t="str">
            <v>INPUTAOIC01</v>
          </cell>
          <cell r="J2457" t="str">
            <v>INPUTB.6.c</v>
          </cell>
          <cell r="K2457" t="str">
            <v>INPUTBA2210</v>
          </cell>
          <cell r="L2457" t="str">
            <v>INPUT</v>
          </cell>
          <cell r="O2457" t="str">
            <v>AOIC01</v>
          </cell>
          <cell r="P2457" t="str">
            <v>B.6.c</v>
          </cell>
          <cell r="Q2457" t="str">
            <v>(Ruolo Sanitario - T.DETERMINATO- - Personale comparto - Risorse aggiuntive regionali)</v>
          </cell>
        </row>
        <row r="2458">
          <cell r="I2458" t="str">
            <v>INPUTAOIC01</v>
          </cell>
          <cell r="J2458" t="str">
            <v>INPUTB.6.c</v>
          </cell>
          <cell r="K2458" t="str">
            <v>INPUTBA2210</v>
          </cell>
          <cell r="L2458" t="str">
            <v>INPUT</v>
          </cell>
          <cell r="O2458" t="str">
            <v>AOIC01</v>
          </cell>
          <cell r="P2458" t="str">
            <v>B.6.c</v>
          </cell>
          <cell r="Q2458" t="str">
            <v>(Ruolo Sanitario - T.DETERMINATO- - Personale comparto - Accantonamento per ferie maturate e non godute)</v>
          </cell>
        </row>
        <row r="2459">
          <cell r="I2459" t="str">
            <v>INPUTAOIC01</v>
          </cell>
          <cell r="J2459" t="str">
            <v>INPUTB.6.c</v>
          </cell>
          <cell r="K2459" t="str">
            <v>INPUTBA2210</v>
          </cell>
          <cell r="L2459" t="str">
            <v>INPUT</v>
          </cell>
          <cell r="O2459" t="str">
            <v>AOIC01</v>
          </cell>
          <cell r="P2459" t="str">
            <v>B.6.c</v>
          </cell>
          <cell r="Q2459" t="str">
            <v>(Ruolo Sanitario - T.DETERMINATO- - Personale comparto - Oneri sociali*)</v>
          </cell>
        </row>
        <row r="2460">
          <cell r="I2460" t="str">
            <v>INPUTAOIC01</v>
          </cell>
          <cell r="J2460" t="str">
            <v>INPUTB.6.c</v>
          </cell>
          <cell r="K2460" t="str">
            <v>INPUTBA2881</v>
          </cell>
          <cell r="L2460" t="str">
            <v>INPUT</v>
          </cell>
          <cell r="O2460" t="str">
            <v>AOIC01</v>
          </cell>
          <cell r="P2460" t="str">
            <v>B.6.c</v>
          </cell>
          <cell r="Q2460" t="str">
            <v>(Ruolo Sanitario - T.DETERMINATO- - Personale comparto - Accantonamento a TFR)</v>
          </cell>
        </row>
        <row r="2461">
          <cell r="I2461" t="str">
            <v>INPUTAOIC01</v>
          </cell>
          <cell r="J2461" t="str">
            <v>INPUTB.6.c</v>
          </cell>
          <cell r="K2461" t="str">
            <v>INPUTBA2882</v>
          </cell>
          <cell r="L2461" t="str">
            <v>INPUT</v>
          </cell>
          <cell r="O2461" t="str">
            <v>AOIC01</v>
          </cell>
          <cell r="P2461" t="str">
            <v>B.6.c</v>
          </cell>
          <cell r="Q2461" t="str">
            <v>(Ruolo Sanitario - T.DETERMINATO- - Personale comparto - Accantonamento trattamento quiescenza e simili)</v>
          </cell>
        </row>
        <row r="2462">
          <cell r="I2462" t="str">
            <v>INPUTAOIC01</v>
          </cell>
          <cell r="J2462" t="str">
            <v>INPUTB.6.c</v>
          </cell>
          <cell r="K2462" t="str">
            <v>INPUTBA2210</v>
          </cell>
          <cell r="L2462" t="str">
            <v>INPUT</v>
          </cell>
          <cell r="O2462" t="str">
            <v>AOIC01</v>
          </cell>
          <cell r="P2462" t="str">
            <v>B.6.c</v>
          </cell>
          <cell r="Q2462" t="str">
            <v>(Ruolo Sanitario - T.DETERMINATO- - Personale comparto - Altri costi del personale)</v>
          </cell>
        </row>
        <row r="2463">
          <cell r="I2463" t="str">
            <v>INPUTAOIC01</v>
          </cell>
          <cell r="J2463" t="str">
            <v>INPUTB.6.c</v>
          </cell>
          <cell r="K2463" t="str">
            <v>INPUTBA2220</v>
          </cell>
          <cell r="L2463" t="str">
            <v>INPUT</v>
          </cell>
          <cell r="O2463" t="str">
            <v>AOIC01</v>
          </cell>
          <cell r="P2463" t="str">
            <v>B.6.c</v>
          </cell>
          <cell r="Q2463" t="str">
            <v>(Ruolo Sanitario - T.ALTRO- - Personale comparto - Competenze fisse)</v>
          </cell>
        </row>
        <row r="2464">
          <cell r="I2464" t="str">
            <v>INPUTAOIC01</v>
          </cell>
          <cell r="J2464" t="str">
            <v>INPUTB.6.c</v>
          </cell>
          <cell r="K2464" t="str">
            <v>INPUTBA2220</v>
          </cell>
          <cell r="L2464" t="str">
            <v>INPUT</v>
          </cell>
          <cell r="O2464" t="str">
            <v>AOIC01</v>
          </cell>
          <cell r="P2464" t="str">
            <v>B.6.c</v>
          </cell>
          <cell r="Q2464" t="str">
            <v>(Ruolo Sanitario - T.ALTRO- - Personale comparto - Straordinario)</v>
          </cell>
        </row>
        <row r="2465">
          <cell r="I2465" t="str">
            <v>INPUTAOIC01</v>
          </cell>
          <cell r="J2465" t="str">
            <v>INPUTB.6.c</v>
          </cell>
          <cell r="K2465" t="str">
            <v>INPUTBA2220</v>
          </cell>
          <cell r="L2465" t="str">
            <v>INPUT</v>
          </cell>
          <cell r="O2465" t="str">
            <v>AOIC01</v>
          </cell>
          <cell r="P2465" t="str">
            <v>B.6.c</v>
          </cell>
          <cell r="Q2465" t="str">
            <v>(Ruolo Sanitario - T.ALTRO- - Personale comparto - Indennità varie)</v>
          </cell>
        </row>
        <row r="2466">
          <cell r="I2466" t="str">
            <v>INPUTAOIC01</v>
          </cell>
          <cell r="J2466" t="str">
            <v>INPUTB.6.c</v>
          </cell>
          <cell r="K2466" t="str">
            <v>INPUTBA2220</v>
          </cell>
          <cell r="L2466" t="str">
            <v>INPUT</v>
          </cell>
          <cell r="O2466" t="str">
            <v>AOIC01</v>
          </cell>
          <cell r="P2466" t="str">
            <v>B.6.c</v>
          </cell>
          <cell r="Q2466" t="str">
            <v>(Ruolo Sanitario - T.ALTRO- - Personale comparto - Incentivazione alla produttività collettiva)</v>
          </cell>
        </row>
        <row r="2467">
          <cell r="I2467" t="str">
            <v>INPUTAOIC01</v>
          </cell>
          <cell r="J2467" t="str">
            <v>INPUTB.6.c</v>
          </cell>
          <cell r="K2467" t="str">
            <v>INPUTBA2220</v>
          </cell>
          <cell r="L2467" t="str">
            <v>INPUT</v>
          </cell>
          <cell r="O2467" t="str">
            <v>AOIC01</v>
          </cell>
          <cell r="P2467" t="str">
            <v>B.6.c</v>
          </cell>
          <cell r="Q2467" t="str">
            <v>(Ruolo Sanitario - T.ALTRO- - Personale comparto - Competenze personale comandato)</v>
          </cell>
        </row>
        <row r="2468">
          <cell r="I2468" t="str">
            <v>INPUTAOIC01</v>
          </cell>
          <cell r="J2468" t="str">
            <v>INPUTB.6.c</v>
          </cell>
          <cell r="K2468" t="str">
            <v>INPUTBA2220</v>
          </cell>
          <cell r="L2468" t="str">
            <v>INPUT</v>
          </cell>
          <cell r="O2468" t="str">
            <v>AOIC01</v>
          </cell>
          <cell r="P2468" t="str">
            <v>B.6.c</v>
          </cell>
          <cell r="Q2468" t="str">
            <v>(Ruolo Sanitario - T.ALTRO- - Personale comparto - Risorse aggiuntive regionali)</v>
          </cell>
        </row>
        <row r="2469">
          <cell r="I2469" t="str">
            <v>INPUTAOIC01</v>
          </cell>
          <cell r="J2469" t="str">
            <v>INPUTB.6.c</v>
          </cell>
          <cell r="K2469" t="str">
            <v>INPUTBA2220</v>
          </cell>
          <cell r="L2469" t="str">
            <v>INPUT</v>
          </cell>
          <cell r="O2469" t="str">
            <v>AOIC01</v>
          </cell>
          <cell r="P2469" t="str">
            <v>B.6.c</v>
          </cell>
          <cell r="Q2469" t="str">
            <v>(Ruolo Sanitario - T.ALTRO- - Personale comparto - Accantonamento per ferie maturate e non godute)</v>
          </cell>
        </row>
        <row r="2470">
          <cell r="I2470" t="str">
            <v>INPUTAOIC01</v>
          </cell>
          <cell r="J2470" t="str">
            <v>INPUTB.6.c</v>
          </cell>
          <cell r="K2470" t="str">
            <v>INPUTBA2220</v>
          </cell>
          <cell r="L2470" t="str">
            <v>INPUT</v>
          </cell>
          <cell r="O2470" t="str">
            <v>AOIC01</v>
          </cell>
          <cell r="P2470" t="str">
            <v>B.6.c</v>
          </cell>
          <cell r="Q2470" t="str">
            <v>(Ruolo Sanitario - T.ALTRO- - Personale comparto - Oneri sociali*)</v>
          </cell>
        </row>
        <row r="2471">
          <cell r="I2471" t="str">
            <v>INPUTAOIC01</v>
          </cell>
          <cell r="J2471" t="str">
            <v>INPUTB.6.c</v>
          </cell>
          <cell r="K2471" t="str">
            <v>INPUTBA2881</v>
          </cell>
          <cell r="L2471" t="str">
            <v>INPUT</v>
          </cell>
          <cell r="O2471" t="str">
            <v>AOIC01</v>
          </cell>
          <cell r="P2471" t="str">
            <v>B.6.c</v>
          </cell>
          <cell r="Q2471" t="str">
            <v>(Ruolo Sanitario - T.ALTRO- - Personale comparto - Accantonamento a TFR)</v>
          </cell>
        </row>
        <row r="2472">
          <cell r="I2472" t="str">
            <v>INPUTAOIC01</v>
          </cell>
          <cell r="J2472" t="str">
            <v>INPUTB.6.c</v>
          </cell>
          <cell r="K2472" t="str">
            <v>INPUTBA2882</v>
          </cell>
          <cell r="L2472" t="str">
            <v>INPUT</v>
          </cell>
          <cell r="O2472" t="str">
            <v>AOIC01</v>
          </cell>
          <cell r="P2472" t="str">
            <v>B.6.c</v>
          </cell>
          <cell r="Q2472" t="str">
            <v>(Ruolo Sanitario - T.ALTRO- - Personale comparto - Accantonamento trattamento quiescenza e simili)</v>
          </cell>
        </row>
        <row r="2473">
          <cell r="I2473" t="str">
            <v>INPUTAOIC01</v>
          </cell>
          <cell r="J2473" t="str">
            <v>INPUTB.6.c</v>
          </cell>
          <cell r="K2473" t="str">
            <v>INPUTBA2220</v>
          </cell>
          <cell r="L2473" t="str">
            <v>INPUT</v>
          </cell>
          <cell r="O2473" t="str">
            <v>AOIC01</v>
          </cell>
          <cell r="P2473" t="str">
            <v>B.6.c</v>
          </cell>
          <cell r="Q2473" t="str">
            <v>(Ruolo Sanitario - T.ALTRO- - Personale comparto - Altri costi del personale)</v>
          </cell>
        </row>
        <row r="2474">
          <cell r="I2474" t="str">
            <v>TOTALE</v>
          </cell>
          <cell r="J2474" t="str">
            <v>TOTAL</v>
          </cell>
          <cell r="K2474" t="str">
            <v>TOTAL</v>
          </cell>
          <cell r="L2474" t="str">
            <v>TOTALE</v>
          </cell>
          <cell r="Q2474" t="str">
            <v>(B.6 Personale del ruolo professionale - Totale)</v>
          </cell>
        </row>
        <row r="2475">
          <cell r="I2475" t="str">
            <v>INPUTAOIC01</v>
          </cell>
          <cell r="J2475" t="str">
            <v>INPUTB.6.d</v>
          </cell>
          <cell r="K2475" t="str">
            <v>INPUTBA2250</v>
          </cell>
          <cell r="L2475" t="str">
            <v>INPUT</v>
          </cell>
          <cell r="O2475" t="str">
            <v>AOIC01</v>
          </cell>
          <cell r="P2475" t="str">
            <v>B.6.d</v>
          </cell>
          <cell r="Q2475" t="str">
            <v>(Ruolo professionale - T.INDETERMINATO- Personale dirigente - Competenze fisse)</v>
          </cell>
        </row>
        <row r="2476">
          <cell r="I2476" t="str">
            <v>INPUTAOIC01</v>
          </cell>
          <cell r="J2476" t="str">
            <v>INPUTB.6.d</v>
          </cell>
          <cell r="K2476" t="str">
            <v>INPUTBA2250</v>
          </cell>
          <cell r="L2476" t="str">
            <v>INPUT</v>
          </cell>
          <cell r="O2476" t="str">
            <v>AOIC01</v>
          </cell>
          <cell r="P2476" t="str">
            <v>B.6.d</v>
          </cell>
          <cell r="Q2476" t="str">
            <v>(Ruolo professionale - T.INDETERMINATO- Personale dirigente - Straordinario)</v>
          </cell>
        </row>
        <row r="2477">
          <cell r="I2477" t="str">
            <v>INPUTAOIC01</v>
          </cell>
          <cell r="J2477" t="str">
            <v>INPUTB.6.d</v>
          </cell>
          <cell r="K2477" t="str">
            <v>INPUTBA2250</v>
          </cell>
          <cell r="L2477" t="str">
            <v>INPUT</v>
          </cell>
          <cell r="O2477" t="str">
            <v>AOIC01</v>
          </cell>
          <cell r="P2477" t="str">
            <v>B.6.d</v>
          </cell>
          <cell r="Q2477" t="str">
            <v>(Ruolo professionale - T.INDETERMINATO- Personale dirigente - Retr. Posizione)</v>
          </cell>
        </row>
        <row r="2478">
          <cell r="I2478" t="str">
            <v>INPUTAOIC01</v>
          </cell>
          <cell r="J2478" t="str">
            <v>INPUTB.6.d</v>
          </cell>
          <cell r="K2478" t="str">
            <v>INPUTBA2250</v>
          </cell>
          <cell r="L2478" t="str">
            <v>INPUT</v>
          </cell>
          <cell r="O2478" t="str">
            <v>AOIC01</v>
          </cell>
          <cell r="P2478" t="str">
            <v>B.6.d</v>
          </cell>
          <cell r="Q2478" t="str">
            <v>(Ruolo professionale - T.INDETERMINATO- Personale dirigente - Indennità varie)</v>
          </cell>
        </row>
        <row r="2479">
          <cell r="I2479" t="str">
            <v>INPUTAOIC01</v>
          </cell>
          <cell r="J2479" t="str">
            <v>INPUTB.6.d</v>
          </cell>
          <cell r="K2479" t="str">
            <v>INPUTBA2250</v>
          </cell>
          <cell r="L2479" t="str">
            <v>INPUT</v>
          </cell>
          <cell r="O2479" t="str">
            <v>AOIC01</v>
          </cell>
          <cell r="P2479" t="str">
            <v>B.6.d</v>
          </cell>
          <cell r="Q2479" t="str">
            <v>(Ruolo professionale - T.INDETERMINATO- Personale dirigente - Competenze Personale comandato)</v>
          </cell>
        </row>
        <row r="2480">
          <cell r="I2480" t="str">
            <v>INPUTAOIC01</v>
          </cell>
          <cell r="J2480" t="str">
            <v>INPUTB.6.d</v>
          </cell>
          <cell r="K2480" t="str">
            <v>INPUTBA2250</v>
          </cell>
          <cell r="L2480" t="str">
            <v>INPUT</v>
          </cell>
          <cell r="O2480" t="str">
            <v>AOIC01</v>
          </cell>
          <cell r="P2480" t="str">
            <v>B.6.d</v>
          </cell>
          <cell r="Q2480" t="str">
            <v>(Ruolo professionale - T.INDETERMINATO- Personale dirigente - Incentivazione (retribuzione di risultato))</v>
          </cell>
        </row>
        <row r="2481">
          <cell r="I2481" t="str">
            <v>INPUTAOIC01</v>
          </cell>
          <cell r="J2481" t="str">
            <v>INPUTB.6.d</v>
          </cell>
          <cell r="K2481" t="str">
            <v>INPUTBA2250</v>
          </cell>
          <cell r="L2481" t="str">
            <v>INPUT</v>
          </cell>
          <cell r="O2481" t="str">
            <v>AOIC01</v>
          </cell>
          <cell r="P2481" t="str">
            <v>B.6.d</v>
          </cell>
          <cell r="Q2481" t="str">
            <v>(Ruolo professionale - T.INDETERMINATO- Personale dirigente - Risorse aggiuntive regionali)</v>
          </cell>
        </row>
        <row r="2482">
          <cell r="I2482" t="str">
            <v>INPUTAOIC01</v>
          </cell>
          <cell r="J2482" t="str">
            <v>INPUTB.6.d</v>
          </cell>
          <cell r="K2482" t="str">
            <v>INPUTBA2250</v>
          </cell>
          <cell r="L2482" t="str">
            <v>INPUT</v>
          </cell>
          <cell r="O2482" t="str">
            <v>AOIC01</v>
          </cell>
          <cell r="P2482" t="str">
            <v>B.6.d</v>
          </cell>
          <cell r="Q2482" t="str">
            <v>(Ruolo professionale - T.INDETERMINATO- Personale dirigente - Accantonamento per ferie maturate e non godute)</v>
          </cell>
        </row>
        <row r="2483">
          <cell r="I2483" t="str">
            <v>INPUTAOIC01</v>
          </cell>
          <cell r="J2483" t="str">
            <v>INPUTB.6.d</v>
          </cell>
          <cell r="K2483" t="str">
            <v>INPUTBA2250</v>
          </cell>
          <cell r="L2483" t="str">
            <v>INPUT</v>
          </cell>
          <cell r="O2483" t="str">
            <v>AOIC01</v>
          </cell>
          <cell r="P2483" t="str">
            <v>B.6.d</v>
          </cell>
          <cell r="Q2483" t="str">
            <v>(Ruolo professionale - T.INDETERMINATO- Personale dirigente - Oneri sociali*)</v>
          </cell>
        </row>
        <row r="2484">
          <cell r="I2484" t="str">
            <v>INPUTAOIC01</v>
          </cell>
          <cell r="J2484" t="str">
            <v>INPUTB.6.d</v>
          </cell>
          <cell r="K2484" t="str">
            <v>INPUTBA2881</v>
          </cell>
          <cell r="L2484" t="str">
            <v>INPUT</v>
          </cell>
          <cell r="O2484" t="str">
            <v>AOIC01</v>
          </cell>
          <cell r="P2484" t="str">
            <v>B.6.d</v>
          </cell>
          <cell r="Q2484" t="str">
            <v>(Ruolo professionale - T.INDETERMINATO- Personale dirigente - Accantonamento a TFR)</v>
          </cell>
        </row>
        <row r="2485">
          <cell r="I2485" t="str">
            <v>INPUTAOIC01</v>
          </cell>
          <cell r="J2485" t="str">
            <v>INPUTB.6.d</v>
          </cell>
          <cell r="K2485" t="str">
            <v>INPUTBA2882</v>
          </cell>
          <cell r="L2485" t="str">
            <v>INPUT</v>
          </cell>
          <cell r="O2485" t="str">
            <v>AOIC01</v>
          </cell>
          <cell r="P2485" t="str">
            <v>B.6.d</v>
          </cell>
          <cell r="Q2485" t="str">
            <v>(Ruolo professionale - T.INDETERMINATO- Personale dirigente - Accantonamento trattamento quiescenza e simili)</v>
          </cell>
        </row>
        <row r="2486">
          <cell r="I2486" t="str">
            <v>INPUTAOIC01</v>
          </cell>
          <cell r="J2486" t="str">
            <v>INPUTB.6.d</v>
          </cell>
          <cell r="K2486" t="str">
            <v>INPUTBA2250</v>
          </cell>
          <cell r="L2486" t="str">
            <v>INPUT</v>
          </cell>
          <cell r="O2486" t="str">
            <v>AOIC01</v>
          </cell>
          <cell r="P2486" t="str">
            <v>B.6.d</v>
          </cell>
          <cell r="Q2486" t="str">
            <v>(Ruolo professionale - T.INDETERMINATO- Personale dirigente - Altri costi del Ruolo professionale -)</v>
          </cell>
        </row>
        <row r="2487">
          <cell r="I2487" t="str">
            <v>INPUTAOIC01</v>
          </cell>
          <cell r="J2487" t="str">
            <v>INPUTB.6.d</v>
          </cell>
          <cell r="K2487" t="str">
            <v>INPUTBA2260</v>
          </cell>
          <cell r="L2487" t="str">
            <v>INPUT</v>
          </cell>
          <cell r="O2487" t="str">
            <v>AOIC01</v>
          </cell>
          <cell r="P2487" t="str">
            <v>B.6.d</v>
          </cell>
          <cell r="Q2487" t="str">
            <v>(Ruolo professionale - T.DETERMINATO- Personale dirigente - Competenze fisse)</v>
          </cell>
        </row>
        <row r="2488">
          <cell r="I2488" t="str">
            <v>INPUTAOIC01</v>
          </cell>
          <cell r="J2488" t="str">
            <v>INPUTB.6.d</v>
          </cell>
          <cell r="K2488" t="str">
            <v>INPUTBA2260</v>
          </cell>
          <cell r="L2488" t="str">
            <v>INPUT</v>
          </cell>
          <cell r="O2488" t="str">
            <v>AOIC01</v>
          </cell>
          <cell r="P2488" t="str">
            <v>B.6.d</v>
          </cell>
          <cell r="Q2488" t="str">
            <v>(Ruolo professionale - T.DETERMINATO- Personale dirigente - Straordinario)</v>
          </cell>
        </row>
        <row r="2489">
          <cell r="I2489" t="str">
            <v>INPUTAOIC01</v>
          </cell>
          <cell r="J2489" t="str">
            <v>INPUTB.6.d</v>
          </cell>
          <cell r="K2489" t="str">
            <v>INPUTBA2260</v>
          </cell>
          <cell r="L2489" t="str">
            <v>INPUT</v>
          </cell>
          <cell r="O2489" t="str">
            <v>AOIC01</v>
          </cell>
          <cell r="P2489" t="str">
            <v>B.6.d</v>
          </cell>
          <cell r="Q2489" t="str">
            <v>(Ruolo professionale - T.DETERMINATO- Personale dirigente - Retr. Posizione)</v>
          </cell>
        </row>
        <row r="2490">
          <cell r="I2490" t="str">
            <v>INPUTAOIC01</v>
          </cell>
          <cell r="J2490" t="str">
            <v>INPUTB.6.d</v>
          </cell>
          <cell r="K2490" t="str">
            <v>INPUTBA2260</v>
          </cell>
          <cell r="L2490" t="str">
            <v>INPUT</v>
          </cell>
          <cell r="O2490" t="str">
            <v>AOIC01</v>
          </cell>
          <cell r="P2490" t="str">
            <v>B.6.d</v>
          </cell>
          <cell r="Q2490" t="str">
            <v>(Ruolo professionale - T.DETERMINATO- Personale dirigente - Indennità varie)</v>
          </cell>
        </row>
        <row r="2491">
          <cell r="I2491" t="str">
            <v>INPUTAOIC01</v>
          </cell>
          <cell r="J2491" t="str">
            <v>INPUTB.6.d</v>
          </cell>
          <cell r="K2491" t="str">
            <v>INPUTBA2260</v>
          </cell>
          <cell r="L2491" t="str">
            <v>INPUT</v>
          </cell>
          <cell r="O2491" t="str">
            <v>AOIC01</v>
          </cell>
          <cell r="P2491" t="str">
            <v>B.6.d</v>
          </cell>
          <cell r="Q2491" t="str">
            <v>(Ruolo professionale - T.DETERMINATO- Personale dirigente - Competenze Personale comandato)</v>
          </cell>
        </row>
        <row r="2492">
          <cell r="I2492" t="str">
            <v>INPUTAOIC01</v>
          </cell>
          <cell r="J2492" t="str">
            <v>INPUTB.6.d</v>
          </cell>
          <cell r="K2492" t="str">
            <v>INPUTBA2260</v>
          </cell>
          <cell r="L2492" t="str">
            <v>INPUT</v>
          </cell>
          <cell r="O2492" t="str">
            <v>AOIC01</v>
          </cell>
          <cell r="P2492" t="str">
            <v>B.6.d</v>
          </cell>
          <cell r="Q2492" t="str">
            <v>(Ruolo professionale - T.DETERMINATO- Personale dirigente - Incentivazione (retribuzione di risultato))</v>
          </cell>
        </row>
        <row r="2493">
          <cell r="I2493" t="str">
            <v>INPUTAOIC01</v>
          </cell>
          <cell r="J2493" t="str">
            <v>INPUTB.6.d</v>
          </cell>
          <cell r="K2493" t="str">
            <v>INPUTBA2260</v>
          </cell>
          <cell r="L2493" t="str">
            <v>INPUT</v>
          </cell>
          <cell r="O2493" t="str">
            <v>AOIC01</v>
          </cell>
          <cell r="P2493" t="str">
            <v>B.6.d</v>
          </cell>
          <cell r="Q2493" t="str">
            <v>(Ruolo professionale - T.DETERMINATO- Personale dirigente - Risorse aggiuntive regionali)</v>
          </cell>
        </row>
        <row r="2494">
          <cell r="I2494" t="str">
            <v>INPUTAOIC01</v>
          </cell>
          <cell r="J2494" t="str">
            <v>INPUTB.6.d</v>
          </cell>
          <cell r="K2494" t="str">
            <v>INPUTBA2260</v>
          </cell>
          <cell r="L2494" t="str">
            <v>INPUT</v>
          </cell>
          <cell r="O2494" t="str">
            <v>AOIC01</v>
          </cell>
          <cell r="P2494" t="str">
            <v>B.6.d</v>
          </cell>
          <cell r="Q2494" t="str">
            <v>(Ruolo professionale - T.DETERMINATO- Personale dirigente - Accantonamento per ferie maturate e non godute)</v>
          </cell>
        </row>
        <row r="2495">
          <cell r="I2495" t="str">
            <v>INPUTAOIC01</v>
          </cell>
          <cell r="J2495" t="str">
            <v>INPUTB.6.d</v>
          </cell>
          <cell r="K2495" t="str">
            <v>INPUTBA2260</v>
          </cell>
          <cell r="L2495" t="str">
            <v>INPUT</v>
          </cell>
          <cell r="O2495" t="str">
            <v>AOIC01</v>
          </cell>
          <cell r="P2495" t="str">
            <v>B.6.d</v>
          </cell>
          <cell r="Q2495" t="str">
            <v>(Ruolo professionale - T.DETERMINATO- Personale dirigente - Oneri sociali*)</v>
          </cell>
        </row>
        <row r="2496">
          <cell r="I2496" t="str">
            <v>INPUTAOIC01</v>
          </cell>
          <cell r="J2496" t="str">
            <v>INPUTB.6.d</v>
          </cell>
          <cell r="K2496" t="str">
            <v>INPUTBA2881</v>
          </cell>
          <cell r="L2496" t="str">
            <v>INPUT</v>
          </cell>
          <cell r="O2496" t="str">
            <v>AOIC01</v>
          </cell>
          <cell r="P2496" t="str">
            <v>B.6.d</v>
          </cell>
          <cell r="Q2496" t="str">
            <v>(Ruolo professionale - T.DETERMINATO- Personale dirigente - Accantonamento a TFR)</v>
          </cell>
        </row>
        <row r="2497">
          <cell r="I2497" t="str">
            <v>INPUTAOIC01</v>
          </cell>
          <cell r="J2497" t="str">
            <v>INPUTB.6.d</v>
          </cell>
          <cell r="K2497" t="str">
            <v>INPUTBA2882</v>
          </cell>
          <cell r="L2497" t="str">
            <v>INPUT</v>
          </cell>
          <cell r="O2497" t="str">
            <v>AOIC01</v>
          </cell>
          <cell r="P2497" t="str">
            <v>B.6.d</v>
          </cell>
          <cell r="Q2497" t="str">
            <v>(Ruolo professionale - T.DETERMINATO- Personale dirigente - Accantonamento trattamento quiescenza e simili)</v>
          </cell>
        </row>
        <row r="2498">
          <cell r="I2498" t="str">
            <v>INPUTAOIC01</v>
          </cell>
          <cell r="J2498" t="str">
            <v>INPUTB.6.d</v>
          </cell>
          <cell r="K2498" t="str">
            <v>INPUTBA2260</v>
          </cell>
          <cell r="L2498" t="str">
            <v>INPUT</v>
          </cell>
          <cell r="O2498" t="str">
            <v>AOIC01</v>
          </cell>
          <cell r="P2498" t="str">
            <v>B.6.d</v>
          </cell>
          <cell r="Q2498" t="str">
            <v>(Ruolo professionale - T.DETERMINATO- Personale dirigente - Altri costi del Ruolo professionale -)</v>
          </cell>
        </row>
        <row r="2499">
          <cell r="I2499" t="str">
            <v>INPUTAOIC01</v>
          </cell>
          <cell r="J2499" t="str">
            <v>INPUTB.6.d</v>
          </cell>
          <cell r="K2499" t="str">
            <v>INPUTBA2270</v>
          </cell>
          <cell r="L2499" t="str">
            <v>INPUT</v>
          </cell>
          <cell r="O2499" t="str">
            <v>AOIC01</v>
          </cell>
          <cell r="P2499" t="str">
            <v>B.6.d</v>
          </cell>
          <cell r="Q2499" t="str">
            <v>(Ruolo professionale - T.ALTRO- Personale dirigente - Competenze fisse)</v>
          </cell>
        </row>
        <row r="2500">
          <cell r="I2500" t="str">
            <v>INPUTAOIC01</v>
          </cell>
          <cell r="J2500" t="str">
            <v>INPUTB.6.d</v>
          </cell>
          <cell r="K2500" t="str">
            <v>INPUTBA2270</v>
          </cell>
          <cell r="L2500" t="str">
            <v>INPUT</v>
          </cell>
          <cell r="O2500" t="str">
            <v>AOIC01</v>
          </cell>
          <cell r="P2500" t="str">
            <v>B.6.d</v>
          </cell>
          <cell r="Q2500" t="str">
            <v>(Ruolo professionale - T.ALTRO- Personale dirigente - Straordinario)</v>
          </cell>
        </row>
        <row r="2501">
          <cell r="I2501" t="str">
            <v>INPUTAOIC01</v>
          </cell>
          <cell r="J2501" t="str">
            <v>INPUTB.6.d</v>
          </cell>
          <cell r="K2501" t="str">
            <v>INPUTBA2270</v>
          </cell>
          <cell r="L2501" t="str">
            <v>INPUT</v>
          </cell>
          <cell r="O2501" t="str">
            <v>AOIC01</v>
          </cell>
          <cell r="P2501" t="str">
            <v>B.6.d</v>
          </cell>
          <cell r="Q2501" t="str">
            <v>(Ruolo professionale - T.ALTRO- Personale dirigente - Retr. Posizione)</v>
          </cell>
        </row>
        <row r="2502">
          <cell r="I2502" t="str">
            <v>INPUTAOIC01</v>
          </cell>
          <cell r="J2502" t="str">
            <v>INPUTB.6.d</v>
          </cell>
          <cell r="K2502" t="str">
            <v>INPUTBA2270</v>
          </cell>
          <cell r="L2502" t="str">
            <v>INPUT</v>
          </cell>
          <cell r="O2502" t="str">
            <v>AOIC01</v>
          </cell>
          <cell r="P2502" t="str">
            <v>B.6.d</v>
          </cell>
          <cell r="Q2502" t="str">
            <v>(Ruolo professionale - T.ALTRO- Personale dirigente - Indennità varie)</v>
          </cell>
        </row>
        <row r="2503">
          <cell r="I2503" t="str">
            <v>INPUTAOIC01</v>
          </cell>
          <cell r="J2503" t="str">
            <v>INPUTB.6.d</v>
          </cell>
          <cell r="K2503" t="str">
            <v>INPUTBA2270</v>
          </cell>
          <cell r="L2503" t="str">
            <v>INPUT</v>
          </cell>
          <cell r="O2503" t="str">
            <v>AOIC01</v>
          </cell>
          <cell r="P2503" t="str">
            <v>B.6.d</v>
          </cell>
          <cell r="Q2503" t="str">
            <v>(Ruolo professionale - T.ALTRO- Personale dirigente - Competenze Ruolo professionale - T.ALTRO- Personale comandato)</v>
          </cell>
        </row>
        <row r="2504">
          <cell r="I2504" t="str">
            <v>INPUTAOIC01</v>
          </cell>
          <cell r="J2504" t="str">
            <v>INPUTB.6.d</v>
          </cell>
          <cell r="K2504" t="str">
            <v>INPUTBA2270</v>
          </cell>
          <cell r="L2504" t="str">
            <v>INPUT</v>
          </cell>
          <cell r="O2504" t="str">
            <v>AOIC01</v>
          </cell>
          <cell r="P2504" t="str">
            <v>B.6.d</v>
          </cell>
          <cell r="Q2504" t="str">
            <v>(Ruolo professionale - T.ALTRO- Personale dirigente - Incentivazione (retribuzione di risultato))</v>
          </cell>
        </row>
        <row r="2505">
          <cell r="I2505" t="str">
            <v>INPUTAOIC01</v>
          </cell>
          <cell r="J2505" t="str">
            <v>INPUTB.6.d</v>
          </cell>
          <cell r="K2505" t="str">
            <v>INPUTBA2270</v>
          </cell>
          <cell r="L2505" t="str">
            <v>INPUT</v>
          </cell>
          <cell r="O2505" t="str">
            <v>AOIC01</v>
          </cell>
          <cell r="P2505" t="str">
            <v>B.6.d</v>
          </cell>
          <cell r="Q2505" t="str">
            <v>(Ruolo professionale - T.ALTRO- Personale dirigente - Risorse aggiuntive regionali)</v>
          </cell>
        </row>
        <row r="2506">
          <cell r="I2506" t="str">
            <v>INPUTAOIC01</v>
          </cell>
          <cell r="J2506" t="str">
            <v>INPUTB.6.d</v>
          </cell>
          <cell r="K2506" t="str">
            <v>INPUTBA2270</v>
          </cell>
          <cell r="L2506" t="str">
            <v>INPUT</v>
          </cell>
          <cell r="O2506" t="str">
            <v>AOIC01</v>
          </cell>
          <cell r="P2506" t="str">
            <v>B.6.d</v>
          </cell>
          <cell r="Q2506" t="str">
            <v>(Ruolo professionale - T.ALTRO- Personale dirigente - Accantonamento per ferie maturate e non godute)</v>
          </cell>
        </row>
        <row r="2507">
          <cell r="I2507" t="str">
            <v>INPUTAOIC01</v>
          </cell>
          <cell r="J2507" t="str">
            <v>INPUTB.6.d</v>
          </cell>
          <cell r="K2507" t="str">
            <v>INPUTBA2270</v>
          </cell>
          <cell r="L2507" t="str">
            <v>INPUT</v>
          </cell>
          <cell r="O2507" t="str">
            <v>AOIC01</v>
          </cell>
          <cell r="P2507" t="str">
            <v>B.6.d</v>
          </cell>
          <cell r="Q2507" t="str">
            <v>(Ruolo professionale - T.ALTRO- Personale dirigente - Oneri sociali*)</v>
          </cell>
        </row>
        <row r="2508">
          <cell r="I2508" t="str">
            <v>INPUTAOIC01</v>
          </cell>
          <cell r="J2508" t="str">
            <v>INPUTB.6.d</v>
          </cell>
          <cell r="K2508" t="str">
            <v>INPUTBA2881</v>
          </cell>
          <cell r="L2508" t="str">
            <v>INPUT</v>
          </cell>
          <cell r="O2508" t="str">
            <v>AOIC01</v>
          </cell>
          <cell r="P2508" t="str">
            <v>B.6.d</v>
          </cell>
          <cell r="Q2508" t="str">
            <v>(Ruolo professionale - T.ALTRO- Personale dirigente - Accantonamento a TFR)</v>
          </cell>
        </row>
        <row r="2509">
          <cell r="I2509" t="str">
            <v>INPUTAOIC01</v>
          </cell>
          <cell r="J2509" t="str">
            <v>INPUTB.6.d</v>
          </cell>
          <cell r="K2509" t="str">
            <v>INPUTBA2882</v>
          </cell>
          <cell r="L2509" t="str">
            <v>INPUT</v>
          </cell>
          <cell r="O2509" t="str">
            <v>AOIC01</v>
          </cell>
          <cell r="P2509" t="str">
            <v>B.6.d</v>
          </cell>
          <cell r="Q2509" t="str">
            <v>(Ruolo professionale - T.ALTRO- Personale dirigente - Accantonamento trattamento quiescenza e simili)</v>
          </cell>
        </row>
        <row r="2510">
          <cell r="I2510" t="str">
            <v>INPUTAOIC01</v>
          </cell>
          <cell r="J2510" t="str">
            <v>INPUTB.6.d</v>
          </cell>
          <cell r="K2510" t="str">
            <v>INPUTBA2270</v>
          </cell>
          <cell r="L2510" t="str">
            <v>INPUT</v>
          </cell>
          <cell r="O2510" t="str">
            <v>AOIC01</v>
          </cell>
          <cell r="P2510" t="str">
            <v>B.6.d</v>
          </cell>
          <cell r="Q2510" t="str">
            <v>(Ruolo professionale - T.ALTRO- Personale dirigente - Altri costi del Ruolo professionale -)</v>
          </cell>
        </row>
        <row r="2511">
          <cell r="I2511" t="str">
            <v>INPUTAOIC01</v>
          </cell>
          <cell r="J2511" t="str">
            <v>INPUTB.6.e</v>
          </cell>
          <cell r="K2511" t="str">
            <v>INPUTBA2290</v>
          </cell>
          <cell r="L2511" t="str">
            <v>INPUT</v>
          </cell>
          <cell r="O2511" t="str">
            <v>AOIC01</v>
          </cell>
          <cell r="P2511" t="str">
            <v>B.6.e</v>
          </cell>
          <cell r="Q2511" t="str">
            <v>(Ruolo professionale - T.INDETERMINATO - Personale comparto - Competenze fisse)</v>
          </cell>
        </row>
        <row r="2512">
          <cell r="I2512" t="str">
            <v>INPUTAOIC01</v>
          </cell>
          <cell r="J2512" t="str">
            <v>INPUTB.6.e</v>
          </cell>
          <cell r="K2512" t="str">
            <v>INPUTBA2290</v>
          </cell>
          <cell r="L2512" t="str">
            <v>INPUT</v>
          </cell>
          <cell r="O2512" t="str">
            <v>AOIC01</v>
          </cell>
          <cell r="P2512" t="str">
            <v>B.6.e</v>
          </cell>
          <cell r="Q2512" t="str">
            <v>(Ruolo professionale - T.INDETERMINATO - Personale comparto - Straordinario)</v>
          </cell>
        </row>
        <row r="2513">
          <cell r="I2513" t="str">
            <v>INPUTAOIC01</v>
          </cell>
          <cell r="J2513" t="str">
            <v>INPUTB.6.e</v>
          </cell>
          <cell r="K2513" t="str">
            <v>INPUTBA2290</v>
          </cell>
          <cell r="L2513" t="str">
            <v>INPUT</v>
          </cell>
          <cell r="O2513" t="str">
            <v>AOIC01</v>
          </cell>
          <cell r="P2513" t="str">
            <v>B.6.e</v>
          </cell>
          <cell r="Q2513" t="str">
            <v>(Ruolo professionale - T.INDETERMINATO - Personale comparto - Indennità varie)</v>
          </cell>
        </row>
        <row r="2514">
          <cell r="I2514" t="str">
            <v>INPUTAOIC01</v>
          </cell>
          <cell r="J2514" t="str">
            <v>INPUTB.6.e</v>
          </cell>
          <cell r="K2514" t="str">
            <v>INPUTBA2290</v>
          </cell>
          <cell r="L2514" t="str">
            <v>INPUT</v>
          </cell>
          <cell r="O2514" t="str">
            <v>AOIC01</v>
          </cell>
          <cell r="P2514" t="str">
            <v>B.6.e</v>
          </cell>
          <cell r="Q2514" t="str">
            <v>(Ruolo professionale - T.INDETERMINATO - Personale comparto - Incentivazione alla produttività collettiva)</v>
          </cell>
        </row>
        <row r="2515">
          <cell r="I2515" t="str">
            <v>INPUTAOIC01</v>
          </cell>
          <cell r="J2515" t="str">
            <v>INPUTB.6.e</v>
          </cell>
          <cell r="K2515" t="str">
            <v>INPUTBA2290</v>
          </cell>
          <cell r="L2515" t="str">
            <v>INPUT</v>
          </cell>
          <cell r="O2515" t="str">
            <v>AOIC01</v>
          </cell>
          <cell r="P2515" t="str">
            <v>B.6.e</v>
          </cell>
          <cell r="Q2515" t="str">
            <v>(Ruolo professionale - T.INDETERMINATO - Personale comparto - Competenze Ruolo professionale - Personale comandato)</v>
          </cell>
        </row>
        <row r="2516">
          <cell r="I2516" t="str">
            <v>INPUTAOIC01</v>
          </cell>
          <cell r="J2516" t="str">
            <v>INPUTB.6.e</v>
          </cell>
          <cell r="K2516" t="str">
            <v>INPUTBA2290</v>
          </cell>
          <cell r="L2516" t="str">
            <v>INPUT</v>
          </cell>
          <cell r="O2516" t="str">
            <v>AOIC01</v>
          </cell>
          <cell r="P2516" t="str">
            <v>B.6.e</v>
          </cell>
          <cell r="Q2516" t="str">
            <v>(Ruolo professionale - T.INDETERMINATO - Personale comparto - Risorse aggiuntive regionali)</v>
          </cell>
        </row>
        <row r="2517">
          <cell r="I2517" t="str">
            <v>INPUTAOIC01</v>
          </cell>
          <cell r="J2517" t="str">
            <v>INPUTB.6.e</v>
          </cell>
          <cell r="K2517" t="str">
            <v>INPUTBA2290</v>
          </cell>
          <cell r="L2517" t="str">
            <v>INPUT</v>
          </cell>
          <cell r="O2517" t="str">
            <v>AOIC01</v>
          </cell>
          <cell r="P2517" t="str">
            <v>B.6.e</v>
          </cell>
          <cell r="Q2517" t="str">
            <v>(Ruolo professionale - T.INDETERMINATO - Personale comparto - Accantonamento per ferie maturate e non godute)</v>
          </cell>
        </row>
        <row r="2518">
          <cell r="I2518" t="str">
            <v>INPUTAOIC01</v>
          </cell>
          <cell r="J2518" t="str">
            <v>INPUTB.6.e</v>
          </cell>
          <cell r="K2518" t="str">
            <v>INPUTBA2290</v>
          </cell>
          <cell r="L2518" t="str">
            <v>INPUT</v>
          </cell>
          <cell r="O2518" t="str">
            <v>AOIC01</v>
          </cell>
          <cell r="P2518" t="str">
            <v>B.6.e</v>
          </cell>
          <cell r="Q2518" t="str">
            <v>(Ruolo professionale - T.INDETERMINATO - Personale comparto - Oneri sociali*)</v>
          </cell>
        </row>
        <row r="2519">
          <cell r="I2519" t="str">
            <v>INPUTAOIC01</v>
          </cell>
          <cell r="J2519" t="str">
            <v>INPUTB.6.e</v>
          </cell>
          <cell r="K2519" t="str">
            <v>INPUTBA2881</v>
          </cell>
          <cell r="L2519" t="str">
            <v>INPUT</v>
          </cell>
          <cell r="O2519" t="str">
            <v>AOIC01</v>
          </cell>
          <cell r="P2519" t="str">
            <v>B.6.e</v>
          </cell>
          <cell r="Q2519" t="str">
            <v>(Ruolo professionale - T.INDETERMINATO - Personale comparto - Accantonamento a TFR)</v>
          </cell>
        </row>
        <row r="2520">
          <cell r="I2520" t="str">
            <v>INPUTAOIC01</v>
          </cell>
          <cell r="J2520" t="str">
            <v>INPUTB.6.e</v>
          </cell>
          <cell r="K2520" t="str">
            <v>INPUTBA2882</v>
          </cell>
          <cell r="L2520" t="str">
            <v>INPUT</v>
          </cell>
          <cell r="O2520" t="str">
            <v>AOIC01</v>
          </cell>
          <cell r="P2520" t="str">
            <v>B.6.e</v>
          </cell>
          <cell r="Q2520" t="str">
            <v>(Ruolo professionale - T.INDETERMINATO - Personale comparto - Accantonamento trattamento quiescenza e simili)</v>
          </cell>
        </row>
        <row r="2521">
          <cell r="I2521" t="str">
            <v>INPUTAOIC01</v>
          </cell>
          <cell r="J2521" t="str">
            <v>INPUTB.6.e</v>
          </cell>
          <cell r="K2521" t="str">
            <v>INPUTBA2290</v>
          </cell>
          <cell r="L2521" t="str">
            <v>INPUT</v>
          </cell>
          <cell r="O2521" t="str">
            <v>AOIC01</v>
          </cell>
          <cell r="P2521" t="str">
            <v>B.6.e</v>
          </cell>
          <cell r="Q2521" t="str">
            <v>(Ruolo professionale - T.INDETERMINATO - Personale comparto - Altri costi del personale)</v>
          </cell>
        </row>
        <row r="2522">
          <cell r="I2522" t="str">
            <v>INPUTAOIC01</v>
          </cell>
          <cell r="J2522" t="str">
            <v>INPUTB.6.e</v>
          </cell>
          <cell r="K2522" t="str">
            <v>INPUTBA2300</v>
          </cell>
          <cell r="L2522" t="str">
            <v>INPUT</v>
          </cell>
          <cell r="O2522" t="str">
            <v>AOIC01</v>
          </cell>
          <cell r="P2522" t="str">
            <v>B.6.e</v>
          </cell>
          <cell r="Q2522" t="str">
            <v>(Ruolo professionale - T.DETERMINATO - Personale comparto - Competenze fisse)</v>
          </cell>
        </row>
        <row r="2523">
          <cell r="I2523" t="str">
            <v>INPUTAOIC01</v>
          </cell>
          <cell r="J2523" t="str">
            <v>INPUTB.6.e</v>
          </cell>
          <cell r="K2523" t="str">
            <v>INPUTBA2300</v>
          </cell>
          <cell r="L2523" t="str">
            <v>INPUT</v>
          </cell>
          <cell r="O2523" t="str">
            <v>AOIC01</v>
          </cell>
          <cell r="P2523" t="str">
            <v>B.6.e</v>
          </cell>
          <cell r="Q2523" t="str">
            <v>(Ruolo professionale - T.DETERMINATO - Personale comparto - Straordinario)</v>
          </cell>
        </row>
        <row r="2524">
          <cell r="I2524" t="str">
            <v>INPUTAOIC01</v>
          </cell>
          <cell r="J2524" t="str">
            <v>INPUTB.6.e</v>
          </cell>
          <cell r="K2524" t="str">
            <v>INPUTBA2300</v>
          </cell>
          <cell r="L2524" t="str">
            <v>INPUT</v>
          </cell>
          <cell r="O2524" t="str">
            <v>AOIC01</v>
          </cell>
          <cell r="P2524" t="str">
            <v>B.6.e</v>
          </cell>
          <cell r="Q2524" t="str">
            <v>(Ruolo professionale - T.DETERMINATO - Personale comparto - Indennità varie)</v>
          </cell>
        </row>
        <row r="2525">
          <cell r="I2525" t="str">
            <v>INPUTAOIC01</v>
          </cell>
          <cell r="J2525" t="str">
            <v>INPUTB.6.e</v>
          </cell>
          <cell r="K2525" t="str">
            <v>INPUTBA2300</v>
          </cell>
          <cell r="L2525" t="str">
            <v>INPUT</v>
          </cell>
          <cell r="O2525" t="str">
            <v>AOIC01</v>
          </cell>
          <cell r="P2525" t="str">
            <v>B.6.e</v>
          </cell>
          <cell r="Q2525" t="str">
            <v>(Ruolo professionale - T.DETERMINATO - Personale comparto - Incentivazione alla produttività collettiva)</v>
          </cell>
        </row>
        <row r="2526">
          <cell r="I2526" t="str">
            <v>INPUTAOIC01</v>
          </cell>
          <cell r="J2526" t="str">
            <v>INPUTB.6.e</v>
          </cell>
          <cell r="K2526" t="str">
            <v>INPUTBA2300</v>
          </cell>
          <cell r="L2526" t="str">
            <v>INPUT</v>
          </cell>
          <cell r="O2526" t="str">
            <v>AOIC01</v>
          </cell>
          <cell r="P2526" t="str">
            <v>B.6.e</v>
          </cell>
          <cell r="Q2526" t="str">
            <v>(Ruolo professionale - T.DETERMINATO - Personale comparto - Competenze Ruolo professionale - Personale comandato)</v>
          </cell>
        </row>
        <row r="2527">
          <cell r="I2527" t="str">
            <v>INPUTAOIC01</v>
          </cell>
          <cell r="J2527" t="str">
            <v>INPUTB.6.e</v>
          </cell>
          <cell r="K2527" t="str">
            <v>INPUTBA2300</v>
          </cell>
          <cell r="L2527" t="str">
            <v>INPUT</v>
          </cell>
          <cell r="O2527" t="str">
            <v>AOIC01</v>
          </cell>
          <cell r="P2527" t="str">
            <v>B.6.e</v>
          </cell>
          <cell r="Q2527" t="str">
            <v>(Ruolo professionale - T.DETERMINATO - Personale comparto - Risorse aggiuntive regionali)</v>
          </cell>
        </row>
        <row r="2528">
          <cell r="I2528" t="str">
            <v>INPUTAOIC01</v>
          </cell>
          <cell r="J2528" t="str">
            <v>INPUTB.6.e</v>
          </cell>
          <cell r="K2528" t="str">
            <v>INPUTBA2300</v>
          </cell>
          <cell r="L2528" t="str">
            <v>INPUT</v>
          </cell>
          <cell r="O2528" t="str">
            <v>AOIC01</v>
          </cell>
          <cell r="P2528" t="str">
            <v>B.6.e</v>
          </cell>
          <cell r="Q2528" t="str">
            <v>(Ruolo professionale - T.DETERMINATO - Personale comparto - Accantonamento per ferie maturate e non godute)</v>
          </cell>
        </row>
        <row r="2529">
          <cell r="I2529" t="str">
            <v>INPUTAOIC01</v>
          </cell>
          <cell r="J2529" t="str">
            <v>INPUTB.6.e</v>
          </cell>
          <cell r="K2529" t="str">
            <v>INPUTBA2300</v>
          </cell>
          <cell r="L2529" t="str">
            <v>INPUT</v>
          </cell>
          <cell r="O2529" t="str">
            <v>AOIC01</v>
          </cell>
          <cell r="P2529" t="str">
            <v>B.6.e</v>
          </cell>
          <cell r="Q2529" t="str">
            <v>(Ruolo professionale - T.DETERMINATO - Personale comparto - Oneri sociali*)</v>
          </cell>
        </row>
        <row r="2530">
          <cell r="I2530" t="str">
            <v>INPUTAOIC01</v>
          </cell>
          <cell r="J2530" t="str">
            <v>INPUTB.6.e</v>
          </cell>
          <cell r="K2530" t="str">
            <v>INPUTBA2881</v>
          </cell>
          <cell r="L2530" t="str">
            <v>INPUT</v>
          </cell>
          <cell r="O2530" t="str">
            <v>AOIC01</v>
          </cell>
          <cell r="P2530" t="str">
            <v>B.6.e</v>
          </cell>
          <cell r="Q2530" t="str">
            <v>(Ruolo professionale - T.DETERMINATO - Personale comparto - Accantonamento a TFR)</v>
          </cell>
        </row>
        <row r="2531">
          <cell r="I2531" t="str">
            <v>INPUTAOIC01</v>
          </cell>
          <cell r="J2531" t="str">
            <v>INPUTB.6.e</v>
          </cell>
          <cell r="K2531" t="str">
            <v>INPUTBA2882</v>
          </cell>
          <cell r="L2531" t="str">
            <v>INPUT</v>
          </cell>
          <cell r="O2531" t="str">
            <v>AOIC01</v>
          </cell>
          <cell r="P2531" t="str">
            <v>B.6.e</v>
          </cell>
          <cell r="Q2531" t="str">
            <v>(Ruolo professionale - T.DETERMINATO - Personale comparto - Accantonamento trattamento quiescenza e simili)</v>
          </cell>
        </row>
        <row r="2532">
          <cell r="I2532" t="str">
            <v>INPUTAOIC01</v>
          </cell>
          <cell r="J2532" t="str">
            <v>INPUTB.6.e</v>
          </cell>
          <cell r="K2532" t="str">
            <v>INPUTBA2300</v>
          </cell>
          <cell r="L2532" t="str">
            <v>INPUT</v>
          </cell>
          <cell r="O2532" t="str">
            <v>AOIC01</v>
          </cell>
          <cell r="P2532" t="str">
            <v>B.6.e</v>
          </cell>
          <cell r="Q2532" t="str">
            <v>(Ruolo professionale - T.DETERMINATO - Personale comparto - Altri costi del personale)</v>
          </cell>
        </row>
        <row r="2533">
          <cell r="I2533" t="str">
            <v>INPUTAOIC01</v>
          </cell>
          <cell r="J2533" t="str">
            <v>INPUTB.6.e</v>
          </cell>
          <cell r="K2533" t="str">
            <v>INPUTBA2310</v>
          </cell>
          <cell r="L2533" t="str">
            <v>INPUT</v>
          </cell>
          <cell r="O2533" t="str">
            <v>AOIC01</v>
          </cell>
          <cell r="P2533" t="str">
            <v>B.6.e</v>
          </cell>
          <cell r="Q2533" t="str">
            <v>(Ruolo professionale - T.ALTRO - Personale comparto - Competenze fisse)</v>
          </cell>
        </row>
        <row r="2534">
          <cell r="I2534" t="str">
            <v>INPUTAOIC01</v>
          </cell>
          <cell r="J2534" t="str">
            <v>INPUTB.6.e</v>
          </cell>
          <cell r="K2534" t="str">
            <v>INPUTBA2310</v>
          </cell>
          <cell r="L2534" t="str">
            <v>INPUT</v>
          </cell>
          <cell r="O2534" t="str">
            <v>AOIC01</v>
          </cell>
          <cell r="P2534" t="str">
            <v>B.6.e</v>
          </cell>
          <cell r="Q2534" t="str">
            <v>(Ruolo professionale - T.ALTRO - Personale comparto - Straordinario)</v>
          </cell>
        </row>
        <row r="2535">
          <cell r="I2535" t="str">
            <v>INPUTAOIC01</v>
          </cell>
          <cell r="J2535" t="str">
            <v>INPUTB.6.e</v>
          </cell>
          <cell r="K2535" t="str">
            <v>INPUTBA2310</v>
          </cell>
          <cell r="L2535" t="str">
            <v>INPUT</v>
          </cell>
          <cell r="O2535" t="str">
            <v>AOIC01</v>
          </cell>
          <cell r="P2535" t="str">
            <v>B.6.e</v>
          </cell>
          <cell r="Q2535" t="str">
            <v>(Ruolo professionale - T.ALTRO - Personale comparto - Indennità varie)</v>
          </cell>
        </row>
        <row r="2536">
          <cell r="I2536" t="str">
            <v>INPUTAOIC01</v>
          </cell>
          <cell r="J2536" t="str">
            <v>INPUTB.6.e</v>
          </cell>
          <cell r="K2536" t="str">
            <v>INPUTBA2310</v>
          </cell>
          <cell r="L2536" t="str">
            <v>INPUT</v>
          </cell>
          <cell r="O2536" t="str">
            <v>AOIC01</v>
          </cell>
          <cell r="P2536" t="str">
            <v>B.6.e</v>
          </cell>
          <cell r="Q2536" t="str">
            <v>(Ruolo professionale - T.ALTRO - Personale comparto - Incentivazione alla produttività collettiva)</v>
          </cell>
        </row>
        <row r="2537">
          <cell r="I2537" t="str">
            <v>INPUTAOIC01</v>
          </cell>
          <cell r="J2537" t="str">
            <v>INPUTB.6.e</v>
          </cell>
          <cell r="K2537" t="str">
            <v>INPUTBA2310</v>
          </cell>
          <cell r="L2537" t="str">
            <v>INPUT</v>
          </cell>
          <cell r="O2537" t="str">
            <v>AOIC01</v>
          </cell>
          <cell r="P2537" t="str">
            <v>B.6.e</v>
          </cell>
          <cell r="Q2537" t="str">
            <v>(Ruolo professionale - T.ALTRO - Personale comparto - Competenze Ruolo professionale - Personale comandato)</v>
          </cell>
        </row>
        <row r="2538">
          <cell r="I2538" t="str">
            <v>INPUTAOIC01</v>
          </cell>
          <cell r="J2538" t="str">
            <v>INPUTB.6.e</v>
          </cell>
          <cell r="K2538" t="str">
            <v>INPUTBA2310</v>
          </cell>
          <cell r="L2538" t="str">
            <v>INPUT</v>
          </cell>
          <cell r="O2538" t="str">
            <v>AOIC01</v>
          </cell>
          <cell r="P2538" t="str">
            <v>B.6.e</v>
          </cell>
          <cell r="Q2538" t="str">
            <v>(Ruolo professionale - T.ALTRO - Personale comparto - Risorse aggiuntive regionali)</v>
          </cell>
        </row>
        <row r="2539">
          <cell r="I2539" t="str">
            <v>INPUTAOIC01</v>
          </cell>
          <cell r="J2539" t="str">
            <v>INPUTB.6.e</v>
          </cell>
          <cell r="K2539" t="str">
            <v>INPUTBA2310</v>
          </cell>
          <cell r="L2539" t="str">
            <v>INPUT</v>
          </cell>
          <cell r="O2539" t="str">
            <v>AOIC01</v>
          </cell>
          <cell r="P2539" t="str">
            <v>B.6.e</v>
          </cell>
          <cell r="Q2539" t="str">
            <v>(Ruolo professionale - T.ALTRO - Personale comparto - Accantonamento per ferie maturate e non godute)</v>
          </cell>
        </row>
        <row r="2540">
          <cell r="I2540" t="str">
            <v>INPUTAOIC01</v>
          </cell>
          <cell r="J2540" t="str">
            <v>INPUTB.6.e</v>
          </cell>
          <cell r="K2540" t="str">
            <v>INPUTBA2310</v>
          </cell>
          <cell r="L2540" t="str">
            <v>INPUT</v>
          </cell>
          <cell r="O2540" t="str">
            <v>AOIC01</v>
          </cell>
          <cell r="P2540" t="str">
            <v>B.6.e</v>
          </cell>
          <cell r="Q2540" t="str">
            <v>(Ruolo professionale - T.ALTRO - Personale comparto - Oneri sociali*)</v>
          </cell>
        </row>
        <row r="2541">
          <cell r="I2541" t="str">
            <v>INPUTAOIC01</v>
          </cell>
          <cell r="J2541" t="str">
            <v>INPUTB.6.e</v>
          </cell>
          <cell r="K2541" t="str">
            <v>INPUTBA2881</v>
          </cell>
          <cell r="L2541" t="str">
            <v>INPUT</v>
          </cell>
          <cell r="O2541" t="str">
            <v>AOIC01</v>
          </cell>
          <cell r="P2541" t="str">
            <v>B.6.e</v>
          </cell>
          <cell r="Q2541" t="str">
            <v>(Ruolo professionale - T.ALTRO - Personale comparto - Accantonamento a TFR)</v>
          </cell>
        </row>
        <row r="2542">
          <cell r="I2542" t="str">
            <v>INPUTAOIC01</v>
          </cell>
          <cell r="J2542" t="str">
            <v>INPUTB.6.e</v>
          </cell>
          <cell r="K2542" t="str">
            <v>INPUTBA2882</v>
          </cell>
          <cell r="L2542" t="str">
            <v>INPUT</v>
          </cell>
          <cell r="O2542" t="str">
            <v>AOIC01</v>
          </cell>
          <cell r="P2542" t="str">
            <v>B.6.e</v>
          </cell>
          <cell r="Q2542" t="str">
            <v>(Ruolo professionale - T.ALTRO - Personale comparto - Accantonamento trattamento quiescenza e simili)</v>
          </cell>
        </row>
        <row r="2543">
          <cell r="I2543" t="str">
            <v>INPUTAOIC01</v>
          </cell>
          <cell r="J2543" t="str">
            <v>INPUTB.6.e</v>
          </cell>
          <cell r="K2543" t="str">
            <v>INPUTBA2310</v>
          </cell>
          <cell r="L2543" t="str">
            <v>INPUT</v>
          </cell>
          <cell r="O2543" t="str">
            <v>AOIC01</v>
          </cell>
          <cell r="P2543" t="str">
            <v>B.6.e</v>
          </cell>
          <cell r="Q2543" t="str">
            <v>(Ruolo professionale - T.ALTRO - Personale comparto - Altri costi del personale)</v>
          </cell>
        </row>
        <row r="2544">
          <cell r="I2544" t="str">
            <v>TOTALE</v>
          </cell>
          <cell r="J2544" t="str">
            <v>TOTAL</v>
          </cell>
          <cell r="K2544" t="str">
            <v>TOTAL</v>
          </cell>
          <cell r="L2544" t="str">
            <v>TOTALE</v>
          </cell>
          <cell r="Q2544" t="str">
            <v>(B.7 Personale del ruolo tecnico - Totale)</v>
          </cell>
        </row>
        <row r="2545">
          <cell r="I2545" t="str">
            <v>INPUTAOIC01</v>
          </cell>
          <cell r="J2545" t="str">
            <v>INPUTB.6.d</v>
          </cell>
          <cell r="K2545" t="str">
            <v>INPUTBA2340</v>
          </cell>
          <cell r="L2545" t="str">
            <v>INPUT</v>
          </cell>
          <cell r="O2545" t="str">
            <v>AOIC01</v>
          </cell>
          <cell r="P2545" t="str">
            <v>B.6.d</v>
          </cell>
          <cell r="Q2545" t="str">
            <v>(Ruolo tecnico - T.INDETERMINATO - - Personale dirigente - Competenze fisse)</v>
          </cell>
        </row>
        <row r="2546">
          <cell r="I2546" t="str">
            <v>INPUTAOIC01</v>
          </cell>
          <cell r="J2546" t="str">
            <v>INPUTB.6.d</v>
          </cell>
          <cell r="K2546" t="str">
            <v>INPUTBA2340</v>
          </cell>
          <cell r="L2546" t="str">
            <v>INPUT</v>
          </cell>
          <cell r="O2546" t="str">
            <v>AOIC01</v>
          </cell>
          <cell r="P2546" t="str">
            <v>B.6.d</v>
          </cell>
          <cell r="Q2546" t="str">
            <v>(Ruolo tecnico - T.INDETERMINATO - - Personale dirigente - Straordinario)</v>
          </cell>
        </row>
        <row r="2547">
          <cell r="I2547" t="str">
            <v>INPUTAOIC01</v>
          </cell>
          <cell r="J2547" t="str">
            <v>INPUTB.6.d</v>
          </cell>
          <cell r="K2547" t="str">
            <v>INPUTBA2340</v>
          </cell>
          <cell r="L2547" t="str">
            <v>INPUT</v>
          </cell>
          <cell r="O2547" t="str">
            <v>AOIC01</v>
          </cell>
          <cell r="P2547" t="str">
            <v>B.6.d</v>
          </cell>
          <cell r="Q2547" t="str">
            <v>(Ruolo tecnico - T.INDETERMINATO - - Personale dirigente - Retr. Posizione)</v>
          </cell>
        </row>
        <row r="2548">
          <cell r="I2548" t="str">
            <v>INPUTAOIC01</v>
          </cell>
          <cell r="J2548" t="str">
            <v>INPUTB.6.d</v>
          </cell>
          <cell r="K2548" t="str">
            <v>INPUTBA2340</v>
          </cell>
          <cell r="L2548" t="str">
            <v>INPUT</v>
          </cell>
          <cell r="O2548" t="str">
            <v>AOIC01</v>
          </cell>
          <cell r="P2548" t="str">
            <v>B.6.d</v>
          </cell>
          <cell r="Q2548" t="str">
            <v>(Ruolo tecnico - T.INDETERMINATO - - Personale dirigente - Indennità varie)</v>
          </cell>
        </row>
        <row r="2549">
          <cell r="I2549" t="str">
            <v>INPUTAOIC01</v>
          </cell>
          <cell r="J2549" t="str">
            <v>INPUTB.6.d</v>
          </cell>
          <cell r="K2549" t="str">
            <v>INPUTBA2340</v>
          </cell>
          <cell r="L2549" t="str">
            <v>INPUT</v>
          </cell>
          <cell r="O2549" t="str">
            <v>AOIC01</v>
          </cell>
          <cell r="P2549" t="str">
            <v>B.6.d</v>
          </cell>
          <cell r="Q2549" t="str">
            <v>(Ruolo tecnico - T.INDETERMINATO - - Personale dirigente - Competenze Ruolo tecnico - Personale comandato)</v>
          </cell>
        </row>
        <row r="2550">
          <cell r="I2550" t="str">
            <v>INPUTAOIC01</v>
          </cell>
          <cell r="J2550" t="str">
            <v>INPUTB.6.d</v>
          </cell>
          <cell r="K2550" t="str">
            <v>INPUTBA2340</v>
          </cell>
          <cell r="L2550" t="str">
            <v>INPUT</v>
          </cell>
          <cell r="O2550" t="str">
            <v>AOIC01</v>
          </cell>
          <cell r="P2550" t="str">
            <v>B.6.d</v>
          </cell>
          <cell r="Q2550" t="str">
            <v>(Ruolo tecnico - T.INDETERMINATO - - Personale dirigente - Incentivazione (retribuzione di risultato))</v>
          </cell>
        </row>
        <row r="2551">
          <cell r="I2551" t="str">
            <v>INPUTAOIC01</v>
          </cell>
          <cell r="J2551" t="str">
            <v>INPUTB.6.d</v>
          </cell>
          <cell r="K2551" t="str">
            <v>INPUTBA2340</v>
          </cell>
          <cell r="L2551" t="str">
            <v>INPUT</v>
          </cell>
          <cell r="O2551" t="str">
            <v>AOIC01</v>
          </cell>
          <cell r="P2551" t="str">
            <v>B.6.d</v>
          </cell>
          <cell r="Q2551" t="str">
            <v>(Ruolo tecnico - T.INDETERMINATO - - Personale dirigente - Risorse aggiuntive regionali)</v>
          </cell>
        </row>
        <row r="2552">
          <cell r="I2552" t="str">
            <v>INPUTAOIC01</v>
          </cell>
          <cell r="J2552" t="str">
            <v>INPUTB.6.d</v>
          </cell>
          <cell r="K2552" t="str">
            <v>INPUTBA2340</v>
          </cell>
          <cell r="L2552" t="str">
            <v>INPUT</v>
          </cell>
          <cell r="O2552" t="str">
            <v>AOIC01</v>
          </cell>
          <cell r="P2552" t="str">
            <v>B.6.d</v>
          </cell>
          <cell r="Q2552" t="str">
            <v>(Ruolo tecnico - T.INDETERMINATO - - Personale dirigente - Accantonamento per ferie maturate e non godute)</v>
          </cell>
        </row>
        <row r="2553">
          <cell r="I2553" t="str">
            <v>INPUTAOIC01</v>
          </cell>
          <cell r="J2553" t="str">
            <v>INPUTB.6.d</v>
          </cell>
          <cell r="K2553" t="str">
            <v>INPUTBA2340</v>
          </cell>
          <cell r="L2553" t="str">
            <v>INPUT</v>
          </cell>
          <cell r="O2553" t="str">
            <v>AOIC01</v>
          </cell>
          <cell r="P2553" t="str">
            <v>B.6.d</v>
          </cell>
          <cell r="Q2553" t="str">
            <v>(Ruolo tecnico - T.INDETERMINATO - - Personale dirigente - Oneri sociali*)</v>
          </cell>
        </row>
        <row r="2554">
          <cell r="I2554" t="str">
            <v>INPUTAOIC01</v>
          </cell>
          <cell r="J2554" t="str">
            <v>INPUTB.6.d</v>
          </cell>
          <cell r="K2554" t="str">
            <v>INPUTBA2881</v>
          </cell>
          <cell r="L2554" t="str">
            <v>INPUT</v>
          </cell>
          <cell r="O2554" t="str">
            <v>AOIC01</v>
          </cell>
          <cell r="P2554" t="str">
            <v>B.6.d</v>
          </cell>
          <cell r="Q2554" t="str">
            <v>(Ruolo tecnico - T.INDETERMINATO - - Personale dirigente - Accantonamento a TFR)</v>
          </cell>
        </row>
        <row r="2555">
          <cell r="I2555" t="str">
            <v>INPUTAOIC01</v>
          </cell>
          <cell r="J2555" t="str">
            <v>INPUTB.6.d</v>
          </cell>
          <cell r="K2555" t="str">
            <v>INPUTBA2882</v>
          </cell>
          <cell r="L2555" t="str">
            <v>INPUT</v>
          </cell>
          <cell r="O2555" t="str">
            <v>AOIC01</v>
          </cell>
          <cell r="P2555" t="str">
            <v>B.6.d</v>
          </cell>
          <cell r="Q2555" t="str">
            <v>(Ruolo tecnico - T.INDETERMINATO - - Personale dirigente - Accantonamento trattamento quiescenza e simili)</v>
          </cell>
        </row>
        <row r="2556">
          <cell r="I2556" t="str">
            <v>INPUTAOIC01</v>
          </cell>
          <cell r="J2556" t="str">
            <v>INPUTB.6.d</v>
          </cell>
          <cell r="K2556" t="str">
            <v>INPUTBA2340</v>
          </cell>
          <cell r="L2556" t="str">
            <v>INPUT</v>
          </cell>
          <cell r="O2556" t="str">
            <v>AOIC01</v>
          </cell>
          <cell r="P2556" t="str">
            <v>B.6.d</v>
          </cell>
          <cell r="Q2556" t="str">
            <v>(Ruolo tecnico - T.INDETERMINATO - - Personale dirigente - Altri costi del Ruolo tecnico)</v>
          </cell>
        </row>
        <row r="2557">
          <cell r="I2557" t="str">
            <v>INPUTAOIC01</v>
          </cell>
          <cell r="J2557" t="str">
            <v>INPUTB.6.d</v>
          </cell>
          <cell r="K2557" t="str">
            <v>INPUTBA2350</v>
          </cell>
          <cell r="L2557" t="str">
            <v>INPUT</v>
          </cell>
          <cell r="O2557" t="str">
            <v>AOIC01</v>
          </cell>
          <cell r="P2557" t="str">
            <v>B.6.d</v>
          </cell>
          <cell r="Q2557" t="str">
            <v>(Ruolo tecnico - T.DETERMINATO - - Personale dirigente - Competenze fisse)</v>
          </cell>
        </row>
        <row r="2558">
          <cell r="I2558" t="str">
            <v>INPUTAOIC01</v>
          </cell>
          <cell r="J2558" t="str">
            <v>INPUTB.6.d</v>
          </cell>
          <cell r="K2558" t="str">
            <v>INPUTBA2350</v>
          </cell>
          <cell r="L2558" t="str">
            <v>INPUT</v>
          </cell>
          <cell r="O2558" t="str">
            <v>AOIC01</v>
          </cell>
          <cell r="P2558" t="str">
            <v>B.6.d</v>
          </cell>
          <cell r="Q2558" t="str">
            <v>(Ruolo tecnico - T.DETERMINATO - - Personale dirigente - Straordinario)</v>
          </cell>
        </row>
        <row r="2559">
          <cell r="I2559" t="str">
            <v>INPUTAOIC01</v>
          </cell>
          <cell r="J2559" t="str">
            <v>INPUTB.6.d</v>
          </cell>
          <cell r="K2559" t="str">
            <v>INPUTBA2350</v>
          </cell>
          <cell r="L2559" t="str">
            <v>INPUT</v>
          </cell>
          <cell r="O2559" t="str">
            <v>AOIC01</v>
          </cell>
          <cell r="P2559" t="str">
            <v>B.6.d</v>
          </cell>
          <cell r="Q2559" t="str">
            <v>(Ruolo tecnico - T.DETERMINATO - - Personale dirigente - Retr. Posizione)</v>
          </cell>
        </row>
        <row r="2560">
          <cell r="I2560" t="str">
            <v>INPUTAOIC01</v>
          </cell>
          <cell r="J2560" t="str">
            <v>INPUTB.6.d</v>
          </cell>
          <cell r="K2560" t="str">
            <v>INPUTBA2350</v>
          </cell>
          <cell r="L2560" t="str">
            <v>INPUT</v>
          </cell>
          <cell r="O2560" t="str">
            <v>AOIC01</v>
          </cell>
          <cell r="P2560" t="str">
            <v>B.6.d</v>
          </cell>
          <cell r="Q2560" t="str">
            <v>(Ruolo tecnico - T.DETERMINATO - - Personale dirigente - Indennità varie)</v>
          </cell>
        </row>
        <row r="2561">
          <cell r="I2561" t="str">
            <v>INPUTAOIC01</v>
          </cell>
          <cell r="J2561" t="str">
            <v>INPUTB.6.d</v>
          </cell>
          <cell r="K2561" t="str">
            <v>INPUTBA2350</v>
          </cell>
          <cell r="L2561" t="str">
            <v>INPUT</v>
          </cell>
          <cell r="O2561" t="str">
            <v>AOIC01</v>
          </cell>
          <cell r="P2561" t="str">
            <v>B.6.d</v>
          </cell>
          <cell r="Q2561" t="str">
            <v>(Ruolo tecnico - T.DETERMINATO - - Personale dirigente - Competenze Ruolo tecnico - Personale comandato)</v>
          </cell>
        </row>
        <row r="2562">
          <cell r="I2562" t="str">
            <v>INPUTAOIC01</v>
          </cell>
          <cell r="J2562" t="str">
            <v>INPUTB.6.d</v>
          </cell>
          <cell r="K2562" t="str">
            <v>INPUTBA2350</v>
          </cell>
          <cell r="L2562" t="str">
            <v>INPUT</v>
          </cell>
          <cell r="O2562" t="str">
            <v>AOIC01</v>
          </cell>
          <cell r="P2562" t="str">
            <v>B.6.d</v>
          </cell>
          <cell r="Q2562" t="str">
            <v>(Ruolo tecnico - T.DETERMINATO - - Personale dirigente - Incentivazione (retribuzione di risultato))</v>
          </cell>
        </row>
        <row r="2563">
          <cell r="I2563" t="str">
            <v>INPUTAOIC01</v>
          </cell>
          <cell r="J2563" t="str">
            <v>INPUTB.6.d</v>
          </cell>
          <cell r="K2563" t="str">
            <v>INPUTBA2350</v>
          </cell>
          <cell r="L2563" t="str">
            <v>INPUT</v>
          </cell>
          <cell r="O2563" t="str">
            <v>AOIC01</v>
          </cell>
          <cell r="P2563" t="str">
            <v>B.6.d</v>
          </cell>
          <cell r="Q2563" t="str">
            <v>(Ruolo tecnico - T.DETERMINATO - - Personale dirigente - Risorse aggiuntive regionali)</v>
          </cell>
        </row>
        <row r="2564">
          <cell r="I2564" t="str">
            <v>INPUTAOIC01</v>
          </cell>
          <cell r="J2564" t="str">
            <v>INPUTB.6.d</v>
          </cell>
          <cell r="K2564" t="str">
            <v>INPUTBA2350</v>
          </cell>
          <cell r="L2564" t="str">
            <v>INPUT</v>
          </cell>
          <cell r="O2564" t="str">
            <v>AOIC01</v>
          </cell>
          <cell r="P2564" t="str">
            <v>B.6.d</v>
          </cell>
          <cell r="Q2564" t="str">
            <v>(Ruolo tecnico - T.DETERMINATO - - Personale dirigente - Accantonamento per ferie maturate e non godute)</v>
          </cell>
        </row>
        <row r="2565">
          <cell r="I2565" t="str">
            <v>INPUTAOIC01</v>
          </cell>
          <cell r="J2565" t="str">
            <v>INPUTB.6.d</v>
          </cell>
          <cell r="K2565" t="str">
            <v>INPUTBA2350</v>
          </cell>
          <cell r="L2565" t="str">
            <v>INPUT</v>
          </cell>
          <cell r="O2565" t="str">
            <v>AOIC01</v>
          </cell>
          <cell r="P2565" t="str">
            <v>B.6.d</v>
          </cell>
          <cell r="Q2565" t="str">
            <v>(Ruolo tecnico - T.DETERMINATO - - Personale dirigente - Oneri sociali*)</v>
          </cell>
        </row>
        <row r="2566">
          <cell r="I2566" t="str">
            <v>INPUTAOIC01</v>
          </cell>
          <cell r="J2566" t="str">
            <v>INPUTB.6.d</v>
          </cell>
          <cell r="K2566" t="str">
            <v>INPUTBA2881</v>
          </cell>
          <cell r="L2566" t="str">
            <v>INPUT</v>
          </cell>
          <cell r="O2566" t="str">
            <v>AOIC01</v>
          </cell>
          <cell r="P2566" t="str">
            <v>B.6.d</v>
          </cell>
          <cell r="Q2566" t="str">
            <v>(Ruolo tecnico - T.DETERMINATO - - Personale dirigente - Accantonamento a TFR)</v>
          </cell>
        </row>
        <row r="2567">
          <cell r="I2567" t="str">
            <v>INPUTAOIC01</v>
          </cell>
          <cell r="J2567" t="str">
            <v>INPUTB.6.d</v>
          </cell>
          <cell r="K2567" t="str">
            <v>INPUTBA2882</v>
          </cell>
          <cell r="L2567" t="str">
            <v>INPUT</v>
          </cell>
          <cell r="O2567" t="str">
            <v>AOIC01</v>
          </cell>
          <cell r="P2567" t="str">
            <v>B.6.d</v>
          </cell>
          <cell r="Q2567" t="str">
            <v>(Ruolo tecnico - T.DETERMINATO - - Personale dirigente - Accantonamento trattamento quiescenza e simili)</v>
          </cell>
        </row>
        <row r="2568">
          <cell r="I2568" t="str">
            <v>INPUTAOIC01</v>
          </cell>
          <cell r="J2568" t="str">
            <v>INPUTB.6.d</v>
          </cell>
          <cell r="K2568" t="str">
            <v>INPUTBA2350</v>
          </cell>
          <cell r="L2568" t="str">
            <v>INPUT</v>
          </cell>
          <cell r="O2568" t="str">
            <v>AOIC01</v>
          </cell>
          <cell r="P2568" t="str">
            <v>B.6.d</v>
          </cell>
          <cell r="Q2568" t="str">
            <v>(Ruolo tecnico - T.DETERMINATO - - Personale dirigente - Altri costi del Ruolo tecnico)</v>
          </cell>
        </row>
        <row r="2569">
          <cell r="I2569" t="str">
            <v>INPUTAOIC01</v>
          </cell>
          <cell r="J2569" t="str">
            <v>INPUTB.6.e</v>
          </cell>
          <cell r="K2569" t="str">
            <v>INPUTBA2360</v>
          </cell>
          <cell r="L2569" t="str">
            <v>INPUT</v>
          </cell>
          <cell r="O2569" t="str">
            <v>AOIC01</v>
          </cell>
          <cell r="P2569" t="str">
            <v>B.6.e</v>
          </cell>
          <cell r="Q2569" t="str">
            <v>(Ruolo tecnico - ALTRO - - Personale dirigente - Competenze fisse)</v>
          </cell>
        </row>
        <row r="2570">
          <cell r="I2570" t="str">
            <v>INPUTAOIC01</v>
          </cell>
          <cell r="J2570" t="str">
            <v>INPUTB.6.e</v>
          </cell>
          <cell r="K2570" t="str">
            <v>INPUTBA2360</v>
          </cell>
          <cell r="L2570" t="str">
            <v>INPUT</v>
          </cell>
          <cell r="O2570" t="str">
            <v>AOIC01</v>
          </cell>
          <cell r="P2570" t="str">
            <v>B.6.e</v>
          </cell>
          <cell r="Q2570" t="str">
            <v>(Ruolo tecnico - ALTRO - - Personale dirigente - Straordinario)</v>
          </cell>
        </row>
        <row r="2571">
          <cell r="I2571" t="str">
            <v>INPUTAOIC01</v>
          </cell>
          <cell r="J2571" t="str">
            <v>INPUTB.6.e</v>
          </cell>
          <cell r="K2571" t="str">
            <v>INPUTBA2360</v>
          </cell>
          <cell r="L2571" t="str">
            <v>INPUT</v>
          </cell>
          <cell r="O2571" t="str">
            <v>AOIC01</v>
          </cell>
          <cell r="P2571" t="str">
            <v>B.6.e</v>
          </cell>
          <cell r="Q2571" t="str">
            <v>(Ruolo tecnico - ALTRO - - Personale dirigente - Retr. Posizione)</v>
          </cell>
        </row>
        <row r="2572">
          <cell r="I2572" t="str">
            <v>INPUTAOIC01</v>
          </cell>
          <cell r="J2572" t="str">
            <v>INPUTB.6.e</v>
          </cell>
          <cell r="K2572" t="str">
            <v>INPUTBA2360</v>
          </cell>
          <cell r="L2572" t="str">
            <v>INPUT</v>
          </cell>
          <cell r="O2572" t="str">
            <v>AOIC01</v>
          </cell>
          <cell r="P2572" t="str">
            <v>B.6.e</v>
          </cell>
          <cell r="Q2572" t="str">
            <v>(Ruolo tecnico - ALTRO - - Personale dirigente - Indennità varie)</v>
          </cell>
        </row>
        <row r="2573">
          <cell r="I2573" t="str">
            <v>INPUTAOIC01</v>
          </cell>
          <cell r="J2573" t="str">
            <v>INPUTB.6.e</v>
          </cell>
          <cell r="K2573" t="str">
            <v>INPUTBA2360</v>
          </cell>
          <cell r="L2573" t="str">
            <v>INPUT</v>
          </cell>
          <cell r="O2573" t="str">
            <v>AOIC01</v>
          </cell>
          <cell r="P2573" t="str">
            <v>B.6.e</v>
          </cell>
          <cell r="Q2573" t="str">
            <v>(Ruolo tecnico - ALTRO - - Personale dirigente - Competenze Ruolo tecnico - Personale comandato)</v>
          </cell>
        </row>
        <row r="2574">
          <cell r="I2574" t="str">
            <v>INPUTAOIC01</v>
          </cell>
          <cell r="J2574" t="str">
            <v>INPUTB.6.e</v>
          </cell>
          <cell r="K2574" t="str">
            <v>INPUTBA2360</v>
          </cell>
          <cell r="L2574" t="str">
            <v>INPUT</v>
          </cell>
          <cell r="O2574" t="str">
            <v>AOIC01</v>
          </cell>
          <cell r="P2574" t="str">
            <v>B.6.e</v>
          </cell>
          <cell r="Q2574" t="str">
            <v>(Ruolo tecnico - ALTRO - - Personale dirigente - Incentivazione (retribuzione di risultato))</v>
          </cell>
        </row>
        <row r="2575">
          <cell r="I2575" t="str">
            <v>INPUTAOIC01</v>
          </cell>
          <cell r="J2575" t="str">
            <v>INPUTB.6.e</v>
          </cell>
          <cell r="K2575" t="str">
            <v>INPUTBA2360</v>
          </cell>
          <cell r="L2575" t="str">
            <v>INPUT</v>
          </cell>
          <cell r="O2575" t="str">
            <v>AOIC01</v>
          </cell>
          <cell r="P2575" t="str">
            <v>B.6.e</v>
          </cell>
          <cell r="Q2575" t="str">
            <v>(Ruolo tecnico - ALTRO - - Personale dirigente - Risorse aggiuntive regionali)</v>
          </cell>
        </row>
        <row r="2576">
          <cell r="I2576" t="str">
            <v>INPUTAOIC01</v>
          </cell>
          <cell r="J2576" t="str">
            <v>INPUTB.6.e</v>
          </cell>
          <cell r="K2576" t="str">
            <v>INPUTBA2360</v>
          </cell>
          <cell r="L2576" t="str">
            <v>INPUT</v>
          </cell>
          <cell r="O2576" t="str">
            <v>AOIC01</v>
          </cell>
          <cell r="P2576" t="str">
            <v>B.6.e</v>
          </cell>
          <cell r="Q2576" t="str">
            <v>(Ruolo tecnico - ALTRO - - Personale dirigente - Accantonamento per ferie maturate e non godute)</v>
          </cell>
        </row>
        <row r="2577">
          <cell r="I2577" t="str">
            <v>INPUTAOIC01</v>
          </cell>
          <cell r="J2577" t="str">
            <v>INPUTB.6.e</v>
          </cell>
          <cell r="K2577" t="str">
            <v>INPUTBA2360</v>
          </cell>
          <cell r="L2577" t="str">
            <v>INPUT</v>
          </cell>
          <cell r="O2577" t="str">
            <v>AOIC01</v>
          </cell>
          <cell r="P2577" t="str">
            <v>B.6.e</v>
          </cell>
          <cell r="Q2577" t="str">
            <v>(Ruolo tecnico - ALTRO - - Personale dirigente - Oneri sociali*)</v>
          </cell>
        </row>
        <row r="2578">
          <cell r="I2578" t="str">
            <v>INPUTAOIC01</v>
          </cell>
          <cell r="J2578" t="str">
            <v>INPUTB.6.e</v>
          </cell>
          <cell r="K2578" t="str">
            <v>INPUTBA2881</v>
          </cell>
          <cell r="L2578" t="str">
            <v>INPUT</v>
          </cell>
          <cell r="O2578" t="str">
            <v>AOIC01</v>
          </cell>
          <cell r="P2578" t="str">
            <v>B.6.e</v>
          </cell>
          <cell r="Q2578" t="str">
            <v>(Ruolo tecnico - ALTRO - - Personale dirigente - Accantonamento a TFR)</v>
          </cell>
        </row>
        <row r="2579">
          <cell r="I2579" t="str">
            <v>INPUTAOIC01</v>
          </cell>
          <cell r="J2579" t="str">
            <v>INPUTB.6.e</v>
          </cell>
          <cell r="K2579" t="str">
            <v>INPUTBA2882</v>
          </cell>
          <cell r="L2579" t="str">
            <v>INPUT</v>
          </cell>
          <cell r="O2579" t="str">
            <v>AOIC01</v>
          </cell>
          <cell r="P2579" t="str">
            <v>B.6.e</v>
          </cell>
          <cell r="Q2579" t="str">
            <v>(Ruolo tecnico - ALTRO - - Personale dirigente - Accantonamento trattamento quiescenza e simili)</v>
          </cell>
        </row>
        <row r="2580">
          <cell r="I2580" t="str">
            <v>INPUTAOIC01</v>
          </cell>
          <cell r="J2580" t="str">
            <v>INPUTB.6.e</v>
          </cell>
          <cell r="K2580" t="str">
            <v>INPUTBA2360</v>
          </cell>
          <cell r="L2580" t="str">
            <v>INPUT</v>
          </cell>
          <cell r="O2580" t="str">
            <v>AOIC01</v>
          </cell>
          <cell r="P2580" t="str">
            <v>B.6.e</v>
          </cell>
          <cell r="Q2580" t="str">
            <v>(Ruolo tecnico - ALTRO - - Personale dirigente - Altri costi del Ruolo tecnico)</v>
          </cell>
        </row>
        <row r="2581">
          <cell r="I2581" t="str">
            <v>INPUTAOIC01</v>
          </cell>
          <cell r="J2581" t="str">
            <v>INPUTB.6.e</v>
          </cell>
          <cell r="K2581" t="str">
            <v>INPUTBA2380</v>
          </cell>
          <cell r="L2581" t="str">
            <v>INPUT</v>
          </cell>
          <cell r="O2581" t="str">
            <v>AOIC01</v>
          </cell>
          <cell r="P2581" t="str">
            <v>B.6.e</v>
          </cell>
          <cell r="Q2581" t="str">
            <v>(Ruolo tecnico - T.INDETERMINATO - - Personale comparto - Competenze fisse)</v>
          </cell>
        </row>
        <row r="2582">
          <cell r="I2582" t="str">
            <v>INPUTAOIC01</v>
          </cell>
          <cell r="J2582" t="str">
            <v>INPUTB.6.e</v>
          </cell>
          <cell r="K2582" t="str">
            <v>INPUTBA2380</v>
          </cell>
          <cell r="L2582" t="str">
            <v>INPUT</v>
          </cell>
          <cell r="O2582" t="str">
            <v>AOIC01</v>
          </cell>
          <cell r="P2582" t="str">
            <v>B.6.e</v>
          </cell>
          <cell r="Q2582" t="str">
            <v>(Ruolo tecnico - T.INDETERMINATO - - Personale comparto - Straordinario)</v>
          </cell>
        </row>
        <row r="2583">
          <cell r="I2583" t="str">
            <v>INPUTAOIC01</v>
          </cell>
          <cell r="J2583" t="str">
            <v>INPUTB.6.e</v>
          </cell>
          <cell r="K2583" t="str">
            <v>INPUTBA2380</v>
          </cell>
          <cell r="L2583" t="str">
            <v>INPUT</v>
          </cell>
          <cell r="O2583" t="str">
            <v>AOIC01</v>
          </cell>
          <cell r="P2583" t="str">
            <v>B.6.e</v>
          </cell>
          <cell r="Q2583" t="str">
            <v>(Ruolo tecnico - T.INDETERMINATO - - Personale comparto - Indennità varie)</v>
          </cell>
        </row>
        <row r="2584">
          <cell r="I2584" t="str">
            <v>INPUTAOIC01</v>
          </cell>
          <cell r="J2584" t="str">
            <v>INPUTB.6.e</v>
          </cell>
          <cell r="K2584" t="str">
            <v>INPUTBA2380</v>
          </cell>
          <cell r="L2584" t="str">
            <v>INPUT</v>
          </cell>
          <cell r="O2584" t="str">
            <v>AOIC01</v>
          </cell>
          <cell r="P2584" t="str">
            <v>B.6.e</v>
          </cell>
          <cell r="Q2584" t="str">
            <v>(Ruolo tecnico - T.INDETERMINATO - - Personale comparto - Incentivazione alla produttività collettiva)</v>
          </cell>
        </row>
        <row r="2585">
          <cell r="I2585" t="str">
            <v>INPUTAOIC01</v>
          </cell>
          <cell r="J2585" t="str">
            <v>INPUTB.6.e</v>
          </cell>
          <cell r="K2585" t="str">
            <v>INPUTBA2380</v>
          </cell>
          <cell r="L2585" t="str">
            <v>INPUT</v>
          </cell>
          <cell r="O2585" t="str">
            <v>AOIC01</v>
          </cell>
          <cell r="P2585" t="str">
            <v>B.6.e</v>
          </cell>
          <cell r="Q2585" t="str">
            <v>(Ruolo tecnico - T.INDETERMINATO - - Personale comparto - Competenze Ruolo tecnico -  Personale comandato)</v>
          </cell>
        </row>
        <row r="2586">
          <cell r="I2586" t="str">
            <v>INPUTAOIC01</v>
          </cell>
          <cell r="J2586" t="str">
            <v>INPUTB.6.e</v>
          </cell>
          <cell r="K2586" t="str">
            <v>INPUTBA2380</v>
          </cell>
          <cell r="L2586" t="str">
            <v>INPUT</v>
          </cell>
          <cell r="O2586" t="str">
            <v>AOIC01</v>
          </cell>
          <cell r="P2586" t="str">
            <v>B.6.e</v>
          </cell>
          <cell r="Q2586" t="str">
            <v>(Ruolo tecnico - T.INDETERMINATO - - Personale comparto - Risorse aggiuntive regionali)</v>
          </cell>
        </row>
        <row r="2587">
          <cell r="I2587" t="str">
            <v>INPUTAOIC01</v>
          </cell>
          <cell r="J2587" t="str">
            <v>INPUTB.6.e</v>
          </cell>
          <cell r="K2587" t="str">
            <v>INPUTBA2380</v>
          </cell>
          <cell r="L2587" t="str">
            <v>INPUT</v>
          </cell>
          <cell r="O2587" t="str">
            <v>AOIC01</v>
          </cell>
          <cell r="P2587" t="str">
            <v>B.6.e</v>
          </cell>
          <cell r="Q2587" t="str">
            <v>(Ruolo tecnico - T.INDETERMINATO - - Personale comparto - Accantonamento per ferie maturate e non godute)</v>
          </cell>
        </row>
        <row r="2588">
          <cell r="I2588" t="str">
            <v>INPUTAOIC01</v>
          </cell>
          <cell r="J2588" t="str">
            <v>INPUTB.6.e</v>
          </cell>
          <cell r="K2588" t="str">
            <v>INPUTBA2380</v>
          </cell>
          <cell r="L2588" t="str">
            <v>INPUT</v>
          </cell>
          <cell r="O2588" t="str">
            <v>AOIC01</v>
          </cell>
          <cell r="P2588" t="str">
            <v>B.6.e</v>
          </cell>
          <cell r="Q2588" t="str">
            <v>(Ruolo tecnico - T.INDETERMINATO - - Personale comparto - Oneri sociali*)</v>
          </cell>
        </row>
        <row r="2589">
          <cell r="I2589" t="str">
            <v>INPUTAOIC01</v>
          </cell>
          <cell r="J2589" t="str">
            <v>INPUTB.6.e</v>
          </cell>
          <cell r="K2589" t="str">
            <v>INPUTBA2881</v>
          </cell>
          <cell r="L2589" t="str">
            <v>INPUT</v>
          </cell>
          <cell r="O2589" t="str">
            <v>AOIC01</v>
          </cell>
          <cell r="P2589" t="str">
            <v>B.6.e</v>
          </cell>
          <cell r="Q2589" t="str">
            <v>(Ruolo tecnico - T.INDETERMINATO - - Personale comparto - Accantonamento a TFR)</v>
          </cell>
        </row>
        <row r="2590">
          <cell r="I2590" t="str">
            <v>INPUTAOIC01</v>
          </cell>
          <cell r="J2590" t="str">
            <v>INPUTB.6.e</v>
          </cell>
          <cell r="K2590" t="str">
            <v>INPUTBA2882</v>
          </cell>
          <cell r="L2590" t="str">
            <v>INPUT</v>
          </cell>
          <cell r="O2590" t="str">
            <v>AOIC01</v>
          </cell>
          <cell r="P2590" t="str">
            <v>B.6.e</v>
          </cell>
          <cell r="Q2590" t="str">
            <v>(Ruolo tecnico - T.INDETERMINATO - - Personale comparto - Accantonamento trattamento quiescenza e simili)</v>
          </cell>
        </row>
        <row r="2591">
          <cell r="I2591" t="str">
            <v>INPUTAOIC01</v>
          </cell>
          <cell r="J2591" t="str">
            <v>INPUTB.6.e</v>
          </cell>
          <cell r="K2591" t="str">
            <v>INPUTBA2380</v>
          </cell>
          <cell r="L2591" t="str">
            <v>INPUT</v>
          </cell>
          <cell r="O2591" t="str">
            <v>AOIC01</v>
          </cell>
          <cell r="P2591" t="str">
            <v>B.6.e</v>
          </cell>
          <cell r="Q2591" t="str">
            <v>(Ruolo tecnico - T.INDETERMINATO - - Personale comparto - Altri costi del personale)</v>
          </cell>
        </row>
        <row r="2592">
          <cell r="I2592" t="str">
            <v>INPUTAOIC01</v>
          </cell>
          <cell r="J2592" t="str">
            <v>INPUTB.6.e</v>
          </cell>
          <cell r="K2592" t="str">
            <v>INPUTBA2390</v>
          </cell>
          <cell r="L2592" t="str">
            <v>INPUT</v>
          </cell>
          <cell r="O2592" t="str">
            <v>AOIC01</v>
          </cell>
          <cell r="P2592" t="str">
            <v>B.6.e</v>
          </cell>
          <cell r="Q2592" t="str">
            <v>(Ruolo tecnico - T.DETERMINATO - - Personale comparto - Competenze fisse)</v>
          </cell>
        </row>
        <row r="2593">
          <cell r="I2593" t="str">
            <v>INPUTAOIC01</v>
          </cell>
          <cell r="J2593" t="str">
            <v>INPUTB.6.e</v>
          </cell>
          <cell r="K2593" t="str">
            <v>INPUTBA2390</v>
          </cell>
          <cell r="L2593" t="str">
            <v>INPUT</v>
          </cell>
          <cell r="O2593" t="str">
            <v>AOIC01</v>
          </cell>
          <cell r="P2593" t="str">
            <v>B.6.e</v>
          </cell>
          <cell r="Q2593" t="str">
            <v>(Ruolo tecnico - T.DETERMINATO - - Personale comparto - Straordinario)</v>
          </cell>
        </row>
        <row r="2594">
          <cell r="I2594" t="str">
            <v>INPUTAOIC01</v>
          </cell>
          <cell r="J2594" t="str">
            <v>INPUTB.6.e</v>
          </cell>
          <cell r="K2594" t="str">
            <v>INPUTBA2390</v>
          </cell>
          <cell r="L2594" t="str">
            <v>INPUT</v>
          </cell>
          <cell r="O2594" t="str">
            <v>AOIC01</v>
          </cell>
          <cell r="P2594" t="str">
            <v>B.6.e</v>
          </cell>
          <cell r="Q2594" t="str">
            <v>(Ruolo tecnico - T.DETERMINATO - - Personale comparto - Indennità varie)</v>
          </cell>
        </row>
        <row r="2595">
          <cell r="I2595" t="str">
            <v>INPUTAOIC01</v>
          </cell>
          <cell r="J2595" t="str">
            <v>INPUTB.6.e</v>
          </cell>
          <cell r="K2595" t="str">
            <v>INPUTBA2390</v>
          </cell>
          <cell r="L2595" t="str">
            <v>INPUT</v>
          </cell>
          <cell r="O2595" t="str">
            <v>AOIC01</v>
          </cell>
          <cell r="P2595" t="str">
            <v>B.6.e</v>
          </cell>
          <cell r="Q2595" t="str">
            <v>(Ruolo tecnico - T.DETERMINATO - - Personale comparto - Incentivazione alla produttività collettiva)</v>
          </cell>
        </row>
        <row r="2596">
          <cell r="I2596" t="str">
            <v>INPUTAOIC01</v>
          </cell>
          <cell r="J2596" t="str">
            <v>INPUTB.6.e</v>
          </cell>
          <cell r="K2596" t="str">
            <v>INPUTBA2390</v>
          </cell>
          <cell r="L2596" t="str">
            <v>INPUT</v>
          </cell>
          <cell r="O2596" t="str">
            <v>AOIC01</v>
          </cell>
          <cell r="P2596" t="str">
            <v>B.6.e</v>
          </cell>
          <cell r="Q2596" t="str">
            <v>(Ruolo tecnico - T.DETERMINATO - - Personale comparto - Competenze Ruolo tecnico -  Personale comandato)</v>
          </cell>
        </row>
        <row r="2597">
          <cell r="I2597" t="str">
            <v>INPUTAOIC01</v>
          </cell>
          <cell r="J2597" t="str">
            <v>INPUTB.6.e</v>
          </cell>
          <cell r="K2597" t="str">
            <v>INPUTBA2390</v>
          </cell>
          <cell r="L2597" t="str">
            <v>INPUT</v>
          </cell>
          <cell r="O2597" t="str">
            <v>AOIC01</v>
          </cell>
          <cell r="P2597" t="str">
            <v>B.6.e</v>
          </cell>
          <cell r="Q2597" t="str">
            <v>(Ruolo tecnico - T.DETERMINATO - - Personale comparto - Risorse aggiuntive regionali)</v>
          </cell>
        </row>
        <row r="2598">
          <cell r="I2598" t="str">
            <v>INPUTAOIC01</v>
          </cell>
          <cell r="J2598" t="str">
            <v>INPUTB.6.e</v>
          </cell>
          <cell r="K2598" t="str">
            <v>INPUTBA2390</v>
          </cell>
          <cell r="L2598" t="str">
            <v>INPUT</v>
          </cell>
          <cell r="O2598" t="str">
            <v>AOIC01</v>
          </cell>
          <cell r="P2598" t="str">
            <v>B.6.e</v>
          </cell>
          <cell r="Q2598" t="str">
            <v>(Ruolo tecnico - T.DETERMINATO - - Personale comparto - Accantonamento per ferie maturate e non godute)</v>
          </cell>
        </row>
        <row r="2599">
          <cell r="I2599" t="str">
            <v>INPUTAOIC01</v>
          </cell>
          <cell r="J2599" t="str">
            <v>INPUTB.6.e</v>
          </cell>
          <cell r="K2599" t="str">
            <v>INPUTBA2390</v>
          </cell>
          <cell r="L2599" t="str">
            <v>INPUT</v>
          </cell>
          <cell r="O2599" t="str">
            <v>AOIC01</v>
          </cell>
          <cell r="P2599" t="str">
            <v>B.6.e</v>
          </cell>
          <cell r="Q2599" t="str">
            <v>(Ruolo tecnico - T.DETERMINATO - - Personale comparto - Oneri sociali*)</v>
          </cell>
        </row>
        <row r="2600">
          <cell r="I2600" t="str">
            <v>INPUTAOIC01</v>
          </cell>
          <cell r="J2600" t="str">
            <v>INPUTB.6.e</v>
          </cell>
          <cell r="K2600" t="str">
            <v>INPUTBA2881</v>
          </cell>
          <cell r="L2600" t="str">
            <v>INPUT</v>
          </cell>
          <cell r="O2600" t="str">
            <v>AOIC01</v>
          </cell>
          <cell r="P2600" t="str">
            <v>B.6.e</v>
          </cell>
          <cell r="Q2600" t="str">
            <v>(Ruolo tecnico - T.DETERMINATO - - Personale comparto - Accantonamento a TFR)</v>
          </cell>
        </row>
        <row r="2601">
          <cell r="I2601" t="str">
            <v>INPUTAOIC01</v>
          </cell>
          <cell r="J2601" t="str">
            <v>INPUTB.6.e</v>
          </cell>
          <cell r="K2601" t="str">
            <v>INPUTBA2882</v>
          </cell>
          <cell r="L2601" t="str">
            <v>INPUT</v>
          </cell>
          <cell r="O2601" t="str">
            <v>AOIC01</v>
          </cell>
          <cell r="P2601" t="str">
            <v>B.6.e</v>
          </cell>
          <cell r="Q2601" t="str">
            <v>(Ruolo tecnico - T.DETERMINATO - - Personale comparto - Accantonamento trattamento quiescenza e simili)</v>
          </cell>
        </row>
        <row r="2602">
          <cell r="I2602" t="str">
            <v>INPUTAOIC01</v>
          </cell>
          <cell r="J2602" t="str">
            <v>INPUTB.6.e</v>
          </cell>
          <cell r="K2602" t="str">
            <v>INPUTBA2390</v>
          </cell>
          <cell r="L2602" t="str">
            <v>INPUT</v>
          </cell>
          <cell r="O2602" t="str">
            <v>AOIC01</v>
          </cell>
          <cell r="P2602" t="str">
            <v>B.6.e</v>
          </cell>
          <cell r="Q2602" t="str">
            <v>(Ruolo tecnico - T.DETERMINATO - - Personale comparto - Altri costi del personale)</v>
          </cell>
        </row>
        <row r="2603">
          <cell r="I2603" t="str">
            <v>INPUTAOIC01</v>
          </cell>
          <cell r="J2603" t="str">
            <v>INPUTB.6.e</v>
          </cell>
          <cell r="K2603" t="str">
            <v>INPUTBA2400</v>
          </cell>
          <cell r="L2603" t="str">
            <v>INPUT</v>
          </cell>
          <cell r="O2603" t="str">
            <v>AOIC01</v>
          </cell>
          <cell r="P2603" t="str">
            <v>B.6.e</v>
          </cell>
          <cell r="Q2603" t="str">
            <v>(Ruolo tecnico - ALTRO - - Personale comparto - Competenze fisse)</v>
          </cell>
        </row>
        <row r="2604">
          <cell r="I2604" t="str">
            <v>INPUTAOIC01</v>
          </cell>
          <cell r="J2604" t="str">
            <v>INPUTB.6.e</v>
          </cell>
          <cell r="K2604" t="str">
            <v>INPUTBA2400</v>
          </cell>
          <cell r="L2604" t="str">
            <v>INPUT</v>
          </cell>
          <cell r="O2604" t="str">
            <v>AOIC01</v>
          </cell>
          <cell r="P2604" t="str">
            <v>B.6.e</v>
          </cell>
          <cell r="Q2604" t="str">
            <v>(Ruolo tecnico - ALTRO - - Personale comparto - Straordinario)</v>
          </cell>
        </row>
        <row r="2605">
          <cell r="I2605" t="str">
            <v>INPUTAOIC01</v>
          </cell>
          <cell r="J2605" t="str">
            <v>INPUTB.6.e</v>
          </cell>
          <cell r="K2605" t="str">
            <v>INPUTBA2400</v>
          </cell>
          <cell r="L2605" t="str">
            <v>INPUT</v>
          </cell>
          <cell r="O2605" t="str">
            <v>AOIC01</v>
          </cell>
          <cell r="P2605" t="str">
            <v>B.6.e</v>
          </cell>
          <cell r="Q2605" t="str">
            <v>(Ruolo tecnico - ALTRO - - Personale comparto - Indennità varie)</v>
          </cell>
        </row>
        <row r="2606">
          <cell r="I2606" t="str">
            <v>INPUTAOIC01</v>
          </cell>
          <cell r="J2606" t="str">
            <v>INPUTB.6.e</v>
          </cell>
          <cell r="K2606" t="str">
            <v>INPUTBA2400</v>
          </cell>
          <cell r="L2606" t="str">
            <v>INPUT</v>
          </cell>
          <cell r="O2606" t="str">
            <v>AOIC01</v>
          </cell>
          <cell r="P2606" t="str">
            <v>B.6.e</v>
          </cell>
          <cell r="Q2606" t="str">
            <v>(Ruolo tecnico - ALTRO - - Personale comparto - Incentivazione alla produttività collettiva)</v>
          </cell>
        </row>
        <row r="2607">
          <cell r="I2607" t="str">
            <v>INPUTAOIC01</v>
          </cell>
          <cell r="J2607" t="str">
            <v>INPUTB.6.e</v>
          </cell>
          <cell r="K2607" t="str">
            <v>INPUTBA2400</v>
          </cell>
          <cell r="L2607" t="str">
            <v>INPUT</v>
          </cell>
          <cell r="O2607" t="str">
            <v>AOIC01</v>
          </cell>
          <cell r="P2607" t="str">
            <v>B.6.e</v>
          </cell>
          <cell r="Q2607" t="str">
            <v>(Ruolo tecnico - ALTRO - - Personale comparto - Competenze Ruolo tecnico - Personale comandato)</v>
          </cell>
        </row>
        <row r="2608">
          <cell r="I2608" t="str">
            <v>INPUTAOIC01</v>
          </cell>
          <cell r="J2608" t="str">
            <v>INPUTB.6.e</v>
          </cell>
          <cell r="K2608" t="str">
            <v>INPUTBA2400</v>
          </cell>
          <cell r="L2608" t="str">
            <v>INPUT</v>
          </cell>
          <cell r="O2608" t="str">
            <v>AOIC01</v>
          </cell>
          <cell r="P2608" t="str">
            <v>B.6.e</v>
          </cell>
          <cell r="Q2608" t="str">
            <v>(Ruolo tecnico - ALTRO - - Personale comparto - Risorse aggiuntive regionali)</v>
          </cell>
        </row>
        <row r="2609">
          <cell r="I2609" t="str">
            <v>INPUTAOIC01</v>
          </cell>
          <cell r="J2609" t="str">
            <v>INPUTB.6.e</v>
          </cell>
          <cell r="K2609" t="str">
            <v>INPUTBA2400</v>
          </cell>
          <cell r="L2609" t="str">
            <v>INPUT</v>
          </cell>
          <cell r="O2609" t="str">
            <v>AOIC01</v>
          </cell>
          <cell r="P2609" t="str">
            <v>B.6.e</v>
          </cell>
          <cell r="Q2609" t="str">
            <v>(Ruolo tecnico - ALTRO - - Personale comparto - Accantonamento per ferie maturate e non godute)</v>
          </cell>
        </row>
        <row r="2610">
          <cell r="I2610" t="str">
            <v>INPUTAOIC01</v>
          </cell>
          <cell r="J2610" t="str">
            <v>INPUTB.6.e</v>
          </cell>
          <cell r="K2610" t="str">
            <v>INPUTBA2400</v>
          </cell>
          <cell r="L2610" t="str">
            <v>INPUT</v>
          </cell>
          <cell r="O2610" t="str">
            <v>AOIC01</v>
          </cell>
          <cell r="P2610" t="str">
            <v>B.6.e</v>
          </cell>
          <cell r="Q2610" t="str">
            <v>(Ruolo tecnico - ALTRO - - Personale comparto - Oneri sociali*)</v>
          </cell>
        </row>
        <row r="2611">
          <cell r="I2611" t="str">
            <v>INPUTAOIC01</v>
          </cell>
          <cell r="J2611" t="str">
            <v>INPUTB.6.e</v>
          </cell>
          <cell r="K2611" t="str">
            <v>INPUTBA2881</v>
          </cell>
          <cell r="L2611" t="str">
            <v>INPUT</v>
          </cell>
          <cell r="O2611" t="str">
            <v>AOIC01</v>
          </cell>
          <cell r="P2611" t="str">
            <v>B.6.e</v>
          </cell>
          <cell r="Q2611" t="str">
            <v>(Ruolo tecnico - ALTRO - - Personale comparto - Accantonamento a TFR)</v>
          </cell>
        </row>
        <row r="2612">
          <cell r="I2612" t="str">
            <v>INPUTAOIC01</v>
          </cell>
          <cell r="J2612" t="str">
            <v>INPUTB.6.e</v>
          </cell>
          <cell r="K2612" t="str">
            <v>INPUTBA2882</v>
          </cell>
          <cell r="L2612" t="str">
            <v>INPUT</v>
          </cell>
          <cell r="O2612" t="str">
            <v>AOIC01</v>
          </cell>
          <cell r="P2612" t="str">
            <v>B.6.e</v>
          </cell>
          <cell r="Q2612" t="str">
            <v>(Ruolo tecnico - ALTRO - - Personale comparto - Accantonamento trattamento quiescenza e simili)</v>
          </cell>
        </row>
        <row r="2613">
          <cell r="I2613" t="str">
            <v>INPUTAOIC01</v>
          </cell>
          <cell r="J2613" t="str">
            <v>INPUTB.6.e</v>
          </cell>
          <cell r="K2613" t="str">
            <v>INPUTBA2400</v>
          </cell>
          <cell r="L2613" t="str">
            <v>INPUT</v>
          </cell>
          <cell r="O2613" t="str">
            <v>AOIC01</v>
          </cell>
          <cell r="P2613" t="str">
            <v>B.6.e</v>
          </cell>
          <cell r="Q2613" t="str">
            <v>(Ruolo tecnico - ALTRO - - Personale comparto - Altri costi del personale)</v>
          </cell>
        </row>
        <row r="2614">
          <cell r="I2614" t="str">
            <v>TOTALE</v>
          </cell>
          <cell r="J2614" t="str">
            <v>TOTAL</v>
          </cell>
          <cell r="K2614" t="str">
            <v>TOTAL</v>
          </cell>
          <cell r="L2614" t="str">
            <v>TOTALE</v>
          </cell>
          <cell r="Q2614" t="str">
            <v>(B.8 Personale del ruolo amministrativo - Totale)</v>
          </cell>
        </row>
        <row r="2615">
          <cell r="I2615" t="str">
            <v>INPUTAOIC01</v>
          </cell>
          <cell r="J2615" t="str">
            <v>INPUTB.6.d</v>
          </cell>
          <cell r="K2615" t="str">
            <v>INPUTBA2430</v>
          </cell>
          <cell r="L2615" t="str">
            <v>INPUT</v>
          </cell>
          <cell r="O2615" t="str">
            <v>AOIC01</v>
          </cell>
          <cell r="P2615" t="str">
            <v>B.6.d</v>
          </cell>
          <cell r="Q2615" t="str">
            <v>(Ruolo amministrativo - T.INDETERMINATO - Personale dirigente - Competenze fisse)</v>
          </cell>
        </row>
        <row r="2616">
          <cell r="I2616" t="str">
            <v>INPUTAOIC01</v>
          </cell>
          <cell r="J2616" t="str">
            <v>INPUTB.6.d</v>
          </cell>
          <cell r="K2616" t="str">
            <v>INPUTBA2430</v>
          </cell>
          <cell r="L2616" t="str">
            <v>INPUT</v>
          </cell>
          <cell r="O2616" t="str">
            <v>AOIC01</v>
          </cell>
          <cell r="P2616" t="str">
            <v>B.6.d</v>
          </cell>
          <cell r="Q2616" t="str">
            <v>(Ruolo amministrativo - T.INDETERMINATO - Personale dirigente - Straordinario)</v>
          </cell>
        </row>
        <row r="2617">
          <cell r="I2617" t="str">
            <v>INPUTAOIC01</v>
          </cell>
          <cell r="J2617" t="str">
            <v>INPUTB.6.d</v>
          </cell>
          <cell r="K2617" t="str">
            <v>INPUTBA2430</v>
          </cell>
          <cell r="L2617" t="str">
            <v>INPUT</v>
          </cell>
          <cell r="O2617" t="str">
            <v>AOIC01</v>
          </cell>
          <cell r="P2617" t="str">
            <v>B.6.d</v>
          </cell>
          <cell r="Q2617" t="str">
            <v>(Ruolo amministrativo - T.INDETERMINATO - Personale dirigente - Retr. Posizione)</v>
          </cell>
        </row>
        <row r="2618">
          <cell r="I2618" t="str">
            <v>INPUTAOIC01</v>
          </cell>
          <cell r="J2618" t="str">
            <v>INPUTB.6.d</v>
          </cell>
          <cell r="K2618" t="str">
            <v>INPUTBA2430</v>
          </cell>
          <cell r="L2618" t="str">
            <v>INPUT</v>
          </cell>
          <cell r="O2618" t="str">
            <v>AOIC01</v>
          </cell>
          <cell r="P2618" t="str">
            <v>B.6.d</v>
          </cell>
          <cell r="Q2618" t="str">
            <v>(Ruolo amministrativo - T.INDETERMINATO - Personale dirigente - Indennità varie)</v>
          </cell>
        </row>
        <row r="2619">
          <cell r="I2619" t="str">
            <v>INPUTAOIC01</v>
          </cell>
          <cell r="J2619" t="str">
            <v>INPUTB.6.d</v>
          </cell>
          <cell r="K2619" t="str">
            <v>INPUTBA2430</v>
          </cell>
          <cell r="L2619" t="str">
            <v>INPUT</v>
          </cell>
          <cell r="O2619" t="str">
            <v>AOIC01</v>
          </cell>
          <cell r="P2619" t="str">
            <v>B.6.d</v>
          </cell>
          <cell r="Q2619" t="str">
            <v>(Ruolo amministrativo - T.INDETERMINATO - Personale dirigente - Competenze Ruolo amministrativo - T.INDETERMINATO - Personale comandato)</v>
          </cell>
        </row>
        <row r="2620">
          <cell r="I2620" t="str">
            <v>INPUTAOIC01</v>
          </cell>
          <cell r="J2620" t="str">
            <v>INPUTB.6.d</v>
          </cell>
          <cell r="K2620" t="str">
            <v>INPUTBA2430</v>
          </cell>
          <cell r="L2620" t="str">
            <v>INPUT</v>
          </cell>
          <cell r="O2620" t="str">
            <v>AOIC01</v>
          </cell>
          <cell r="P2620" t="str">
            <v>B.6.d</v>
          </cell>
          <cell r="Q2620" t="str">
            <v>(Ruolo amministrativo - T.INDETERMINATO - Personale dirigente - Incentivazione (retribuzione di risultato))</v>
          </cell>
        </row>
        <row r="2621">
          <cell r="I2621" t="str">
            <v>INPUTAOIC01</v>
          </cell>
          <cell r="J2621" t="str">
            <v>INPUTB.6.d</v>
          </cell>
          <cell r="K2621" t="str">
            <v>INPUTBA2430</v>
          </cell>
          <cell r="L2621" t="str">
            <v>INPUT</v>
          </cell>
          <cell r="O2621" t="str">
            <v>AOIC01</v>
          </cell>
          <cell r="P2621" t="str">
            <v>B.6.d</v>
          </cell>
          <cell r="Q2621" t="str">
            <v>(Ruolo amministrativo - T.INDETERMINATO - Personale dirigente - Risorse aggiuntive regionali)</v>
          </cell>
        </row>
        <row r="2622">
          <cell r="I2622" t="str">
            <v>INPUTAOIC01</v>
          </cell>
          <cell r="J2622" t="str">
            <v>INPUTB.6.d</v>
          </cell>
          <cell r="K2622" t="str">
            <v>INPUTBA2430</v>
          </cell>
          <cell r="L2622" t="str">
            <v>INPUT</v>
          </cell>
          <cell r="O2622" t="str">
            <v>AOIC01</v>
          </cell>
          <cell r="P2622" t="str">
            <v>B.6.d</v>
          </cell>
          <cell r="Q2622" t="str">
            <v>(Ruolo amministrativo - T.INDETERMINATO - Personale dirigente - Accantonamento per ferie maturate e non godute)</v>
          </cell>
        </row>
        <row r="2623">
          <cell r="I2623" t="str">
            <v>INPUTAOIC01</v>
          </cell>
          <cell r="J2623" t="str">
            <v>INPUTB.6.d</v>
          </cell>
          <cell r="K2623" t="str">
            <v>INPUTBA2430</v>
          </cell>
          <cell r="L2623" t="str">
            <v>INPUT</v>
          </cell>
          <cell r="O2623" t="str">
            <v>AOIC01</v>
          </cell>
          <cell r="P2623" t="str">
            <v>B.6.d</v>
          </cell>
          <cell r="Q2623" t="str">
            <v>(Ruolo amministrativo - T.INDETERMINATO - Personale dirigente - Oneri sociali*)</v>
          </cell>
        </row>
        <row r="2624">
          <cell r="I2624" t="str">
            <v>INPUTAOIC01</v>
          </cell>
          <cell r="J2624" t="str">
            <v>INPUTB.6.d</v>
          </cell>
          <cell r="K2624" t="str">
            <v>INPUTBA2881</v>
          </cell>
          <cell r="L2624" t="str">
            <v>INPUT</v>
          </cell>
          <cell r="O2624" t="str">
            <v>AOIC01</v>
          </cell>
          <cell r="P2624" t="str">
            <v>B.6.d</v>
          </cell>
          <cell r="Q2624" t="str">
            <v>(Ruolo amministrativo - T.INDETERMINATO - Personale dirigente - Accantonamento a TFR)</v>
          </cell>
        </row>
        <row r="2625">
          <cell r="I2625" t="str">
            <v>INPUTAOIC01</v>
          </cell>
          <cell r="J2625" t="str">
            <v>INPUTB.6.d</v>
          </cell>
          <cell r="K2625" t="str">
            <v>INPUTBA2882</v>
          </cell>
          <cell r="L2625" t="str">
            <v>INPUT</v>
          </cell>
          <cell r="O2625" t="str">
            <v>AOIC01</v>
          </cell>
          <cell r="P2625" t="str">
            <v>B.6.d</v>
          </cell>
          <cell r="Q2625" t="str">
            <v>(Ruolo amministrativo - T.INDETERMINATO - Personale dirigente - Accantonamento trattamento quiescenza e simili)</v>
          </cell>
        </row>
        <row r="2626">
          <cell r="I2626" t="str">
            <v>INPUTAOIC01</v>
          </cell>
          <cell r="J2626" t="str">
            <v>INPUTB.6.d</v>
          </cell>
          <cell r="K2626" t="str">
            <v>INPUTBA2430</v>
          </cell>
          <cell r="L2626" t="str">
            <v>INPUT</v>
          </cell>
          <cell r="O2626" t="str">
            <v>AOIC01</v>
          </cell>
          <cell r="P2626" t="str">
            <v>B.6.d</v>
          </cell>
          <cell r="Q2626" t="str">
            <v>(Ruolo amministrativo - T.INDETERMINATO - Personale dirigente - Altri costi del Ruolo amministrativo)</v>
          </cell>
        </row>
        <row r="2627">
          <cell r="I2627" t="str">
            <v>INPUTAOIC01</v>
          </cell>
          <cell r="J2627" t="str">
            <v>INPUTB.6.d</v>
          </cell>
          <cell r="K2627" t="str">
            <v>INPUTBA2440</v>
          </cell>
          <cell r="L2627" t="str">
            <v>INPUT</v>
          </cell>
          <cell r="O2627" t="str">
            <v>AOIC01</v>
          </cell>
          <cell r="P2627" t="str">
            <v>B.6.d</v>
          </cell>
          <cell r="Q2627" t="str">
            <v>(Ruolo amministrativo - T.DETERMINATO - Personale dirigente - Competenze fisse)</v>
          </cell>
        </row>
        <row r="2628">
          <cell r="I2628" t="str">
            <v>INPUTAOIC01</v>
          </cell>
          <cell r="J2628" t="str">
            <v>INPUTB.6.d</v>
          </cell>
          <cell r="K2628" t="str">
            <v>INPUTBA2440</v>
          </cell>
          <cell r="L2628" t="str">
            <v>INPUT</v>
          </cell>
          <cell r="O2628" t="str">
            <v>AOIC01</v>
          </cell>
          <cell r="P2628" t="str">
            <v>B.6.d</v>
          </cell>
          <cell r="Q2628" t="str">
            <v>(Ruolo amministrativo - T.DETERMINATO - Personale dirigente - Straordinario)</v>
          </cell>
        </row>
        <row r="2629">
          <cell r="I2629" t="str">
            <v>INPUTAOIC01</v>
          </cell>
          <cell r="J2629" t="str">
            <v>INPUTB.6.d</v>
          </cell>
          <cell r="K2629" t="str">
            <v>INPUTBA2440</v>
          </cell>
          <cell r="L2629" t="str">
            <v>INPUT</v>
          </cell>
          <cell r="O2629" t="str">
            <v>AOIC01</v>
          </cell>
          <cell r="P2629" t="str">
            <v>B.6.d</v>
          </cell>
          <cell r="Q2629" t="str">
            <v>(Ruolo amministrativo - T.DETERMINATO - Personale dirigente - Retr. Posizione)</v>
          </cell>
        </row>
        <row r="2630">
          <cell r="I2630" t="str">
            <v>INPUTAOIC01</v>
          </cell>
          <cell r="J2630" t="str">
            <v>INPUTB.6.d</v>
          </cell>
          <cell r="K2630" t="str">
            <v>INPUTBA2440</v>
          </cell>
          <cell r="L2630" t="str">
            <v>INPUT</v>
          </cell>
          <cell r="O2630" t="str">
            <v>AOIC01</v>
          </cell>
          <cell r="P2630" t="str">
            <v>B.6.d</v>
          </cell>
          <cell r="Q2630" t="str">
            <v>(Ruolo amministrativo - T.DETERMINATO - Personale dirigente - Indennità varie)</v>
          </cell>
        </row>
        <row r="2631">
          <cell r="I2631" t="str">
            <v>INPUTAOIC01</v>
          </cell>
          <cell r="J2631" t="str">
            <v>INPUTB.6.d</v>
          </cell>
          <cell r="K2631" t="str">
            <v>INPUTBA2440</v>
          </cell>
          <cell r="L2631" t="str">
            <v>INPUT</v>
          </cell>
          <cell r="O2631" t="str">
            <v>AOIC01</v>
          </cell>
          <cell r="P2631" t="str">
            <v>B.6.d</v>
          </cell>
          <cell r="Q2631" t="str">
            <v>(Ruolo amministrativo - T.DETERMINATO - Personale dirigente - Competenze Ruolo amministrativo - T.DETERMINATO - Personale comandato)</v>
          </cell>
        </row>
        <row r="2632">
          <cell r="I2632" t="str">
            <v>INPUTAOIC01</v>
          </cell>
          <cell r="J2632" t="str">
            <v>INPUTB.6.d</v>
          </cell>
          <cell r="K2632" t="str">
            <v>INPUTBA2440</v>
          </cell>
          <cell r="L2632" t="str">
            <v>INPUT</v>
          </cell>
          <cell r="O2632" t="str">
            <v>AOIC01</v>
          </cell>
          <cell r="P2632" t="str">
            <v>B.6.d</v>
          </cell>
          <cell r="Q2632" t="str">
            <v>(Ruolo amministrativo - T.DETERMINATO - Personale dirigente - Incentivazione (retribuzione di risultato))</v>
          </cell>
        </row>
        <row r="2633">
          <cell r="I2633" t="str">
            <v>INPUTAOIC01</v>
          </cell>
          <cell r="J2633" t="str">
            <v>INPUTB.6.d</v>
          </cell>
          <cell r="K2633" t="str">
            <v>INPUTBA2440</v>
          </cell>
          <cell r="L2633" t="str">
            <v>INPUT</v>
          </cell>
          <cell r="O2633" t="str">
            <v>AOIC01</v>
          </cell>
          <cell r="P2633" t="str">
            <v>B.6.d</v>
          </cell>
          <cell r="Q2633" t="str">
            <v>(Ruolo amministrativo - T.DETERMINATO - Personale dirigente - Risorse aggiuntive regionali)</v>
          </cell>
        </row>
        <row r="2634">
          <cell r="I2634" t="str">
            <v>INPUTAOIC01</v>
          </cell>
          <cell r="J2634" t="str">
            <v>INPUTB.6.d</v>
          </cell>
          <cell r="K2634" t="str">
            <v>INPUTBA2440</v>
          </cell>
          <cell r="L2634" t="str">
            <v>INPUT</v>
          </cell>
          <cell r="O2634" t="str">
            <v>AOIC01</v>
          </cell>
          <cell r="P2634" t="str">
            <v>B.6.d</v>
          </cell>
          <cell r="Q2634" t="str">
            <v>(Ruolo amministrativo - T.DETERMINATO - Personale dirigente - Accantonamento per ferie maturate e non godute)</v>
          </cell>
        </row>
        <row r="2635">
          <cell r="I2635" t="str">
            <v>INPUTAOIC01</v>
          </cell>
          <cell r="J2635" t="str">
            <v>INPUTB.6.d</v>
          </cell>
          <cell r="K2635" t="str">
            <v>INPUTBA2440</v>
          </cell>
          <cell r="L2635" t="str">
            <v>INPUT</v>
          </cell>
          <cell r="O2635" t="str">
            <v>AOIC01</v>
          </cell>
          <cell r="P2635" t="str">
            <v>B.6.d</v>
          </cell>
          <cell r="Q2635" t="str">
            <v>(Ruolo amministrativo - T.DETERMINATO - Personale dirigente - Oneri sociali*)</v>
          </cell>
        </row>
        <row r="2636">
          <cell r="I2636" t="str">
            <v>INPUTAOIC01</v>
          </cell>
          <cell r="J2636" t="str">
            <v>INPUTB.6.d</v>
          </cell>
          <cell r="K2636" t="str">
            <v>INPUTBA2881</v>
          </cell>
          <cell r="L2636" t="str">
            <v>INPUT</v>
          </cell>
          <cell r="O2636" t="str">
            <v>AOIC01</v>
          </cell>
          <cell r="P2636" t="str">
            <v>B.6.d</v>
          </cell>
          <cell r="Q2636" t="str">
            <v>(Ruolo amministrativo - T.DETERMINATO - Personale dirigente - Accantonamento a TFR)</v>
          </cell>
        </row>
        <row r="2637">
          <cell r="I2637" t="str">
            <v>INPUTAOIC01</v>
          </cell>
          <cell r="J2637" t="str">
            <v>INPUTB.6.d</v>
          </cell>
          <cell r="K2637" t="str">
            <v>INPUTBA2882</v>
          </cell>
          <cell r="L2637" t="str">
            <v>INPUT</v>
          </cell>
          <cell r="O2637" t="str">
            <v>AOIC01</v>
          </cell>
          <cell r="P2637" t="str">
            <v>B.6.d</v>
          </cell>
          <cell r="Q2637" t="str">
            <v>(Ruolo amministrativo - T.DETERMINATO - Personale dirigente - Accantonamento trattamento quiescenza e simili)</v>
          </cell>
        </row>
        <row r="2638">
          <cell r="I2638" t="str">
            <v>INPUTAOIC01</v>
          </cell>
          <cell r="J2638" t="str">
            <v>INPUTB.6.d</v>
          </cell>
          <cell r="K2638" t="str">
            <v>INPUTBA2440</v>
          </cell>
          <cell r="L2638" t="str">
            <v>INPUT</v>
          </cell>
          <cell r="O2638" t="str">
            <v>AOIC01</v>
          </cell>
          <cell r="P2638" t="str">
            <v>B.6.d</v>
          </cell>
          <cell r="Q2638" t="str">
            <v>(Ruolo amministrativo - T.DETERMINATO - Personale dirigente - Altri costi del Ruolo amministrativo)</v>
          </cell>
        </row>
        <row r="2639">
          <cell r="I2639" t="str">
            <v>INPUTAOIC01</v>
          </cell>
          <cell r="J2639" t="str">
            <v>INPUTB.6.d</v>
          </cell>
          <cell r="K2639" t="str">
            <v>INPUTBA2450</v>
          </cell>
          <cell r="L2639" t="str">
            <v>INPUT</v>
          </cell>
          <cell r="O2639" t="str">
            <v>AOIC01</v>
          </cell>
          <cell r="P2639" t="str">
            <v>B.6.d</v>
          </cell>
          <cell r="Q2639" t="str">
            <v>(Ruolo amministrativo - ALTRO - Personale dirigente - Competenze fisse)</v>
          </cell>
        </row>
        <row r="2640">
          <cell r="I2640" t="str">
            <v>INPUTAOIC01</v>
          </cell>
          <cell r="J2640" t="str">
            <v>INPUTB.6.d</v>
          </cell>
          <cell r="K2640" t="str">
            <v>INPUTBA2450</v>
          </cell>
          <cell r="L2640" t="str">
            <v>INPUT</v>
          </cell>
          <cell r="O2640" t="str">
            <v>AOIC01</v>
          </cell>
          <cell r="P2640" t="str">
            <v>B.6.d</v>
          </cell>
          <cell r="Q2640" t="str">
            <v>(Ruolo amministrativo - ALTRO - Personale dirigente - Straordinario)</v>
          </cell>
        </row>
        <row r="2641">
          <cell r="I2641" t="str">
            <v>INPUTAOIC01</v>
          </cell>
          <cell r="J2641" t="str">
            <v>INPUTB.6.d</v>
          </cell>
          <cell r="K2641" t="str">
            <v>INPUTBA2450</v>
          </cell>
          <cell r="L2641" t="str">
            <v>INPUT</v>
          </cell>
          <cell r="O2641" t="str">
            <v>AOIC01</v>
          </cell>
          <cell r="P2641" t="str">
            <v>B.6.d</v>
          </cell>
          <cell r="Q2641" t="str">
            <v>(Ruolo amministrativo - ALTRO - Personale dirigente - Retr. Posizione)</v>
          </cell>
        </row>
        <row r="2642">
          <cell r="I2642" t="str">
            <v>INPUTAOIC01</v>
          </cell>
          <cell r="J2642" t="str">
            <v>INPUTB.6.d</v>
          </cell>
          <cell r="K2642" t="str">
            <v>INPUTBA2450</v>
          </cell>
          <cell r="L2642" t="str">
            <v>INPUT</v>
          </cell>
          <cell r="O2642" t="str">
            <v>AOIC01</v>
          </cell>
          <cell r="P2642" t="str">
            <v>B.6.d</v>
          </cell>
          <cell r="Q2642" t="str">
            <v>(Ruolo amministrativo - ALTRO - Personale dirigente - Indennità varie)</v>
          </cell>
        </row>
        <row r="2643">
          <cell r="I2643" t="str">
            <v>INPUTAOIC01</v>
          </cell>
          <cell r="J2643" t="str">
            <v>INPUTB.6.d</v>
          </cell>
          <cell r="K2643" t="str">
            <v>INPUTBA2450</v>
          </cell>
          <cell r="L2643" t="str">
            <v>INPUT</v>
          </cell>
          <cell r="O2643" t="str">
            <v>AOIC01</v>
          </cell>
          <cell r="P2643" t="str">
            <v>B.6.d</v>
          </cell>
          <cell r="Q2643" t="str">
            <v>(Ruolo amministrativo - ALTRO - Personale dirigente - Competenze Ruolo amministrativo - ALTRO - Personale comandato)</v>
          </cell>
        </row>
        <row r="2644">
          <cell r="I2644" t="str">
            <v>INPUTAOIC01</v>
          </cell>
          <cell r="J2644" t="str">
            <v>INPUTB.6.d</v>
          </cell>
          <cell r="K2644" t="str">
            <v>INPUTBA2450</v>
          </cell>
          <cell r="L2644" t="str">
            <v>INPUT</v>
          </cell>
          <cell r="O2644" t="str">
            <v>AOIC01</v>
          </cell>
          <cell r="P2644" t="str">
            <v>B.6.d</v>
          </cell>
          <cell r="Q2644" t="str">
            <v>(Ruolo amministrativo - ALTRO - Personale dirigente - Incentivazione (retribuzione di risultato))</v>
          </cell>
        </row>
        <row r="2645">
          <cell r="I2645" t="str">
            <v>INPUTAOIC01</v>
          </cell>
          <cell r="J2645" t="str">
            <v>INPUTB.6.d</v>
          </cell>
          <cell r="K2645" t="str">
            <v>INPUTBA2450</v>
          </cell>
          <cell r="L2645" t="str">
            <v>INPUT</v>
          </cell>
          <cell r="O2645" t="str">
            <v>AOIC01</v>
          </cell>
          <cell r="P2645" t="str">
            <v>B.6.d</v>
          </cell>
          <cell r="Q2645" t="str">
            <v>(Ruolo amministrativo - ALTRO - Personale dirigente - Risorse aggiuntive regionali)</v>
          </cell>
        </row>
        <row r="2646">
          <cell r="I2646" t="str">
            <v>INPUTAOIC01</v>
          </cell>
          <cell r="J2646" t="str">
            <v>INPUTB.6.d</v>
          </cell>
          <cell r="K2646" t="str">
            <v>INPUTBA2450</v>
          </cell>
          <cell r="L2646" t="str">
            <v>INPUT</v>
          </cell>
          <cell r="O2646" t="str">
            <v>AOIC01</v>
          </cell>
          <cell r="P2646" t="str">
            <v>B.6.d</v>
          </cell>
          <cell r="Q2646" t="str">
            <v>(Ruolo amministrativo - ALTRO - Personale dirigente - Accantonamento per ferie maturate e non godute)</v>
          </cell>
        </row>
        <row r="2647">
          <cell r="I2647" t="str">
            <v>INPUTAOIC01</v>
          </cell>
          <cell r="J2647" t="str">
            <v>INPUTB.6.d</v>
          </cell>
          <cell r="K2647" t="str">
            <v>INPUTBA2450</v>
          </cell>
          <cell r="L2647" t="str">
            <v>INPUT</v>
          </cell>
          <cell r="O2647" t="str">
            <v>AOIC01</v>
          </cell>
          <cell r="P2647" t="str">
            <v>B.6.d</v>
          </cell>
          <cell r="Q2647" t="str">
            <v>(Ruolo amministrativo - ALTRO - Personale dirigente - Oneri sociali*)</v>
          </cell>
        </row>
        <row r="2648">
          <cell r="I2648" t="str">
            <v>INPUTAOIC01</v>
          </cell>
          <cell r="J2648" t="str">
            <v>INPUTB.6.d</v>
          </cell>
          <cell r="K2648" t="str">
            <v>INPUTBA2881</v>
          </cell>
          <cell r="L2648" t="str">
            <v>INPUT</v>
          </cell>
          <cell r="O2648" t="str">
            <v>AOIC01</v>
          </cell>
          <cell r="P2648" t="str">
            <v>B.6.d</v>
          </cell>
          <cell r="Q2648" t="str">
            <v>(Ruolo amministrativo - ALTRO - Personale dirigente - Accantonamento a TFR)</v>
          </cell>
        </row>
        <row r="2649">
          <cell r="I2649" t="str">
            <v>INPUTAOIC01</v>
          </cell>
          <cell r="J2649" t="str">
            <v>INPUTB.6.d</v>
          </cell>
          <cell r="K2649" t="str">
            <v>INPUTBA2882</v>
          </cell>
          <cell r="L2649" t="str">
            <v>INPUT</v>
          </cell>
          <cell r="O2649" t="str">
            <v>AOIC01</v>
          </cell>
          <cell r="P2649" t="str">
            <v>B.6.d</v>
          </cell>
          <cell r="Q2649" t="str">
            <v>(Ruolo amministrativo - ALTRO - Personale dirigente - Accantonamento trattamento quiescenza e simili)</v>
          </cell>
        </row>
        <row r="2650">
          <cell r="I2650" t="str">
            <v>INPUTAOIC01</v>
          </cell>
          <cell r="J2650" t="str">
            <v>INPUTB.6.d</v>
          </cell>
          <cell r="K2650" t="str">
            <v>INPUTBA2450</v>
          </cell>
          <cell r="L2650" t="str">
            <v>INPUT</v>
          </cell>
          <cell r="O2650" t="str">
            <v>AOIC01</v>
          </cell>
          <cell r="P2650" t="str">
            <v>B.6.d</v>
          </cell>
          <cell r="Q2650" t="str">
            <v>(Ruolo amministrativo - ALTRO - Personale dirigente - Altri costi del Ruolo amministrativo)</v>
          </cell>
        </row>
        <row r="2651">
          <cell r="I2651" t="str">
            <v>INPUTAOIC01</v>
          </cell>
          <cell r="J2651" t="str">
            <v>INPUTB.6.e</v>
          </cell>
          <cell r="K2651" t="str">
            <v>INPUTBA2470</v>
          </cell>
          <cell r="L2651" t="str">
            <v>INPUT</v>
          </cell>
          <cell r="O2651" t="str">
            <v>AOIC01</v>
          </cell>
          <cell r="P2651" t="str">
            <v>B.6.e</v>
          </cell>
          <cell r="Q2651" t="str">
            <v>(Ruolo amministrativo - T.INDETERMINATO - Personale comparto - Competenze fisse)</v>
          </cell>
        </row>
        <row r="2652">
          <cell r="I2652" t="str">
            <v>INPUTAOIC01</v>
          </cell>
          <cell r="J2652" t="str">
            <v>INPUTB.6.e</v>
          </cell>
          <cell r="K2652" t="str">
            <v>INPUTBA2470</v>
          </cell>
          <cell r="L2652" t="str">
            <v>INPUT</v>
          </cell>
          <cell r="O2652" t="str">
            <v>AOIC01</v>
          </cell>
          <cell r="P2652" t="str">
            <v>B.6.e</v>
          </cell>
          <cell r="Q2652" t="str">
            <v>(Ruolo amministrativo - T.INDETERMINATO - Personale comparto - Straordinario)</v>
          </cell>
        </row>
        <row r="2653">
          <cell r="I2653" t="str">
            <v>INPUTAOIC01</v>
          </cell>
          <cell r="J2653" t="str">
            <v>INPUTB.6.e</v>
          </cell>
          <cell r="K2653" t="str">
            <v>INPUTBA2470</v>
          </cell>
          <cell r="L2653" t="str">
            <v>INPUT</v>
          </cell>
          <cell r="O2653" t="str">
            <v>AOIC01</v>
          </cell>
          <cell r="P2653" t="str">
            <v>B.6.e</v>
          </cell>
          <cell r="Q2653" t="str">
            <v>(Ruolo amministrativo - T.INDETERMINATO - Personale comparto - Indennità varie)</v>
          </cell>
        </row>
        <row r="2654">
          <cell r="I2654" t="str">
            <v>INPUTAOIC01</v>
          </cell>
          <cell r="J2654" t="str">
            <v>INPUTB.6.e</v>
          </cell>
          <cell r="K2654" t="str">
            <v>INPUTBA2470</v>
          </cell>
          <cell r="L2654" t="str">
            <v>INPUT</v>
          </cell>
          <cell r="O2654" t="str">
            <v>AOIC01</v>
          </cell>
          <cell r="P2654" t="str">
            <v>B.6.e</v>
          </cell>
          <cell r="Q2654" t="str">
            <v>(Ruolo amministrativo - T.INDETERMINATO - Personale comparto - Incentivazione alla produttività collettiva)</v>
          </cell>
        </row>
        <row r="2655">
          <cell r="I2655" t="str">
            <v>INPUTAOIC01</v>
          </cell>
          <cell r="J2655" t="str">
            <v>INPUTB.6.e</v>
          </cell>
          <cell r="K2655" t="str">
            <v>INPUTBA2470</v>
          </cell>
          <cell r="L2655" t="str">
            <v>INPUT</v>
          </cell>
          <cell r="O2655" t="str">
            <v>AOIC01</v>
          </cell>
          <cell r="P2655" t="str">
            <v>B.6.e</v>
          </cell>
          <cell r="Q2655" t="str">
            <v>(Ruolo amministrativo - T.INDETERMINATO - Personale comparto - Competenze Ruolo amministrativo - Personale comandato)</v>
          </cell>
        </row>
        <row r="2656">
          <cell r="I2656" t="str">
            <v>INPUTAOIC01</v>
          </cell>
          <cell r="J2656" t="str">
            <v>INPUTB.6.e</v>
          </cell>
          <cell r="K2656" t="str">
            <v>INPUTBA2470</v>
          </cell>
          <cell r="L2656" t="str">
            <v>INPUT</v>
          </cell>
          <cell r="O2656" t="str">
            <v>AOIC01</v>
          </cell>
          <cell r="P2656" t="str">
            <v>B.6.e</v>
          </cell>
          <cell r="Q2656" t="str">
            <v>(Ruolo amministrativo - T.INDETERMINATO - Personale comparto - Risorse aggiuntive regionali)</v>
          </cell>
        </row>
        <row r="2657">
          <cell r="I2657" t="str">
            <v>INPUTAOIC01</v>
          </cell>
          <cell r="J2657" t="str">
            <v>INPUTB.6.e</v>
          </cell>
          <cell r="K2657" t="str">
            <v>INPUTBA2470</v>
          </cell>
          <cell r="L2657" t="str">
            <v>INPUT</v>
          </cell>
          <cell r="O2657" t="str">
            <v>AOIC01</v>
          </cell>
          <cell r="P2657" t="str">
            <v>B.6.e</v>
          </cell>
          <cell r="Q2657" t="str">
            <v>(Ruolo amministrativo - T.INDETERMINATO - Personale comparto - Accantonamento per ferie maturate e non godute)</v>
          </cell>
        </row>
        <row r="2658">
          <cell r="I2658" t="str">
            <v>INPUTAOIC01</v>
          </cell>
          <cell r="J2658" t="str">
            <v>INPUTB.6.e</v>
          </cell>
          <cell r="K2658" t="str">
            <v>INPUTBA2470</v>
          </cell>
          <cell r="L2658" t="str">
            <v>INPUT</v>
          </cell>
          <cell r="O2658" t="str">
            <v>AOIC01</v>
          </cell>
          <cell r="P2658" t="str">
            <v>B.6.e</v>
          </cell>
          <cell r="Q2658" t="str">
            <v>(Ruolo amministrativo - T.INDETERMINATO - Personale comparto - Oneri sociali*)</v>
          </cell>
        </row>
        <row r="2659">
          <cell r="I2659" t="str">
            <v>INPUTAOIC01</v>
          </cell>
          <cell r="J2659" t="str">
            <v>INPUTB.6.e</v>
          </cell>
          <cell r="K2659" t="str">
            <v>INPUTBA2881</v>
          </cell>
          <cell r="L2659" t="str">
            <v>INPUT</v>
          </cell>
          <cell r="O2659" t="str">
            <v>AOIC01</v>
          </cell>
          <cell r="P2659" t="str">
            <v>B.6.e</v>
          </cell>
          <cell r="Q2659" t="str">
            <v>(Ruolo amministrativo - T.INDETERMINATO - Personale comparto - Accantonamento a TFR)</v>
          </cell>
        </row>
        <row r="2660">
          <cell r="I2660" t="str">
            <v>INPUTAOIC01</v>
          </cell>
          <cell r="J2660" t="str">
            <v>INPUTB.6.e</v>
          </cell>
          <cell r="K2660" t="str">
            <v>INPUTBA2882</v>
          </cell>
          <cell r="L2660" t="str">
            <v>INPUT</v>
          </cell>
          <cell r="O2660" t="str">
            <v>AOIC01</v>
          </cell>
          <cell r="P2660" t="str">
            <v>B.6.e</v>
          </cell>
          <cell r="Q2660" t="str">
            <v>(Ruolo amministrativo - T.INDETERMINATO - Personale comparto - Accantonamento trattamento quiescenza e simili)</v>
          </cell>
        </row>
        <row r="2661">
          <cell r="I2661" t="str">
            <v>INPUTAOIC01</v>
          </cell>
          <cell r="J2661" t="str">
            <v>INPUTB.6.e</v>
          </cell>
          <cell r="K2661" t="str">
            <v>INPUTBA2470</v>
          </cell>
          <cell r="L2661" t="str">
            <v>INPUT</v>
          </cell>
          <cell r="O2661" t="str">
            <v>AOIC01</v>
          </cell>
          <cell r="P2661" t="str">
            <v>B.6.e</v>
          </cell>
          <cell r="Q2661" t="str">
            <v>(Ruolo amministrativo - T.INDETERMINATO - Personale comparto - Altri costi del personale)</v>
          </cell>
        </row>
        <row r="2662">
          <cell r="I2662" t="str">
            <v>INPUTAOIC01</v>
          </cell>
          <cell r="J2662" t="str">
            <v>INPUTB.6.e</v>
          </cell>
          <cell r="K2662" t="str">
            <v>INPUTBA2480</v>
          </cell>
          <cell r="L2662" t="str">
            <v>INPUT</v>
          </cell>
          <cell r="O2662" t="str">
            <v>AOIC01</v>
          </cell>
          <cell r="P2662" t="str">
            <v>B.6.e</v>
          </cell>
          <cell r="Q2662" t="str">
            <v>(Ruolo amministrativo - T.DETERMINATO - Personale comparto - Competenze fisse)</v>
          </cell>
        </row>
        <row r="2663">
          <cell r="I2663" t="str">
            <v>INPUTAOIC01</v>
          </cell>
          <cell r="J2663" t="str">
            <v>INPUTB.6.e</v>
          </cell>
          <cell r="K2663" t="str">
            <v>INPUTBA2480</v>
          </cell>
          <cell r="L2663" t="str">
            <v>INPUT</v>
          </cell>
          <cell r="O2663" t="str">
            <v>AOIC01</v>
          </cell>
          <cell r="P2663" t="str">
            <v>B.6.e</v>
          </cell>
          <cell r="Q2663" t="str">
            <v>(Ruolo amministrativo - T.DETERMINATO - Personale comparto - Straordinario)</v>
          </cell>
        </row>
        <row r="2664">
          <cell r="I2664" t="str">
            <v>INPUTAOIC01</v>
          </cell>
          <cell r="J2664" t="str">
            <v>INPUTB.6.e</v>
          </cell>
          <cell r="K2664" t="str">
            <v>INPUTBA2480</v>
          </cell>
          <cell r="L2664" t="str">
            <v>INPUT</v>
          </cell>
          <cell r="O2664" t="str">
            <v>AOIC01</v>
          </cell>
          <cell r="P2664" t="str">
            <v>B.6.e</v>
          </cell>
          <cell r="Q2664" t="str">
            <v>(Ruolo amministrativo - T.DETERMINATO - Personale comparto - Indennità varie)</v>
          </cell>
        </row>
        <row r="2665">
          <cell r="I2665" t="str">
            <v>INPUTAOIC01</v>
          </cell>
          <cell r="J2665" t="str">
            <v>INPUTB.6.e</v>
          </cell>
          <cell r="K2665" t="str">
            <v>INPUTBA2480</v>
          </cell>
          <cell r="L2665" t="str">
            <v>INPUT</v>
          </cell>
          <cell r="O2665" t="str">
            <v>AOIC01</v>
          </cell>
          <cell r="P2665" t="str">
            <v>B.6.e</v>
          </cell>
          <cell r="Q2665" t="str">
            <v>(Ruolo amministrativo - T.DETERMINATO - Personale comparto - Incentivazione alla produttività collettiva)</v>
          </cell>
        </row>
        <row r="2666">
          <cell r="I2666" t="str">
            <v>INPUTAOIC01</v>
          </cell>
          <cell r="J2666" t="str">
            <v>INPUTB.6.e</v>
          </cell>
          <cell r="K2666" t="str">
            <v>INPUTBA2480</v>
          </cell>
          <cell r="L2666" t="str">
            <v>INPUT</v>
          </cell>
          <cell r="O2666" t="str">
            <v>AOIC01</v>
          </cell>
          <cell r="P2666" t="str">
            <v>B.6.e</v>
          </cell>
          <cell r="Q2666" t="str">
            <v>(Ruolo amministrativo - T.DETERMINATO - Personale comparto - Competenze Ruolo amministrativo - Personale comandato)</v>
          </cell>
        </row>
        <row r="2667">
          <cell r="I2667" t="str">
            <v>INPUTAOIC01</v>
          </cell>
          <cell r="J2667" t="str">
            <v>INPUTB.6.e</v>
          </cell>
          <cell r="K2667" t="str">
            <v>INPUTBA2480</v>
          </cell>
          <cell r="L2667" t="str">
            <v>INPUT</v>
          </cell>
          <cell r="O2667" t="str">
            <v>AOIC01</v>
          </cell>
          <cell r="P2667" t="str">
            <v>B.6.e</v>
          </cell>
          <cell r="Q2667" t="str">
            <v>(Ruolo amministrativo - T.DETERMINATO - Personale comparto - Risorse aggiuntive regionali)</v>
          </cell>
        </row>
        <row r="2668">
          <cell r="I2668" t="str">
            <v>INPUTAOIC01</v>
          </cell>
          <cell r="J2668" t="str">
            <v>INPUTB.6.e</v>
          </cell>
          <cell r="K2668" t="str">
            <v>INPUTBA2480</v>
          </cell>
          <cell r="L2668" t="str">
            <v>INPUT</v>
          </cell>
          <cell r="O2668" t="str">
            <v>AOIC01</v>
          </cell>
          <cell r="P2668" t="str">
            <v>B.6.e</v>
          </cell>
          <cell r="Q2668" t="str">
            <v>(Ruolo amministrativo - T.DETERMINATO - Personale comparto - Accantonamento per ferie maturate e non godute)</v>
          </cell>
        </row>
        <row r="2669">
          <cell r="I2669" t="str">
            <v>INPUTAOIC01</v>
          </cell>
          <cell r="J2669" t="str">
            <v>INPUTB.6.e</v>
          </cell>
          <cell r="K2669" t="str">
            <v>INPUTBA2480</v>
          </cell>
          <cell r="L2669" t="str">
            <v>INPUT</v>
          </cell>
          <cell r="O2669" t="str">
            <v>AOIC01</v>
          </cell>
          <cell r="P2669" t="str">
            <v>B.6.e</v>
          </cell>
          <cell r="Q2669" t="str">
            <v>(Ruolo amministrativo - T.DETERMINATO - Personale comparto - Oneri sociali*)</v>
          </cell>
        </row>
        <row r="2670">
          <cell r="I2670" t="str">
            <v>INPUTAOIC01</v>
          </cell>
          <cell r="J2670" t="str">
            <v>INPUTB.6.e</v>
          </cell>
          <cell r="K2670" t="str">
            <v>INPUTBA2881</v>
          </cell>
          <cell r="L2670" t="str">
            <v>INPUT</v>
          </cell>
          <cell r="O2670" t="str">
            <v>AOIC01</v>
          </cell>
          <cell r="P2670" t="str">
            <v>B.6.e</v>
          </cell>
          <cell r="Q2670" t="str">
            <v>(Ruolo amministrativo - T.DETERMINATO - Personale comparto - Accantonamento a TFR)</v>
          </cell>
        </row>
        <row r="2671">
          <cell r="I2671" t="str">
            <v>INPUTAOIC01</v>
          </cell>
          <cell r="J2671" t="str">
            <v>INPUTB.6.e</v>
          </cell>
          <cell r="K2671" t="str">
            <v>INPUTBA2882</v>
          </cell>
          <cell r="L2671" t="str">
            <v>INPUT</v>
          </cell>
          <cell r="O2671" t="str">
            <v>AOIC01</v>
          </cell>
          <cell r="P2671" t="str">
            <v>B.6.e</v>
          </cell>
          <cell r="Q2671" t="str">
            <v>(Ruolo amministrativo - T.DETERMINATO - Personale comparto - Accantonamento trattamento quiescenza e simili)</v>
          </cell>
        </row>
        <row r="2672">
          <cell r="I2672" t="str">
            <v>INPUTAOIC01</v>
          </cell>
          <cell r="J2672" t="str">
            <v>INPUTB.6.e</v>
          </cell>
          <cell r="K2672" t="str">
            <v>INPUTBA2480</v>
          </cell>
          <cell r="L2672" t="str">
            <v>INPUT</v>
          </cell>
          <cell r="O2672" t="str">
            <v>AOIC01</v>
          </cell>
          <cell r="P2672" t="str">
            <v>B.6.e</v>
          </cell>
          <cell r="Q2672" t="str">
            <v>(Ruolo amministrativo - T.DETERMINATO - Personale comparto - Altri costi del personale)</v>
          </cell>
        </row>
        <row r="2673">
          <cell r="I2673" t="str">
            <v>INPUTAOIC01</v>
          </cell>
          <cell r="J2673" t="str">
            <v>INPUTB.6.e</v>
          </cell>
          <cell r="K2673" t="str">
            <v>INPUTBA2490</v>
          </cell>
          <cell r="L2673" t="str">
            <v>INPUT</v>
          </cell>
          <cell r="O2673" t="str">
            <v>AOIC01</v>
          </cell>
          <cell r="P2673" t="str">
            <v>B.6.e</v>
          </cell>
          <cell r="Q2673" t="str">
            <v>(Ruolo amministrativo - ALTRO - Personale comparto - Competenze fisse)</v>
          </cell>
        </row>
        <row r="2674">
          <cell r="I2674" t="str">
            <v>INPUTAOIC01</v>
          </cell>
          <cell r="J2674" t="str">
            <v>INPUTB.6.e</v>
          </cell>
          <cell r="K2674" t="str">
            <v>INPUTBA2490</v>
          </cell>
          <cell r="L2674" t="str">
            <v>INPUT</v>
          </cell>
          <cell r="O2674" t="str">
            <v>AOIC01</v>
          </cell>
          <cell r="P2674" t="str">
            <v>B.6.e</v>
          </cell>
          <cell r="Q2674" t="str">
            <v>(Ruolo amministrativo - ALTRO - Personale comparto - Straordinario)</v>
          </cell>
        </row>
        <row r="2675">
          <cell r="I2675" t="str">
            <v>INPUTAOIC01</v>
          </cell>
          <cell r="J2675" t="str">
            <v>INPUTB.6.e</v>
          </cell>
          <cell r="K2675" t="str">
            <v>INPUTBA2490</v>
          </cell>
          <cell r="L2675" t="str">
            <v>INPUT</v>
          </cell>
          <cell r="O2675" t="str">
            <v>AOIC01</v>
          </cell>
          <cell r="P2675" t="str">
            <v>B.6.e</v>
          </cell>
          <cell r="Q2675" t="str">
            <v>(Ruolo amministrativo - ALTRO - Personale comparto - Indennità varie)</v>
          </cell>
        </row>
        <row r="2676">
          <cell r="I2676" t="str">
            <v>INPUTAOIC01</v>
          </cell>
          <cell r="J2676" t="str">
            <v>INPUTB.6.e</v>
          </cell>
          <cell r="K2676" t="str">
            <v>INPUTBA2490</v>
          </cell>
          <cell r="L2676" t="str">
            <v>INPUT</v>
          </cell>
          <cell r="O2676" t="str">
            <v>AOIC01</v>
          </cell>
          <cell r="P2676" t="str">
            <v>B.6.e</v>
          </cell>
          <cell r="Q2676" t="str">
            <v>(Ruolo amministrativo - ALTRO - Personale comparto - Incentivazione alla produttività collettiva)</v>
          </cell>
        </row>
        <row r="2677">
          <cell r="I2677" t="str">
            <v>INPUTAOIC01</v>
          </cell>
          <cell r="J2677" t="str">
            <v>INPUTB.6.e</v>
          </cell>
          <cell r="K2677" t="str">
            <v>INPUTBA2490</v>
          </cell>
          <cell r="L2677" t="str">
            <v>INPUT</v>
          </cell>
          <cell r="O2677" t="str">
            <v>AOIC01</v>
          </cell>
          <cell r="P2677" t="str">
            <v>B.6.e</v>
          </cell>
          <cell r="Q2677" t="str">
            <v>(Ruolo amministrativo - ALTRO - Personale comparto - Competenze Ruolo amministrativo - Personale comandato)</v>
          </cell>
        </row>
        <row r="2678">
          <cell r="I2678" t="str">
            <v>INPUTAOIC01</v>
          </cell>
          <cell r="J2678" t="str">
            <v>INPUTB.6.e</v>
          </cell>
          <cell r="K2678" t="str">
            <v>INPUTBA2490</v>
          </cell>
          <cell r="L2678" t="str">
            <v>INPUT</v>
          </cell>
          <cell r="O2678" t="str">
            <v>AOIC01</v>
          </cell>
          <cell r="P2678" t="str">
            <v>B.6.e</v>
          </cell>
          <cell r="Q2678" t="str">
            <v>(Ruolo amministrativo - ALTRO - Personale comparto - Risorse aggiuntive regionali)</v>
          </cell>
        </row>
        <row r="2679">
          <cell r="I2679" t="str">
            <v>INPUTAOIC01</v>
          </cell>
          <cell r="J2679" t="str">
            <v>INPUTB.6.e</v>
          </cell>
          <cell r="K2679" t="str">
            <v>INPUTBA2490</v>
          </cell>
          <cell r="L2679" t="str">
            <v>INPUT</v>
          </cell>
          <cell r="O2679" t="str">
            <v>AOIC01</v>
          </cell>
          <cell r="P2679" t="str">
            <v>B.6.e</v>
          </cell>
          <cell r="Q2679" t="str">
            <v>(Ruolo amministrativo - ALTRO - Personale comparto - Accantonamento per ferie maturate e non godute)</v>
          </cell>
        </row>
        <row r="2680">
          <cell r="I2680" t="str">
            <v>INPUTAOIC01</v>
          </cell>
          <cell r="J2680" t="str">
            <v>INPUTB.6.e</v>
          </cell>
          <cell r="K2680" t="str">
            <v>INPUTBA2490</v>
          </cell>
          <cell r="L2680" t="str">
            <v>INPUT</v>
          </cell>
          <cell r="O2680" t="str">
            <v>AOIC01</v>
          </cell>
          <cell r="P2680" t="str">
            <v>B.6.e</v>
          </cell>
          <cell r="Q2680" t="str">
            <v>(Ruolo amministrativo - ALTRO - Personale comparto - Oneri sociali*)</v>
          </cell>
        </row>
        <row r="2681">
          <cell r="I2681" t="str">
            <v>INPUTAOIC01</v>
          </cell>
          <cell r="J2681" t="str">
            <v>INPUTB.6.e</v>
          </cell>
          <cell r="K2681" t="str">
            <v>INPUTBA2881</v>
          </cell>
          <cell r="L2681" t="str">
            <v>INPUT</v>
          </cell>
          <cell r="O2681" t="str">
            <v>AOIC01</v>
          </cell>
          <cell r="P2681" t="str">
            <v>B.6.e</v>
          </cell>
          <cell r="Q2681" t="str">
            <v>(Ruolo amministrativo - ALTRO - Personale comparto - Accantonamento a TFR)</v>
          </cell>
        </row>
        <row r="2682">
          <cell r="I2682" t="str">
            <v>INPUTAOIC01</v>
          </cell>
          <cell r="J2682" t="str">
            <v>INPUTB.6.e</v>
          </cell>
          <cell r="K2682" t="str">
            <v>INPUTBA2882</v>
          </cell>
          <cell r="L2682" t="str">
            <v>INPUT</v>
          </cell>
          <cell r="O2682" t="str">
            <v>AOIC01</v>
          </cell>
          <cell r="P2682" t="str">
            <v>B.6.e</v>
          </cell>
          <cell r="Q2682" t="str">
            <v>(Ruolo amministrativo - ALTRO - Personale comparto - Accantonamento trattamento quiescenza e simili)</v>
          </cell>
        </row>
        <row r="2683">
          <cell r="I2683" t="str">
            <v>INPUTAOIC01</v>
          </cell>
          <cell r="J2683" t="str">
            <v>INPUTB.6.e</v>
          </cell>
          <cell r="K2683" t="str">
            <v>INPUTBA2490</v>
          </cell>
          <cell r="L2683" t="str">
            <v>INPUT</v>
          </cell>
          <cell r="O2683" t="str">
            <v>AOIC01</v>
          </cell>
          <cell r="P2683" t="str">
            <v>B.6.e</v>
          </cell>
          <cell r="Q2683" t="str">
            <v>(Ruolo amministrativo - ALTRO - Personale comparto - Altri costi del personale)</v>
          </cell>
        </row>
        <row r="2684">
          <cell r="I2684" t="str">
            <v>TOTALE</v>
          </cell>
          <cell r="J2684" t="str">
            <v>TOTAL</v>
          </cell>
          <cell r="K2684" t="str">
            <v>TOTAL</v>
          </cell>
          <cell r="L2684" t="str">
            <v>TOTALE</v>
          </cell>
          <cell r="Q2684" t="str">
            <v>(B.9 Oneri diversi di gestione - Totale)</v>
          </cell>
        </row>
        <row r="2685">
          <cell r="I2685" t="str">
            <v>INPUTAOIC06</v>
          </cell>
          <cell r="J2685" t="str">
            <v>INPUTB7</v>
          </cell>
          <cell r="K2685" t="str">
            <v>INPUTBA2510</v>
          </cell>
          <cell r="L2685" t="str">
            <v>INPUT</v>
          </cell>
          <cell r="O2685" t="str">
            <v>AOIC06</v>
          </cell>
          <cell r="P2685" t="str">
            <v>B7</v>
          </cell>
          <cell r="Q2685" t="str">
            <v>(Imposte e tasse (escluse Irap e Ires))</v>
          </cell>
        </row>
        <row r="2686">
          <cell r="I2686" t="str">
            <v>INPUTAOIC06</v>
          </cell>
          <cell r="J2686" t="str">
            <v>INPUTB7</v>
          </cell>
          <cell r="K2686" t="str">
            <v>INPUTBA2520</v>
          </cell>
          <cell r="L2686" t="str">
            <v>INPUT</v>
          </cell>
          <cell r="O2686" t="str">
            <v>AOIC06</v>
          </cell>
          <cell r="P2686" t="str">
            <v>B7</v>
          </cell>
          <cell r="Q2686" t="str">
            <v>(Perdite su crediti)</v>
          </cell>
        </row>
        <row r="2687">
          <cell r="I2687" t="str">
            <v>INPUTAOIC06</v>
          </cell>
          <cell r="J2687" t="str">
            <v>INPUTB7</v>
          </cell>
          <cell r="K2687" t="str">
            <v>INPUTBA2540</v>
          </cell>
          <cell r="L2687" t="str">
            <v>INPUT</v>
          </cell>
          <cell r="O2687" t="str">
            <v>AOIC06</v>
          </cell>
          <cell r="P2687" t="str">
            <v>B7</v>
          </cell>
          <cell r="Q2687" t="str">
            <v>(Rimborso spese organi societari)</v>
          </cell>
        </row>
        <row r="2688">
          <cell r="I2688" t="str">
            <v>INPUTAOIC06</v>
          </cell>
          <cell r="J2688" t="str">
            <v>INPUTB7</v>
          </cell>
          <cell r="K2688" t="str">
            <v>INPUTBA2540</v>
          </cell>
          <cell r="L2688" t="str">
            <v>INPUT</v>
          </cell>
          <cell r="O2688" t="str">
            <v>AOIC06</v>
          </cell>
          <cell r="P2688" t="str">
            <v>B7</v>
          </cell>
          <cell r="Q2688" t="str">
            <v>(Indennità, rimborso spese e oneri sociali per il direttore generale, direttore sanitario, direttore amministrativo e componenti del collegio sindacale)</v>
          </cell>
        </row>
        <row r="2689">
          <cell r="I2689" t="str">
            <v>INPUTAOIC06</v>
          </cell>
          <cell r="J2689" t="str">
            <v>INPUTB7</v>
          </cell>
          <cell r="K2689" t="str">
            <v>INPUTBA1850</v>
          </cell>
          <cell r="L2689" t="str">
            <v>INPUT</v>
          </cell>
          <cell r="O2689" t="str">
            <v>AOIC06</v>
          </cell>
          <cell r="P2689" t="str">
            <v>B7</v>
          </cell>
          <cell r="Q2689" t="str">
            <v>(Indennità, rimborso spese e oneri sociali per il direttore generale, direttore sanitario, direttore amministrativo e componenti del collegio sindacale v/ATS. ASST, Fondazioni d/Regione)</v>
          </cell>
        </row>
        <row r="2690">
          <cell r="I2690" t="str">
            <v>INPUTAOIC06</v>
          </cell>
          <cell r="J2690" t="str">
            <v>INPUTB7</v>
          </cell>
          <cell r="K2690" t="str">
            <v>INPUTBA2540</v>
          </cell>
          <cell r="L2690" t="str">
            <v>INPUT</v>
          </cell>
          <cell r="O2690" t="str">
            <v>AOIC06</v>
          </cell>
          <cell r="P2690" t="str">
            <v>B7</v>
          </cell>
          <cell r="Q2690" t="str">
            <v>(Indennità, rimborso spese e oneri sociali per il direttore scientifico a carico del Bilancio ricerca)</v>
          </cell>
        </row>
        <row r="2691">
          <cell r="I2691" t="str">
            <v>INPUTAOIC06</v>
          </cell>
          <cell r="J2691" t="str">
            <v>INPUTB7</v>
          </cell>
          <cell r="K2691" t="str">
            <v>INPUTBA2540</v>
          </cell>
          <cell r="L2691" t="str">
            <v>INPUT</v>
          </cell>
          <cell r="O2691" t="str">
            <v>AOIC06</v>
          </cell>
          <cell r="P2691" t="str">
            <v>B7</v>
          </cell>
          <cell r="Q2691" t="str">
            <v>(Indennità, rimborso spese e oneri sociali per il direttore scientifico a carico del Bilancio ricerca v/ATS. ASST, Fondazioni d/Regione)</v>
          </cell>
        </row>
        <row r="2692">
          <cell r="I2692" t="str">
            <v>INPUTAOIC06</v>
          </cell>
          <cell r="J2692" t="str">
            <v>INPUTB7</v>
          </cell>
          <cell r="K2692" t="str">
            <v>INPUTBA2540</v>
          </cell>
          <cell r="L2692" t="str">
            <v>INPUT</v>
          </cell>
          <cell r="O2692" t="str">
            <v>AOIC06</v>
          </cell>
          <cell r="P2692" t="str">
            <v>B7</v>
          </cell>
          <cell r="Q2692" t="str">
            <v>(Indennità, rimborso spese e oneri sociali per il direttore sociale a carico del Bilancio sociale)</v>
          </cell>
        </row>
        <row r="2693">
          <cell r="I2693" t="str">
            <v>INPUTAOIC06</v>
          </cell>
          <cell r="J2693" t="str">
            <v>INPUTB7</v>
          </cell>
          <cell r="K2693" t="str">
            <v>INPUTBA2540</v>
          </cell>
          <cell r="L2693" t="str">
            <v>INPUT</v>
          </cell>
          <cell r="O2693" t="str">
            <v>AOIC06</v>
          </cell>
          <cell r="P2693" t="str">
            <v>B7</v>
          </cell>
          <cell r="Q2693" t="str">
            <v>(Indennità, rimborso spese e oneri sociali per il direttore sociale a carico del Bilancio sociale v/ATS. ASST, Fondazioni d/Regione)</v>
          </cell>
        </row>
        <row r="2694">
          <cell r="I2694" t="str">
            <v>INPUTAOIC06</v>
          </cell>
          <cell r="J2694" t="str">
            <v>INPUTB7</v>
          </cell>
          <cell r="K2694" t="str">
            <v>INPUTBA2550</v>
          </cell>
          <cell r="L2694" t="str">
            <v>INPUT</v>
          </cell>
          <cell r="O2694" t="str">
            <v>AOIC06</v>
          </cell>
          <cell r="P2694" t="str">
            <v>B7</v>
          </cell>
          <cell r="Q2694" t="str">
            <v>(Multe, ammende, penalità, arbitraggi, risarcimenti)</v>
          </cell>
        </row>
        <row r="2695">
          <cell r="I2695" t="str">
            <v>INPUTAOIC06</v>
          </cell>
          <cell r="J2695" t="str">
            <v>INPUTB7</v>
          </cell>
          <cell r="K2695" t="str">
            <v>INPUTBA1720</v>
          </cell>
          <cell r="L2695" t="str">
            <v>INPUT</v>
          </cell>
          <cell r="O2695" t="str">
            <v>AOIC06</v>
          </cell>
          <cell r="P2695" t="str">
            <v>B7</v>
          </cell>
          <cell r="Q2695" t="str">
            <v>(Sanzioni verso ATS della Regione)</v>
          </cell>
        </row>
        <row r="2696">
          <cell r="I2696" t="str">
            <v>INPUTAOIC04</v>
          </cell>
          <cell r="J2696" t="str">
            <v>INPUTB7</v>
          </cell>
          <cell r="K2696" t="str">
            <v>INPUTBA2550</v>
          </cell>
          <cell r="L2696" t="str">
            <v>INPUT</v>
          </cell>
          <cell r="O2696" t="str">
            <v>AOIC04</v>
          </cell>
          <cell r="P2696" t="str">
            <v>B7</v>
          </cell>
          <cell r="Q2696" t="str">
            <v>(Commissioni e spese bancarie)</v>
          </cell>
          <cell r="R2696" t="str">
            <v>AB&amp;S</v>
          </cell>
          <cell r="S2696" t="str">
            <v>ASLC14_33</v>
          </cell>
          <cell r="T2696" t="str">
            <v>AB&amp;S</v>
          </cell>
          <cell r="U2696" t="str">
            <v>AOIC04_33</v>
          </cell>
        </row>
        <row r="2697">
          <cell r="I2697" t="str">
            <v>INPUTAOIC04</v>
          </cell>
          <cell r="J2697" t="str">
            <v>INPUTB7</v>
          </cell>
          <cell r="K2697" t="str">
            <v>INPUTBA2550</v>
          </cell>
          <cell r="L2697" t="str">
            <v>INPUT</v>
          </cell>
          <cell r="O2697" t="str">
            <v>AOIC04</v>
          </cell>
          <cell r="P2697" t="str">
            <v>B7</v>
          </cell>
          <cell r="Q2697" t="str">
            <v>(Abbonamenti, acquisti di libri, riviste e giornali)</v>
          </cell>
          <cell r="R2697" t="str">
            <v>AB&amp;S</v>
          </cell>
          <cell r="S2697" t="str">
            <v>ASLC14_33</v>
          </cell>
          <cell r="T2697" t="str">
            <v>AB&amp;S</v>
          </cell>
          <cell r="U2697" t="str">
            <v>AOIC04_33</v>
          </cell>
        </row>
        <row r="2698">
          <cell r="I2698" t="str">
            <v>INPUTAOIC04</v>
          </cell>
          <cell r="J2698" t="str">
            <v>INPUTB7</v>
          </cell>
          <cell r="K2698" t="str">
            <v>INPUTBA2550</v>
          </cell>
          <cell r="L2698" t="str">
            <v>INPUT</v>
          </cell>
          <cell r="O2698" t="str">
            <v>AOIC04</v>
          </cell>
          <cell r="P2698" t="str">
            <v>B7</v>
          </cell>
          <cell r="Q2698" t="str">
            <v>(Oneri per sperimentazioni gestionali (art. 9-bis, D.Lgs. 502/92))</v>
          </cell>
          <cell r="R2698" t="str">
            <v>AB&amp;S</v>
          </cell>
          <cell r="S2698" t="str">
            <v>ASLC14_33</v>
          </cell>
          <cell r="T2698" t="str">
            <v>AB&amp;S</v>
          </cell>
          <cell r="U2698" t="str">
            <v>AOIC04_33</v>
          </cell>
        </row>
        <row r="2699">
          <cell r="I2699" t="str">
            <v>INPUTAOIC04</v>
          </cell>
          <cell r="J2699" t="str">
            <v>INPUTB7</v>
          </cell>
          <cell r="K2699" t="str">
            <v>INPUTBA2550</v>
          </cell>
          <cell r="L2699" t="str">
            <v>INPUT</v>
          </cell>
          <cell r="O2699" t="str">
            <v>AOIC04</v>
          </cell>
          <cell r="P2699" t="str">
            <v>B7</v>
          </cell>
          <cell r="Q2699" t="str">
            <v>(Altri Oneri diversi di gestione)</v>
          </cell>
          <cell r="R2699" t="str">
            <v>AB&amp;S</v>
          </cell>
          <cell r="S2699" t="str">
            <v>ASLC14_33</v>
          </cell>
          <cell r="T2699" t="str">
            <v>AB&amp;S</v>
          </cell>
          <cell r="U2699" t="str">
            <v>AOIC04_33</v>
          </cell>
        </row>
        <row r="2700">
          <cell r="I2700" t="str">
            <v>INPUTAOIC04</v>
          </cell>
          <cell r="J2700" t="str">
            <v>INPUTB7</v>
          </cell>
          <cell r="K2700" t="str">
            <v>INPUTBA2550</v>
          </cell>
          <cell r="L2700" t="str">
            <v>INPUT</v>
          </cell>
          <cell r="O2700" t="str">
            <v>AOIC04</v>
          </cell>
          <cell r="P2700" t="str">
            <v>B7</v>
          </cell>
          <cell r="Q2700" t="str">
            <v>(Altri Oneri diversi di gestione servizi sociosanitari (ASSI))</v>
          </cell>
          <cell r="R2700" t="str">
            <v>AB&amp;S</v>
          </cell>
          <cell r="S2700" t="str">
            <v>ASLC14_33</v>
          </cell>
          <cell r="T2700" t="str">
            <v>AB&amp;S</v>
          </cell>
          <cell r="U2700" t="str">
            <v>AOIC04_33</v>
          </cell>
        </row>
        <row r="2701">
          <cell r="I2701" t="str">
            <v>INPUTREG</v>
          </cell>
          <cell r="J2701" t="str">
            <v>INPUTB7</v>
          </cell>
          <cell r="K2701" t="str">
            <v>INPUTBA2550</v>
          </cell>
          <cell r="L2701" t="str">
            <v>INPUTREG</v>
          </cell>
          <cell r="P2701" t="str">
            <v>B7</v>
          </cell>
          <cell r="Q2701" t="str">
            <v>(REGIONE: Spese dirette regionali - Oneri diversi di gestione)</v>
          </cell>
        </row>
        <row r="2702">
          <cell r="I2702" t="str">
            <v>INPUTAOIC04</v>
          </cell>
          <cell r="J2702" t="str">
            <v>INPUTB7</v>
          </cell>
          <cell r="K2702" t="str">
            <v>INPUTBA2551</v>
          </cell>
          <cell r="L2702" t="str">
            <v>INPUT</v>
          </cell>
          <cell r="O2702" t="str">
            <v>AOIC04</v>
          </cell>
          <cell r="P2702" t="str">
            <v>B7</v>
          </cell>
          <cell r="Q2702" t="str">
            <v>Altri oneri diversi di gestione da ATS/ASST/IRCCS della Regione</v>
          </cell>
          <cell r="R2702" t="str">
            <v>AB&amp;S</v>
          </cell>
          <cell r="S2702" t="str">
            <v>ASLC14_33</v>
          </cell>
          <cell r="T2702" t="str">
            <v>AB&amp;S</v>
          </cell>
          <cell r="U2702" t="str">
            <v>AOIC04_33</v>
          </cell>
        </row>
        <row r="2703">
          <cell r="I2703" t="str">
            <v>INPUTAOIC04</v>
          </cell>
          <cell r="J2703" t="str">
            <v>INPUTB7</v>
          </cell>
          <cell r="K2703" t="str">
            <v>INPUTBA2552</v>
          </cell>
          <cell r="L2703" t="str">
            <v>INPUT</v>
          </cell>
          <cell r="O2703" t="str">
            <v>AOIC04</v>
          </cell>
          <cell r="P2703" t="str">
            <v>B7</v>
          </cell>
          <cell r="Q2703" t="str">
            <v>Altri oneri diversi di gestione - per Autoassicurazione</v>
          </cell>
          <cell r="R2703" t="str">
            <v>AB&amp;S</v>
          </cell>
          <cell r="S2703" t="str">
            <v>ASLC14_33</v>
          </cell>
          <cell r="T2703" t="str">
            <v>AB&amp;S</v>
          </cell>
          <cell r="U2703" t="str">
            <v>AOIC04_33</v>
          </cell>
        </row>
        <row r="2704">
          <cell r="I2704" t="str">
            <v>TOTALE</v>
          </cell>
          <cell r="J2704" t="str">
            <v>TOTAL</v>
          </cell>
          <cell r="K2704" t="str">
            <v>TOTAL</v>
          </cell>
          <cell r="L2704" t="str">
            <v>TOTALE</v>
          </cell>
          <cell r="Q2704" t="str">
            <v>(B.10-13) Totale Ammortamenti e svalutazioni)</v>
          </cell>
        </row>
        <row r="2705">
          <cell r="I2705" t="str">
            <v>TOTALE</v>
          </cell>
          <cell r="J2705" t="str">
            <v>TOTAL</v>
          </cell>
          <cell r="K2705" t="str">
            <v>TOTAL</v>
          </cell>
          <cell r="L2705" t="str">
            <v>TOTALE</v>
          </cell>
          <cell r="Q2705" t="str">
            <v>(B.10) Ammortamenti delle immobilizzazioni immateriali - Totale)</v>
          </cell>
        </row>
        <row r="2706">
          <cell r="I2706" t="str">
            <v>TOTALE</v>
          </cell>
          <cell r="J2706" t="str">
            <v>TOTAL</v>
          </cell>
          <cell r="K2706" t="str">
            <v>TOTAL</v>
          </cell>
          <cell r="L2706" t="str">
            <v>TOTALE</v>
          </cell>
          <cell r="Q2706" t="str">
            <v>(B.10 (1) Ammortamenti immobilizzazioni immateriali - Totale)</v>
          </cell>
        </row>
        <row r="2707">
          <cell r="I2707" t="str">
            <v>INPUTAOIC05</v>
          </cell>
          <cell r="J2707" t="str">
            <v>INPUTB.8.a</v>
          </cell>
          <cell r="K2707" t="str">
            <v>INPUTBA2570</v>
          </cell>
          <cell r="L2707" t="str">
            <v>INPUT</v>
          </cell>
          <cell r="O2707" t="str">
            <v>AOIC05</v>
          </cell>
          <cell r="P2707" t="str">
            <v>B.8.a</v>
          </cell>
          <cell r="Q2707" t="str">
            <v>(Ammortamenti immobilizzazioni immateriali)</v>
          </cell>
        </row>
        <row r="2708">
          <cell r="I2708" t="str">
            <v>TOTALE</v>
          </cell>
          <cell r="J2708" t="str">
            <v>TOTAL</v>
          </cell>
          <cell r="K2708" t="str">
            <v>TOTAL</v>
          </cell>
          <cell r="L2708" t="str">
            <v>TOTALE</v>
          </cell>
          <cell r="Q2708" t="str">
            <v>(B.10 (2) Svalutazione immobilizzazioni immateriali - Totale)</v>
          </cell>
        </row>
        <row r="2709">
          <cell r="I2709" t="str">
            <v>INPUTAOIC06</v>
          </cell>
          <cell r="J2709" t="str">
            <v>INPUTB.8.a</v>
          </cell>
          <cell r="K2709" t="str">
            <v>INPUTBA2640</v>
          </cell>
          <cell r="L2709" t="str">
            <v>INPUT</v>
          </cell>
          <cell r="O2709" t="str">
            <v>AOIC06</v>
          </cell>
          <cell r="P2709" t="str">
            <v>B.8.a</v>
          </cell>
          <cell r="Q2709" t="str">
            <v>(Svalutazione immobilizzazioni immateriali)</v>
          </cell>
        </row>
        <row r="2710">
          <cell r="I2710" t="str">
            <v>TOTALE</v>
          </cell>
          <cell r="J2710" t="str">
            <v>TOTAL</v>
          </cell>
          <cell r="K2710" t="str">
            <v>TOTAL</v>
          </cell>
          <cell r="L2710" t="str">
            <v>TOTALE</v>
          </cell>
          <cell r="Q2710" t="str">
            <v>(B.11) Ammortamento dei fabbricati - Totale)</v>
          </cell>
        </row>
        <row r="2711">
          <cell r="I2711" t="str">
            <v>TOTALE</v>
          </cell>
          <cell r="J2711" t="str">
            <v>TOTAL</v>
          </cell>
          <cell r="K2711" t="str">
            <v>TOTAL</v>
          </cell>
          <cell r="L2711" t="str">
            <v>TOTALE</v>
          </cell>
          <cell r="Q2711" t="str">
            <v>(B.11 (1) Ammortamenti dei fabbricati - Totale)</v>
          </cell>
        </row>
        <row r="2712">
          <cell r="I2712" t="str">
            <v>INPUTAOIC05</v>
          </cell>
          <cell r="J2712" t="str">
            <v>INPUTB.8.b</v>
          </cell>
          <cell r="K2712" t="str">
            <v>INPUTBA2600</v>
          </cell>
          <cell r="L2712" t="str">
            <v>INPUT</v>
          </cell>
          <cell r="O2712" t="str">
            <v>AOIC05</v>
          </cell>
          <cell r="P2712" t="str">
            <v>B.8.b</v>
          </cell>
          <cell r="Q2712" t="str">
            <v>(Ammortamento dei Fabbricati disponibili)</v>
          </cell>
        </row>
        <row r="2713">
          <cell r="I2713" t="str">
            <v>INPUTAOIC05</v>
          </cell>
          <cell r="J2713" t="str">
            <v>INPUTB.8.b</v>
          </cell>
          <cell r="K2713" t="str">
            <v>INPUTBA2610</v>
          </cell>
          <cell r="L2713" t="str">
            <v>INPUT</v>
          </cell>
          <cell r="O2713" t="str">
            <v>AOIC05</v>
          </cell>
          <cell r="P2713" t="str">
            <v>B.8.b</v>
          </cell>
          <cell r="Q2713" t="str">
            <v>(Ammortamento dei Fabbricati indisponibili)</v>
          </cell>
        </row>
        <row r="2714">
          <cell r="I2714" t="str">
            <v>TOTALE</v>
          </cell>
          <cell r="J2714" t="str">
            <v>TOTAL</v>
          </cell>
          <cell r="K2714" t="str">
            <v>TOTAL</v>
          </cell>
          <cell r="L2714" t="str">
            <v>TOTALE</v>
          </cell>
          <cell r="Q2714" t="str">
            <v>(B.11 (2) Svalutazione dei fabbricati - Totale)</v>
          </cell>
        </row>
        <row r="2715">
          <cell r="I2715" t="str">
            <v>INPUTAOIC06</v>
          </cell>
          <cell r="J2715" t="str">
            <v>INPUTB.8.b</v>
          </cell>
          <cell r="K2715" t="str">
            <v>INPUTBA2640</v>
          </cell>
          <cell r="L2715" t="str">
            <v>INPUT</v>
          </cell>
          <cell r="O2715" t="str">
            <v>AOIC06</v>
          </cell>
          <cell r="P2715" t="str">
            <v>B.8.b</v>
          </cell>
          <cell r="Q2715" t="str">
            <v>(Svalutazione dei Terreni e Fabbricati disponibili)</v>
          </cell>
        </row>
        <row r="2716">
          <cell r="I2716" t="str">
            <v>INPUTAOIC06</v>
          </cell>
          <cell r="J2716" t="str">
            <v>INPUTB.8.b</v>
          </cell>
          <cell r="K2716" t="str">
            <v>INPUTBA2640</v>
          </cell>
          <cell r="L2716" t="str">
            <v>INPUT</v>
          </cell>
          <cell r="O2716" t="str">
            <v>AOIC06</v>
          </cell>
          <cell r="P2716" t="str">
            <v>B.8.b</v>
          </cell>
          <cell r="Q2716" t="str">
            <v>(Svalutazione dei Terreni e Fabbricati indisponibili)</v>
          </cell>
        </row>
        <row r="2717">
          <cell r="I2717" t="str">
            <v>TOTALE</v>
          </cell>
          <cell r="J2717" t="str">
            <v>TOTAL</v>
          </cell>
          <cell r="K2717" t="str">
            <v>TOTAL</v>
          </cell>
          <cell r="L2717" t="str">
            <v>TOTALE</v>
          </cell>
          <cell r="Q2717" t="str">
            <v>(B.12) Ammortamenti delle altre immobilizzazioni materiali - Totale)</v>
          </cell>
        </row>
        <row r="2718">
          <cell r="I2718" t="str">
            <v>TOTALE</v>
          </cell>
          <cell r="J2718" t="str">
            <v>TOTAL</v>
          </cell>
          <cell r="K2718" t="str">
            <v>TOTAL</v>
          </cell>
          <cell r="L2718" t="str">
            <v>TOTALE</v>
          </cell>
          <cell r="Q2718" t="str">
            <v>(B.12) (1) Ammortamenti delle altre immobilizzazioni materiali - Totale)</v>
          </cell>
        </row>
        <row r="2719">
          <cell r="I2719" t="str">
            <v>INPUTAOIC05</v>
          </cell>
          <cell r="J2719" t="str">
            <v>INPUTB.8.c</v>
          </cell>
          <cell r="K2719" t="str">
            <v>INPUTBA2620</v>
          </cell>
          <cell r="L2719" t="str">
            <v>INPUT</v>
          </cell>
          <cell r="O2719" t="str">
            <v>AOIC05</v>
          </cell>
          <cell r="P2719" t="str">
            <v>B.8.c</v>
          </cell>
          <cell r="Q2719" t="str">
            <v>(Ammortamenti delle altre immobilizzazioni materiali)</v>
          </cell>
        </row>
        <row r="2720">
          <cell r="I2720" t="str">
            <v>INPUTAOIC05</v>
          </cell>
          <cell r="J2720" t="str">
            <v>INPUTB.8.c</v>
          </cell>
          <cell r="K2720" t="str">
            <v>INPUTBA2620</v>
          </cell>
          <cell r="L2720" t="str">
            <v>INPUT</v>
          </cell>
          <cell r="O2720" t="str">
            <v>AOIC05</v>
          </cell>
          <cell r="P2720" t="str">
            <v>B.8.c</v>
          </cell>
          <cell r="Q2720" t="str">
            <v>(Ammortamenti delle immobilizzazioni materiali - attrezzature protesica)</v>
          </cell>
        </row>
        <row r="2721">
          <cell r="I2721" t="str">
            <v>TOTALE</v>
          </cell>
          <cell r="J2721" t="str">
            <v>TOTAL</v>
          </cell>
          <cell r="K2721" t="str">
            <v>TOTAL</v>
          </cell>
          <cell r="L2721" t="str">
            <v>TOTALE</v>
          </cell>
          <cell r="Q2721" t="str">
            <v>(B.12) (2) Svalutazione delle altre immobilizzazioni materiali - Totale)</v>
          </cell>
        </row>
        <row r="2722">
          <cell r="I2722" t="str">
            <v>INPUTAOIC06</v>
          </cell>
          <cell r="J2722" t="str">
            <v>INPUTB.8.c</v>
          </cell>
          <cell r="K2722" t="str">
            <v>INPUTBA2640</v>
          </cell>
          <cell r="L2722" t="str">
            <v>INPUT</v>
          </cell>
          <cell r="O2722" t="str">
            <v>AOIC06</v>
          </cell>
          <cell r="P2722" t="str">
            <v>B.8.c</v>
          </cell>
          <cell r="Q2722" t="str">
            <v>(Svalutazioni delle altre immobilizzazioni materiali)</v>
          </cell>
        </row>
        <row r="2723">
          <cell r="I2723" t="str">
            <v>INPUTAOIC06</v>
          </cell>
          <cell r="J2723" t="str">
            <v>INPUTB.8.c</v>
          </cell>
          <cell r="K2723" t="str">
            <v>INPUTBA2640</v>
          </cell>
          <cell r="L2723" t="str">
            <v>INPUT</v>
          </cell>
          <cell r="O2723" t="str">
            <v>AOIC06</v>
          </cell>
          <cell r="P2723" t="str">
            <v>B.8.c</v>
          </cell>
          <cell r="Q2723" t="str">
            <v>(Svalutazioni delle immobilizzazioni materiali - attrezzature protesica)</v>
          </cell>
        </row>
        <row r="2724">
          <cell r="I2724" t="str">
            <v>TOTALE</v>
          </cell>
          <cell r="J2724" t="str">
            <v>TOTAL</v>
          </cell>
          <cell r="K2724" t="str">
            <v>TOTAL</v>
          </cell>
          <cell r="L2724" t="str">
            <v>TOTALE</v>
          </cell>
          <cell r="Q2724" t="str">
            <v>(B.13 Svalutazione dei crediti - Totale)</v>
          </cell>
        </row>
        <row r="2725">
          <cell r="I2725" t="str">
            <v>INPUTAOIC06</v>
          </cell>
          <cell r="J2725" t="str">
            <v>INPUTB.9.a</v>
          </cell>
          <cell r="K2725" t="str">
            <v>INPUTBA2650</v>
          </cell>
          <cell r="L2725" t="str">
            <v>INPUT</v>
          </cell>
          <cell r="O2725" t="str">
            <v>AOIC06</v>
          </cell>
          <cell r="P2725" t="str">
            <v>B.9.a</v>
          </cell>
          <cell r="Q2725" t="str">
            <v>(Svalutazione dei crediti)</v>
          </cell>
        </row>
        <row r="2726">
          <cell r="I2726" t="str">
            <v>TOTALE</v>
          </cell>
          <cell r="J2726" t="str">
            <v>TOTAL</v>
          </cell>
          <cell r="K2726" t="str">
            <v>TOTAL</v>
          </cell>
          <cell r="L2726" t="str">
            <v>TOTALE</v>
          </cell>
          <cell r="Q2726" t="str">
            <v>(B. 14 Variazione delle rimanenze - Totale)</v>
          </cell>
        </row>
        <row r="2727">
          <cell r="I2727" t="str">
            <v>TOTALE</v>
          </cell>
          <cell r="J2727" t="str">
            <v>TOTAL</v>
          </cell>
          <cell r="K2727" t="str">
            <v>TOTAL</v>
          </cell>
          <cell r="L2727" t="str">
            <v>TOTALE</v>
          </cell>
          <cell r="Q2727" t="str">
            <v>(B.14.A Variazione rimanenze sanitarie - Totale)</v>
          </cell>
        </row>
        <row r="2728">
          <cell r="I2728" t="str">
            <v>TOTALE</v>
          </cell>
          <cell r="J2728" t="str">
            <v>TOTAL</v>
          </cell>
          <cell r="K2728" t="str">
            <v>TOTAL</v>
          </cell>
          <cell r="L2728" t="str">
            <v>TOTALE</v>
          </cell>
          <cell r="Q2728" t="str">
            <v>(Farmaceutici: Specialità Medicinali)</v>
          </cell>
        </row>
        <row r="2729">
          <cell r="I2729" t="str">
            <v>TOTALEAOIC04</v>
          </cell>
          <cell r="J2729" t="str">
            <v>TOTALB.10.a</v>
          </cell>
          <cell r="K2729" t="str">
            <v>TOTAL</v>
          </cell>
          <cell r="L2729" t="str">
            <v>TOTALE</v>
          </cell>
          <cell r="O2729" t="str">
            <v>AOIC04</v>
          </cell>
          <cell r="P2729" t="str">
            <v>B.10.a</v>
          </cell>
          <cell r="Q2729" t="str">
            <v>(Farmaceutici: Specialità Medicinali (File F compreso HCV))</v>
          </cell>
          <cell r="R2729" t="str">
            <v>AB&amp;S</v>
          </cell>
          <cell r="S2729" t="str">
            <v>ASLC14_1</v>
          </cell>
          <cell r="T2729" t="str">
            <v>BS</v>
          </cell>
          <cell r="U2729" t="str">
            <v>AOIC04_1</v>
          </cell>
        </row>
        <row r="2730">
          <cell r="I2730" t="str">
            <v>INPUTAOIC04</v>
          </cell>
          <cell r="J2730" t="str">
            <v>INPUTB.10.a</v>
          </cell>
          <cell r="K2730" t="str">
            <v>INPUTBA2671</v>
          </cell>
          <cell r="L2730" t="str">
            <v>INPUT</v>
          </cell>
          <cell r="O2730" t="str">
            <v>AOIC04</v>
          </cell>
          <cell r="P2730" t="str">
            <v>B.10.a</v>
          </cell>
          <cell r="Q2730" t="str">
            <v>(Farmaceutici: Specialità Medicinali (File F escluso HCV))</v>
          </cell>
          <cell r="R2730" t="str">
            <v>AB&amp;S</v>
          </cell>
          <cell r="S2730" t="str">
            <v>ASLC14_1</v>
          </cell>
          <cell r="T2730" t="str">
            <v>BS</v>
          </cell>
          <cell r="U2730" t="str">
            <v>AOIC04_1</v>
          </cell>
        </row>
        <row r="2731">
          <cell r="I2731" t="str">
            <v>INPUTAOIC04</v>
          </cell>
          <cell r="J2731" t="str">
            <v>INPUTB.10.a</v>
          </cell>
          <cell r="K2731" t="str">
            <v>INPUTBA2671</v>
          </cell>
          <cell r="L2731" t="str">
            <v>INPUT</v>
          </cell>
          <cell r="O2731" t="str">
            <v>AOIC04</v>
          </cell>
          <cell r="P2731" t="str">
            <v>B.10.a</v>
          </cell>
          <cell r="Q2731" t="str">
            <v>(Farmaceutici: Specialità Medicinali (HCV))</v>
          </cell>
          <cell r="R2731" t="str">
            <v>AB&amp;S</v>
          </cell>
          <cell r="S2731" t="str">
            <v>ASLC14_1</v>
          </cell>
          <cell r="T2731" t="str">
            <v>BS</v>
          </cell>
          <cell r="U2731" t="str">
            <v>AOIC04_1</v>
          </cell>
        </row>
        <row r="2732">
          <cell r="I2732" t="str">
            <v>INPUTAOIC04</v>
          </cell>
          <cell r="J2732" t="str">
            <v>INPUTB.10.a</v>
          </cell>
          <cell r="K2732" t="str">
            <v>INPUTBA2671</v>
          </cell>
          <cell r="L2732" t="str">
            <v>INPUT</v>
          </cell>
          <cell r="O2732" t="str">
            <v>AOIC04</v>
          </cell>
          <cell r="P2732" t="str">
            <v>B.10.a</v>
          </cell>
          <cell r="Q2732" t="str">
            <v>(Farmaceutici: Specialità Medicinali (altro: farmaci ospedalieri))</v>
          </cell>
          <cell r="R2732" t="str">
            <v>AB&amp;S</v>
          </cell>
          <cell r="S2732" t="str">
            <v>ASLC14_1</v>
          </cell>
          <cell r="T2732" t="str">
            <v>BS</v>
          </cell>
          <cell r="U2732" t="str">
            <v>AOIC04_1</v>
          </cell>
        </row>
        <row r="2733">
          <cell r="I2733" t="str">
            <v>INPUTAOIC04</v>
          </cell>
          <cell r="J2733" t="str">
            <v>INPUTB.10.a</v>
          </cell>
          <cell r="K2733" t="str">
            <v>INPUTBA2671</v>
          </cell>
          <cell r="L2733" t="str">
            <v>INPUT</v>
          </cell>
          <cell r="O2733" t="str">
            <v>AOIC04</v>
          </cell>
          <cell r="P2733" t="str">
            <v>B.10.a</v>
          </cell>
          <cell r="Q2733" t="str">
            <v>(Farmaceutici: Specialità Medicinali (Doppio Canale ex Nota CUF 37))</v>
          </cell>
          <cell r="T2733" t="str">
            <v>BS</v>
          </cell>
          <cell r="U2733" t="str">
            <v>AOIC04_1</v>
          </cell>
        </row>
        <row r="2734">
          <cell r="I2734" t="str">
            <v>INPUTAOIC04</v>
          </cell>
          <cell r="J2734" t="str">
            <v>INPUTB.10.a</v>
          </cell>
          <cell r="K2734" t="str">
            <v>INPUTBA2671</v>
          </cell>
          <cell r="L2734" t="str">
            <v>INPUT</v>
          </cell>
          <cell r="O2734" t="str">
            <v>AOIC04</v>
          </cell>
          <cell r="P2734" t="str">
            <v>B.10.a</v>
          </cell>
          <cell r="Q2734" t="str">
            <v>(Farmaceutici: Specialità Medicinali (Primo Ciclo terapeutico D.G.R. 10246/02))</v>
          </cell>
          <cell r="T2734" t="str">
            <v>BS</v>
          </cell>
          <cell r="U2734" t="str">
            <v>AOIC04_1</v>
          </cell>
        </row>
        <row r="2735">
          <cell r="I2735" t="str">
            <v>INPUTAOIC04</v>
          </cell>
          <cell r="J2735" t="str">
            <v>INPUTB.10.a</v>
          </cell>
          <cell r="K2735" t="str">
            <v>INPUTBA2671</v>
          </cell>
          <cell r="L2735" t="str">
            <v>INPUT</v>
          </cell>
          <cell r="O2735" t="str">
            <v>AOIC04</v>
          </cell>
          <cell r="P2735" t="str">
            <v>B.10.a</v>
          </cell>
          <cell r="Q2735" t="str">
            <v>(Farmaceutici: Ossigeno)</v>
          </cell>
          <cell r="R2735" t="str">
            <v>AB&amp;S</v>
          </cell>
          <cell r="S2735" t="str">
            <v>ASLC14_1</v>
          </cell>
          <cell r="T2735" t="str">
            <v>BS</v>
          </cell>
          <cell r="U2735" t="str">
            <v>AOIC04_1</v>
          </cell>
        </row>
        <row r="2736">
          <cell r="I2736" t="str">
            <v>INPUTAOIC04</v>
          </cell>
          <cell r="J2736" t="str">
            <v>INPUTB.10.a</v>
          </cell>
          <cell r="K2736" t="str">
            <v>INPUTBA2671</v>
          </cell>
          <cell r="L2736" t="str">
            <v>INPUT</v>
          </cell>
          <cell r="O2736" t="str">
            <v>AOIC04</v>
          </cell>
          <cell r="P2736" t="str">
            <v>B.10.a</v>
          </cell>
          <cell r="Q2736" t="str">
            <v>(Farmaceutici: Ossigeno (Doppio Canale))</v>
          </cell>
          <cell r="T2736" t="str">
            <v>BS</v>
          </cell>
          <cell r="U2736" t="str">
            <v>AOIC04_1</v>
          </cell>
        </row>
        <row r="2737">
          <cell r="I2737" t="str">
            <v>INPUTAOIC04</v>
          </cell>
          <cell r="J2737" t="str">
            <v>INPUTB.10.a</v>
          </cell>
          <cell r="K2737" t="str">
            <v>INPUTBA2671</v>
          </cell>
          <cell r="L2737" t="str">
            <v>INPUT</v>
          </cell>
          <cell r="O2737" t="str">
            <v>AOIC04</v>
          </cell>
          <cell r="P2737" t="str">
            <v>B.10.a</v>
          </cell>
          <cell r="Q2737" t="str">
            <v>(Farmaceutici: Specialità Medicinali SENZA AIC)</v>
          </cell>
          <cell r="T2737" t="str">
            <v>BS</v>
          </cell>
          <cell r="U2737" t="str">
            <v>AOIC04_1</v>
          </cell>
        </row>
        <row r="2738">
          <cell r="I2738" t="str">
            <v>INPUTAOIC04</v>
          </cell>
          <cell r="J2738" t="str">
            <v>INPUTB.10.a</v>
          </cell>
          <cell r="K2738" t="str">
            <v>INPUTBA2671</v>
          </cell>
          <cell r="L2738" t="str">
            <v>INPUT</v>
          </cell>
          <cell r="O2738" t="str">
            <v>AOIC04</v>
          </cell>
          <cell r="P2738" t="str">
            <v>B.10.a</v>
          </cell>
          <cell r="Q2738" t="str">
            <v>(Farmaceutici: Galenici e altri medicinali SENZA AIC)</v>
          </cell>
          <cell r="T2738" t="str">
            <v>BS</v>
          </cell>
          <cell r="U2738" t="str">
            <v>AOIC04_1</v>
          </cell>
        </row>
        <row r="2739">
          <cell r="I2739" t="str">
            <v>INPUTAOIC04</v>
          </cell>
          <cell r="J2739" t="str">
            <v>INPUTB.10.a</v>
          </cell>
          <cell r="K2739" t="str">
            <v>INPUTBA2671</v>
          </cell>
          <cell r="L2739" t="str">
            <v>INPUT</v>
          </cell>
          <cell r="O2739" t="str">
            <v>AOIC04</v>
          </cell>
          <cell r="P2739" t="str">
            <v>B.10.a</v>
          </cell>
          <cell r="Q2739" t="str">
            <v>(Farmaceutici: Ossigeno e gas medicali SENZA AIC)</v>
          </cell>
          <cell r="T2739" t="str">
            <v>BS</v>
          </cell>
          <cell r="U2739" t="str">
            <v>AOIC04_1</v>
          </cell>
        </row>
        <row r="2740">
          <cell r="I2740" t="str">
            <v>INPUTAOIC04</v>
          </cell>
          <cell r="J2740" t="str">
            <v>INPUTB.10.a</v>
          </cell>
          <cell r="K2740" t="str">
            <v>INPUTBA2671</v>
          </cell>
          <cell r="L2740" t="str">
            <v>INPUT</v>
          </cell>
          <cell r="O2740" t="str">
            <v>AOIC04</v>
          </cell>
          <cell r="P2740" t="str">
            <v>B.10.a</v>
          </cell>
          <cell r="Q2740" t="str">
            <v>(Emoderivati acquistati sul mercato)</v>
          </cell>
          <cell r="R2740" t="str">
            <v>AB&amp;S</v>
          </cell>
          <cell r="S2740" t="str">
            <v>ASLC14_1</v>
          </cell>
          <cell r="T2740" t="str">
            <v>BS</v>
          </cell>
          <cell r="U2740" t="str">
            <v>AOIC04_1</v>
          </cell>
        </row>
        <row r="2741">
          <cell r="I2741" t="str">
            <v>INPUTAOIC04</v>
          </cell>
          <cell r="J2741" t="str">
            <v>INPUTB.10.a</v>
          </cell>
          <cell r="K2741" t="str">
            <v>INPUTBA2671</v>
          </cell>
          <cell r="L2741" t="str">
            <v>INPUT</v>
          </cell>
          <cell r="O2741" t="str">
            <v>AOIC04</v>
          </cell>
          <cell r="P2741" t="str">
            <v>B.10.a</v>
          </cell>
          <cell r="Q2741" t="str">
            <v>(Emoderivati di produzione regionale nel circuito SRC)</v>
          </cell>
          <cell r="R2741" t="str">
            <v>AB&amp;S</v>
          </cell>
          <cell r="S2741" t="str">
            <v>ASLC14_1</v>
          </cell>
          <cell r="T2741" t="str">
            <v>BS</v>
          </cell>
          <cell r="U2741" t="str">
            <v>AOIC04_1</v>
          </cell>
        </row>
        <row r="2742">
          <cell r="I2742" t="str">
            <v>INPUTAOIC04</v>
          </cell>
          <cell r="J2742" t="str">
            <v>INPUTB.10.a</v>
          </cell>
          <cell r="K2742" t="str">
            <v>INPUTBA2671</v>
          </cell>
          <cell r="L2742" t="str">
            <v>INPUT</v>
          </cell>
          <cell r="O2742" t="str">
            <v>AOIC04</v>
          </cell>
          <cell r="P2742" t="str">
            <v>B.10.a</v>
          </cell>
          <cell r="Q2742" t="str">
            <v>(Emoderivati (Doppio Canale ex Nota CUF 37))</v>
          </cell>
          <cell r="T2742" t="str">
            <v>BS</v>
          </cell>
          <cell r="U2742" t="str">
            <v>AOIC04_1</v>
          </cell>
        </row>
        <row r="2743">
          <cell r="I2743" t="str">
            <v>INPUTAOIC04</v>
          </cell>
          <cell r="J2743" t="str">
            <v>INPUTB.10.a</v>
          </cell>
          <cell r="K2743" t="str">
            <v>INPUTBA2672</v>
          </cell>
          <cell r="L2743" t="str">
            <v>INPUT</v>
          </cell>
          <cell r="O2743" t="str">
            <v>AOIC04</v>
          </cell>
          <cell r="P2743" t="str">
            <v>B.10.a</v>
          </cell>
          <cell r="Q2743" t="str">
            <v>(Emoderivati di produzione regionale)</v>
          </cell>
          <cell r="R2743" t="str">
            <v>AB&amp;S</v>
          </cell>
          <cell r="S2743" t="str">
            <v>ASLC14_1</v>
          </cell>
          <cell r="T2743" t="str">
            <v>BS</v>
          </cell>
          <cell r="U2743" t="str">
            <v>AOIC04_1</v>
          </cell>
        </row>
        <row r="2744">
          <cell r="I2744" t="str">
            <v>INPUTAOIC17</v>
          </cell>
          <cell r="J2744" t="str">
            <v>INPUTB.10.a</v>
          </cell>
          <cell r="K2744" t="str">
            <v>INPUTBA2674</v>
          </cell>
          <cell r="L2744" t="str">
            <v>INPUT</v>
          </cell>
          <cell r="O2744" t="str">
            <v>AOIC17</v>
          </cell>
          <cell r="P2744" t="str">
            <v>B.10.a</v>
          </cell>
          <cell r="Q2744" t="str">
            <v>(Prodotti dietetici)</v>
          </cell>
          <cell r="T2744" t="str">
            <v>BS</v>
          </cell>
        </row>
        <row r="2745">
          <cell r="I2745" t="str">
            <v>INPUTAOIC04</v>
          </cell>
          <cell r="J2745" t="str">
            <v>INPUTB.10.a</v>
          </cell>
          <cell r="K2745" t="str">
            <v>INPUTBA2673</v>
          </cell>
          <cell r="L2745" t="str">
            <v>INPUT</v>
          </cell>
          <cell r="O2745" t="str">
            <v>AOIC04</v>
          </cell>
          <cell r="P2745" t="str">
            <v>B.10.a</v>
          </cell>
          <cell r="Q2745" t="str">
            <v>(Dispositivi medici:  Cnd W - Materiali Diagnostici in vitro)</v>
          </cell>
          <cell r="R2745" t="str">
            <v>AB&amp;S</v>
          </cell>
          <cell r="S2745" t="str">
            <v>ASLC14_2</v>
          </cell>
          <cell r="T2745" t="str">
            <v>DM</v>
          </cell>
          <cell r="U2745" t="str">
            <v>AOIC04_2</v>
          </cell>
        </row>
        <row r="2746">
          <cell r="I2746" t="str">
            <v>INPUTAOIC04</v>
          </cell>
          <cell r="J2746" t="str">
            <v>INPUTB.10.a</v>
          </cell>
          <cell r="K2746" t="str">
            <v>INPUTBA2673</v>
          </cell>
          <cell r="L2746" t="str">
            <v>INPUT</v>
          </cell>
          <cell r="O2746" t="str">
            <v>AOIC04</v>
          </cell>
          <cell r="P2746" t="str">
            <v>B.10.a</v>
          </cell>
          <cell r="Q2746" t="str">
            <v>(Dispositivi medici: Cnd Z - Materiali diagnostici (materiale per apparecchiature sanitare e relativi componenti))</v>
          </cell>
          <cell r="R2746" t="str">
            <v>AB&amp;S</v>
          </cell>
          <cell r="S2746" t="str">
            <v>ASLC14_2</v>
          </cell>
          <cell r="T2746" t="str">
            <v>DM</v>
          </cell>
          <cell r="U2746" t="str">
            <v>AOIC04_2</v>
          </cell>
        </row>
        <row r="2747">
          <cell r="I2747" t="str">
            <v>INPUTAOIC04</v>
          </cell>
          <cell r="J2747" t="str">
            <v>INPUTB.10.a</v>
          </cell>
          <cell r="K2747" t="str">
            <v>INPUTBA2676</v>
          </cell>
          <cell r="L2747" t="str">
            <v>INPUT</v>
          </cell>
          <cell r="O2747" t="str">
            <v>AOIC04</v>
          </cell>
          <cell r="P2747" t="str">
            <v>B.10.a</v>
          </cell>
          <cell r="Q2747" t="str">
            <v>(Prodotti chimici: Materiali diagnostici (senza Cnd))</v>
          </cell>
          <cell r="R2747" t="str">
            <v>AB&amp;S</v>
          </cell>
          <cell r="S2747" t="str">
            <v>ASLC14_4</v>
          </cell>
          <cell r="T2747" t="str">
            <v>BS</v>
          </cell>
          <cell r="U2747" t="str">
            <v>AOIC04_3</v>
          </cell>
        </row>
        <row r="2748">
          <cell r="I2748" t="str">
            <v>TOTALEAOIC04</v>
          </cell>
          <cell r="J2748" t="str">
            <v>TOTALB.10.a</v>
          </cell>
          <cell r="K2748" t="str">
            <v>TOTALBA2673</v>
          </cell>
          <cell r="L2748" t="str">
            <v>TOTALE</v>
          </cell>
          <cell r="O2748" t="str">
            <v>AOIC04</v>
          </cell>
          <cell r="P2748" t="str">
            <v>B.10.a</v>
          </cell>
          <cell r="Q2748" t="str">
            <v>(Dispositivi medici: Presidi chirurgici e materiali sanitari - Cnd: A; B; D; G; H; K; L; M; N; Q; R; S; T [escluso T04]; U; V; Y)</v>
          </cell>
          <cell r="R2748" t="str">
            <v>AB&amp;S</v>
          </cell>
          <cell r="S2748" t="str">
            <v>ASLC14_2</v>
          </cell>
          <cell r="T2748" t="str">
            <v>DM</v>
          </cell>
          <cell r="U2748" t="str">
            <v>AOIC04_2</v>
          </cell>
        </row>
        <row r="2749">
          <cell r="I2749" t="str">
            <v>INPUTAOIC04</v>
          </cell>
          <cell r="J2749" t="str">
            <v>INPUTB.10.a</v>
          </cell>
          <cell r="K2749" t="str">
            <v>INPUTBA2673</v>
          </cell>
          <cell r="L2749" t="str">
            <v>INPUT</v>
          </cell>
          <cell r="O2749" t="str">
            <v>AOIC04</v>
          </cell>
          <cell r="P2749" t="str">
            <v>B.10.a</v>
          </cell>
          <cell r="Q2749" t="str">
            <v>(Dispositivi Medici: Cnd  A - Dispositivi da somministrazione, prelievo e raccolta)</v>
          </cell>
          <cell r="R2749" t="str">
            <v>AB&amp;S</v>
          </cell>
          <cell r="S2749" t="str">
            <v>ASLC14_2</v>
          </cell>
          <cell r="T2749" t="str">
            <v>DM</v>
          </cell>
          <cell r="U2749" t="str">
            <v>AOIC04_2</v>
          </cell>
        </row>
        <row r="2750">
          <cell r="I2750" t="str">
            <v>INPUTAOIC04</v>
          </cell>
          <cell r="J2750" t="str">
            <v>INPUTB.10.a</v>
          </cell>
          <cell r="K2750" t="str">
            <v>INPUTBA2673</v>
          </cell>
          <cell r="L2750" t="str">
            <v>INPUT</v>
          </cell>
          <cell r="O2750" t="str">
            <v>AOIC04</v>
          </cell>
          <cell r="P2750" t="str">
            <v>B.10.a</v>
          </cell>
          <cell r="Q2750" t="str">
            <v>(Dispositivi Medici: Cnd K, L - Strumentario chirurgico)</v>
          </cell>
          <cell r="R2750" t="str">
            <v>AB&amp;S</v>
          </cell>
          <cell r="S2750" t="str">
            <v>ASLC14_2</v>
          </cell>
          <cell r="T2750" t="str">
            <v>DM</v>
          </cell>
          <cell r="U2750" t="str">
            <v>AOIC04_2</v>
          </cell>
        </row>
        <row r="2751">
          <cell r="I2751" t="str">
            <v>INPUTAOIC04</v>
          </cell>
          <cell r="J2751" t="str">
            <v>INPUTB.10.a</v>
          </cell>
          <cell r="K2751" t="str">
            <v>INPUTBA2673</v>
          </cell>
          <cell r="L2751" t="str">
            <v>INPUT</v>
          </cell>
          <cell r="O2751" t="str">
            <v>AOIC04</v>
          </cell>
          <cell r="P2751" t="str">
            <v>B.10.a</v>
          </cell>
          <cell r="Q2751" t="str">
            <v>(Dispositivi Medici: Cnd H - Dispositivi di sutura)</v>
          </cell>
          <cell r="R2751" t="str">
            <v>AB&amp;S</v>
          </cell>
          <cell r="S2751" t="str">
            <v>ASLC14_2</v>
          </cell>
          <cell r="T2751" t="str">
            <v>DM</v>
          </cell>
          <cell r="U2751" t="str">
            <v>AOIC04_2</v>
          </cell>
        </row>
        <row r="2752">
          <cell r="I2752" t="str">
            <v>INPUTAOIC04</v>
          </cell>
          <cell r="J2752" t="str">
            <v>INPUTB.10.a</v>
          </cell>
          <cell r="K2752" t="str">
            <v>INPUTBA2673</v>
          </cell>
          <cell r="L2752" t="str">
            <v>INPUT</v>
          </cell>
          <cell r="O2752" t="str">
            <v>AOIC04</v>
          </cell>
          <cell r="P2752" t="str">
            <v>B.10.a</v>
          </cell>
          <cell r="Q2752" t="str">
            <v>(Dispositivi Medici: Cnd M - Dispositivi per medicazioni generali e specialistiche)</v>
          </cell>
          <cell r="R2752" t="str">
            <v>AB&amp;S</v>
          </cell>
          <cell r="S2752" t="str">
            <v>ASLC14_2</v>
          </cell>
          <cell r="T2752" t="str">
            <v>DM</v>
          </cell>
          <cell r="U2752" t="str">
            <v>AOIC04_2</v>
          </cell>
        </row>
        <row r="2753">
          <cell r="I2753" t="str">
            <v>INPUTAOIC04</v>
          </cell>
          <cell r="J2753" t="str">
            <v>INPUTB.10.a</v>
          </cell>
          <cell r="K2753" t="str">
            <v>INPUTBA2673</v>
          </cell>
          <cell r="L2753" t="str">
            <v>INPUT</v>
          </cell>
          <cell r="O2753" t="str">
            <v>AOIC04</v>
          </cell>
          <cell r="P2753" t="str">
            <v>B.10.a</v>
          </cell>
          <cell r="Q2753" t="str">
            <v>(Dispositivi Medici: Cnd T - Dispositivi di protezione e ausili per incontinenza (d. lgs. 46/97))</v>
          </cell>
          <cell r="R2753" t="str">
            <v>AB&amp;S</v>
          </cell>
          <cell r="S2753" t="str">
            <v>ASLC14_2</v>
          </cell>
          <cell r="T2753" t="str">
            <v>DM</v>
          </cell>
          <cell r="U2753" t="str">
            <v>AOIC04_2</v>
          </cell>
        </row>
        <row r="2754">
          <cell r="I2754" t="str">
            <v>INPUTAOIC04</v>
          </cell>
          <cell r="J2754" t="str">
            <v>INPUTB.10.a</v>
          </cell>
          <cell r="K2754" t="str">
            <v>INPUTBA2673</v>
          </cell>
          <cell r="L2754" t="str">
            <v>INPUT</v>
          </cell>
          <cell r="O2754" t="str">
            <v>AOIC04</v>
          </cell>
          <cell r="P2754" t="str">
            <v>B.10.a</v>
          </cell>
          <cell r="Q2754" t="str">
            <v>(Dispositivi Medici: Cnd Y - Supporti o ausili tecnici per persone disabili)</v>
          </cell>
          <cell r="R2754" t="str">
            <v>AB&amp;S</v>
          </cell>
          <cell r="S2754" t="str">
            <v>ASLC14_2</v>
          </cell>
          <cell r="T2754" t="str">
            <v>DM</v>
          </cell>
          <cell r="U2754" t="str">
            <v>AOIC04_2</v>
          </cell>
        </row>
        <row r="2755">
          <cell r="I2755" t="str">
            <v>INPUTAOIC04</v>
          </cell>
          <cell r="J2755" t="str">
            <v>INPUTB.10.a</v>
          </cell>
          <cell r="K2755" t="str">
            <v>INPUTBA2673</v>
          </cell>
          <cell r="L2755" t="str">
            <v>INPUT</v>
          </cell>
          <cell r="O2755" t="str">
            <v>AOIC04</v>
          </cell>
          <cell r="P2755" t="str">
            <v>B.10.a</v>
          </cell>
          <cell r="Q2755" t="str">
            <v>(Dispositivi Medici: Cnd B; G; N; Q; R; U - Presidi medico-chirurgici specialistici)</v>
          </cell>
          <cell r="R2755" t="str">
            <v>AB&amp;S</v>
          </cell>
          <cell r="S2755" t="str">
            <v>ASLC14_2</v>
          </cell>
          <cell r="T2755" t="str">
            <v>DM</v>
          </cell>
          <cell r="U2755" t="str">
            <v>AOIC04_2</v>
          </cell>
        </row>
        <row r="2756">
          <cell r="I2756" t="str">
            <v>INPUTAOIC04</v>
          </cell>
          <cell r="J2756" t="str">
            <v>INPUTB.10.a</v>
          </cell>
          <cell r="K2756" t="str">
            <v>INPUTBA2673</v>
          </cell>
          <cell r="L2756" t="str">
            <v>INPUT</v>
          </cell>
          <cell r="O2756" t="str">
            <v>AOIC04</v>
          </cell>
          <cell r="P2756" t="str">
            <v>B.10.a</v>
          </cell>
          <cell r="Q2756" t="str">
            <v>(Dispositivi Medici: Cnd: D; S; V - Disinfettanti, prodotti per sterilizzazione e dispositivi vari)</v>
          </cell>
          <cell r="R2756" t="str">
            <v>AB&amp;S</v>
          </cell>
          <cell r="S2756" t="str">
            <v>ASLC14_2</v>
          </cell>
          <cell r="T2756" t="str">
            <v>DM</v>
          </cell>
          <cell r="U2756" t="str">
            <v>AOIC04_2</v>
          </cell>
        </row>
        <row r="2757">
          <cell r="I2757" t="str">
            <v>INPUTAOIC04</v>
          </cell>
          <cell r="J2757" t="str">
            <v>INPUTB.10.a</v>
          </cell>
          <cell r="K2757" t="str">
            <v>INPUTBA2673</v>
          </cell>
          <cell r="L2757" t="str">
            <v>INPUT</v>
          </cell>
          <cell r="O2757" t="str">
            <v>AOIC04</v>
          </cell>
          <cell r="P2757" t="str">
            <v>B.10.a</v>
          </cell>
          <cell r="Q2757" t="str">
            <v>(Dispositivi medici:  Cnd: C - Dispositivi per appar. Cardiocircolatorio)</v>
          </cell>
          <cell r="R2757" t="str">
            <v>AB&amp;S</v>
          </cell>
          <cell r="S2757" t="str">
            <v>ASLC14_2</v>
          </cell>
          <cell r="T2757" t="str">
            <v>DM</v>
          </cell>
          <cell r="U2757" t="str">
            <v>AOIC04_2</v>
          </cell>
        </row>
        <row r="2758">
          <cell r="I2758" t="str">
            <v>INPUTAOIC04</v>
          </cell>
          <cell r="J2758" t="str">
            <v>INPUTB.10.a</v>
          </cell>
          <cell r="K2758" t="str">
            <v>INPUTBA2673</v>
          </cell>
          <cell r="L2758" t="str">
            <v>INPUT</v>
          </cell>
          <cell r="O2758" t="str">
            <v>AOIC04</v>
          </cell>
          <cell r="P2758" t="str">
            <v>B.10.a</v>
          </cell>
          <cell r="Q2758" t="str">
            <v>(Dispositivi medici con repertorio e senza CND (tipo 2, kit))</v>
          </cell>
          <cell r="R2758" t="str">
            <v>AB&amp;S</v>
          </cell>
          <cell r="S2758" t="str">
            <v>ASLC14_2</v>
          </cell>
          <cell r="T2758" t="str">
            <v>DM</v>
          </cell>
          <cell r="U2758" t="str">
            <v>AOIC04_2</v>
          </cell>
        </row>
        <row r="2759">
          <cell r="I2759" t="str">
            <v>INPUTAOIC04</v>
          </cell>
          <cell r="J2759" t="str">
            <v>INPUTB.10.a</v>
          </cell>
          <cell r="K2759" t="str">
            <v>INPUTBA2673</v>
          </cell>
          <cell r="L2759" t="str">
            <v>INPUT</v>
          </cell>
          <cell r="O2759" t="str">
            <v>AOIC04</v>
          </cell>
          <cell r="P2759" t="str">
            <v>B.10.a</v>
          </cell>
          <cell r="Q2759" t="str">
            <v>(Dispositivi medici:  Cnd: C - Dispositivi per appar. Cardiocircolatorio)</v>
          </cell>
          <cell r="R2759" t="str">
            <v>AB&amp;S</v>
          </cell>
          <cell r="S2759" t="str">
            <v>ASLC14_2</v>
          </cell>
          <cell r="T2759" t="str">
            <v>DM</v>
          </cell>
          <cell r="U2759" t="str">
            <v>AOIC04_2</v>
          </cell>
        </row>
        <row r="2760">
          <cell r="I2760" t="str">
            <v>INPUTAOIC04</v>
          </cell>
          <cell r="J2760" t="str">
            <v>INPUTB.10.a</v>
          </cell>
          <cell r="K2760" t="str">
            <v>INPUTBA2677</v>
          </cell>
          <cell r="L2760" t="str">
            <v>INPUT</v>
          </cell>
          <cell r="O2760" t="str">
            <v>AOIC04</v>
          </cell>
          <cell r="P2760" t="str">
            <v>B.10.a</v>
          </cell>
          <cell r="Q2760" t="str">
            <v>(Materiale chirurgico per uso veterinario)</v>
          </cell>
          <cell r="R2760" t="str">
            <v>AB&amp;S</v>
          </cell>
          <cell r="S2760" t="str">
            <v>ASLC14_4</v>
          </cell>
          <cell r="T2760" t="str">
            <v>BS</v>
          </cell>
          <cell r="U2760" t="str">
            <v>AOIC04_4</v>
          </cell>
        </row>
        <row r="2761">
          <cell r="I2761" t="str">
            <v>INPUTAOIC17</v>
          </cell>
          <cell r="J2761" t="str">
            <v>INPUTB.10.a</v>
          </cell>
          <cell r="K2761" t="str">
            <v>INPUTBA2673</v>
          </cell>
          <cell r="L2761" t="str">
            <v>INPUT</v>
          </cell>
          <cell r="O2761" t="str">
            <v>AOIC17</v>
          </cell>
          <cell r="P2761" t="str">
            <v>B.10.a</v>
          </cell>
          <cell r="Q2761" t="str">
            <v>(Materiali protesici (c.d. protesica "Maggiore")  - Cnd: Y)</v>
          </cell>
          <cell r="T2761" t="str">
            <v>DM</v>
          </cell>
        </row>
        <row r="2762">
          <cell r="I2762" t="str">
            <v>INPUTAOIC17</v>
          </cell>
          <cell r="J2762" t="str">
            <v>INPUTB.10.a</v>
          </cell>
          <cell r="K2762" t="str">
            <v>INPUTBA2673</v>
          </cell>
          <cell r="L2762" t="str">
            <v>INPUT</v>
          </cell>
          <cell r="O2762" t="str">
            <v>AOIC17</v>
          </cell>
          <cell r="P2762" t="str">
            <v>B.10.a</v>
          </cell>
          <cell r="Q2762" t="str">
            <v>(Materiali protesici (c.d. protesica "Minore")  - Cnd: T04)</v>
          </cell>
          <cell r="T2762" t="str">
            <v>DM</v>
          </cell>
        </row>
        <row r="2763">
          <cell r="I2763" t="str">
            <v>INPUTAOIC04</v>
          </cell>
          <cell r="J2763" t="str">
            <v>INPUTB.10.a</v>
          </cell>
          <cell r="K2763" t="str">
            <v>INPUTBA2673</v>
          </cell>
          <cell r="L2763" t="str">
            <v>INPUT</v>
          </cell>
          <cell r="O2763" t="str">
            <v>AOIC04</v>
          </cell>
          <cell r="P2763" t="str">
            <v>B.10.a</v>
          </cell>
          <cell r="Q2763" t="str">
            <v>(Dispositivi Medici: Cnd: J - impiantabili attivi: Materiali protesici (endoprotesi))</v>
          </cell>
          <cell r="R2763" t="str">
            <v>AB&amp;S</v>
          </cell>
          <cell r="S2763" t="str">
            <v>ASLC14_2</v>
          </cell>
          <cell r="T2763" t="str">
            <v>DM</v>
          </cell>
          <cell r="U2763" t="str">
            <v>AOIC04_2</v>
          </cell>
        </row>
        <row r="2764">
          <cell r="I2764" t="str">
            <v>INPUTAOIC04</v>
          </cell>
          <cell r="J2764" t="str">
            <v>INPUTB.10.a</v>
          </cell>
          <cell r="K2764" t="str">
            <v>INPUTBA2673</v>
          </cell>
          <cell r="L2764" t="str">
            <v>INPUT</v>
          </cell>
          <cell r="O2764" t="str">
            <v>AOIC04</v>
          </cell>
          <cell r="P2764" t="str">
            <v>B.10.a</v>
          </cell>
          <cell r="Q2764" t="str">
            <v>(Dispositivi medici: Cnd: P - Materiali protesici (endoprotesi non attive))</v>
          </cell>
          <cell r="R2764" t="str">
            <v>AB&amp;S</v>
          </cell>
          <cell r="S2764" t="str">
            <v>ASLC14_2</v>
          </cell>
          <cell r="T2764" t="str">
            <v>DM</v>
          </cell>
          <cell r="U2764" t="str">
            <v>AOIC04_2</v>
          </cell>
        </row>
        <row r="2765">
          <cell r="I2765" t="str">
            <v>INPUTAOIC04</v>
          </cell>
          <cell r="J2765" t="str">
            <v>INPUTB.10.a</v>
          </cell>
          <cell r="K2765" t="str">
            <v>INPUTBA2673</v>
          </cell>
          <cell r="L2765" t="str">
            <v>INPUT</v>
          </cell>
          <cell r="O2765" t="str">
            <v>AOIC04</v>
          </cell>
          <cell r="P2765" t="str">
            <v>B.10.a</v>
          </cell>
          <cell r="Q2765" t="str">
            <v>(Dispositivi Medici: Cnd F - Materiali per emodialisi)</v>
          </cell>
          <cell r="R2765" t="str">
            <v>AB&amp;S</v>
          </cell>
          <cell r="S2765" t="str">
            <v>ASLC14_2</v>
          </cell>
          <cell r="T2765" t="str">
            <v>DM</v>
          </cell>
          <cell r="U2765" t="str">
            <v>AOIC04_2</v>
          </cell>
        </row>
        <row r="2766">
          <cell r="I2766" t="str">
            <v>INPUTAOIC04</v>
          </cell>
          <cell r="J2766" t="str">
            <v>INPUTB.10.a</v>
          </cell>
          <cell r="K2766" t="str">
            <v>INPUTBA2675</v>
          </cell>
          <cell r="L2766" t="str">
            <v>INPUT</v>
          </cell>
          <cell r="O2766" t="str">
            <v>AOIC04</v>
          </cell>
          <cell r="P2766" t="str">
            <v>B.10.a</v>
          </cell>
          <cell r="Q2766" t="str">
            <v>(Materiali per la profilassi igienico-sanitari: sieri)</v>
          </cell>
          <cell r="R2766" t="str">
            <v>AB&amp;S</v>
          </cell>
          <cell r="S2766" t="str">
            <v>ASLC14_4</v>
          </cell>
          <cell r="T2766" t="str">
            <v>BS</v>
          </cell>
          <cell r="U2766" t="str">
            <v>AOIC04_4</v>
          </cell>
        </row>
        <row r="2767">
          <cell r="I2767" t="str">
            <v>INPUTAOIC04</v>
          </cell>
          <cell r="J2767" t="str">
            <v>INPUTB.10.a</v>
          </cell>
          <cell r="K2767" t="str">
            <v>INPUTBA2675</v>
          </cell>
          <cell r="L2767" t="str">
            <v>INPUT</v>
          </cell>
          <cell r="O2767" t="str">
            <v>AOIC04</v>
          </cell>
          <cell r="P2767" t="str">
            <v>B.10.a</v>
          </cell>
          <cell r="Q2767" t="str">
            <v>(Materiali per la profilassi igienico-sanitari: vaccini)</v>
          </cell>
          <cell r="R2767" t="str">
            <v>AB&amp;S</v>
          </cell>
          <cell r="S2767" t="str">
            <v>ASLC14_3</v>
          </cell>
          <cell r="T2767" t="str">
            <v>BS</v>
          </cell>
          <cell r="U2767" t="str">
            <v>AOIC04_4</v>
          </cell>
        </row>
        <row r="2768">
          <cell r="I2768" t="str">
            <v>INPUTAOIC04</v>
          </cell>
          <cell r="J2768" t="str">
            <v>INPUTB.10.a</v>
          </cell>
          <cell r="K2768" t="str">
            <v>INPUTBA2677</v>
          </cell>
          <cell r="L2768" t="str">
            <v>INPUT</v>
          </cell>
          <cell r="O2768" t="str">
            <v>AOIC04</v>
          </cell>
          <cell r="P2768" t="str">
            <v>B.10.a</v>
          </cell>
          <cell r="Q2768" t="str">
            <v>(Prodotti farmaceutici per uso veterinario)</v>
          </cell>
          <cell r="R2768" t="str">
            <v>AB&amp;S</v>
          </cell>
          <cell r="S2768" t="str">
            <v>ASLC14_4</v>
          </cell>
          <cell r="T2768" t="str">
            <v>BS</v>
          </cell>
          <cell r="U2768" t="str">
            <v>AOIC04_4</v>
          </cell>
        </row>
        <row r="2769">
          <cell r="I2769" t="str">
            <v>INPUTAOIC04</v>
          </cell>
          <cell r="J2769" t="str">
            <v>INPUTB.10.a</v>
          </cell>
          <cell r="K2769" t="str">
            <v>INPUTBA2672</v>
          </cell>
          <cell r="L2769" t="str">
            <v>INPUT</v>
          </cell>
          <cell r="O2769" t="str">
            <v>AOIC04</v>
          </cell>
          <cell r="P2769" t="str">
            <v>B.10.a</v>
          </cell>
          <cell r="Q2769" t="str">
            <v>(Sangue ed emocomponenti)</v>
          </cell>
          <cell r="R2769" t="str">
            <v>AB&amp;S</v>
          </cell>
          <cell r="S2769" t="str">
            <v>ASLC14_1</v>
          </cell>
          <cell r="T2769" t="str">
            <v>BS</v>
          </cell>
          <cell r="U2769" t="str">
            <v>AOIC04_1</v>
          </cell>
        </row>
        <row r="2770">
          <cell r="I2770" t="str">
            <v>INPUTAOIC04</v>
          </cell>
          <cell r="J2770" t="str">
            <v>INPUTB.10.a</v>
          </cell>
          <cell r="K2770" t="str">
            <v>INPUTBA2672</v>
          </cell>
          <cell r="L2770" t="str">
            <v>INPUT</v>
          </cell>
          <cell r="O2770" t="str">
            <v>AOIC04</v>
          </cell>
          <cell r="P2770" t="str">
            <v>B.10.a</v>
          </cell>
          <cell r="Q2770" t="str">
            <v>(Sangue ed emocomponenti acquistati Extraregione)</v>
          </cell>
          <cell r="R2770" t="str">
            <v>AB&amp;S</v>
          </cell>
          <cell r="S2770" t="str">
            <v>ASLC14_1</v>
          </cell>
          <cell r="T2770" t="str">
            <v>BS</v>
          </cell>
          <cell r="U2770" t="str">
            <v>AOIC04_1</v>
          </cell>
        </row>
        <row r="2771">
          <cell r="I2771" t="str">
            <v>INPUTAOIC04</v>
          </cell>
          <cell r="J2771" t="str">
            <v>INPUTB.10.a</v>
          </cell>
          <cell r="K2771" t="str">
            <v>INPUTBA2678</v>
          </cell>
          <cell r="L2771" t="str">
            <v>INPUT</v>
          </cell>
          <cell r="O2771" t="str">
            <v>AOIC04</v>
          </cell>
          <cell r="P2771" t="str">
            <v>B.10.a</v>
          </cell>
          <cell r="Q2771" t="str">
            <v>(Altri beni e prodotti sanitari (PRODOTTI SENZA REPERTORIO E/O CND))</v>
          </cell>
          <cell r="R2771" t="str">
            <v>AB&amp;S</v>
          </cell>
          <cell r="S2771" t="str">
            <v>ASLC14_4</v>
          </cell>
          <cell r="T2771" t="str">
            <v>BS</v>
          </cell>
          <cell r="U2771" t="str">
            <v>AOIC04_4</v>
          </cell>
        </row>
        <row r="2772">
          <cell r="I2772" t="str">
            <v>TOTALE</v>
          </cell>
          <cell r="J2772" t="str">
            <v>TOTAL</v>
          </cell>
          <cell r="K2772" t="str">
            <v>TOTAL</v>
          </cell>
          <cell r="L2772" t="str">
            <v>TOTALE</v>
          </cell>
          <cell r="Q2772" t="str">
            <v>(B.14.B Variazione rimanenze non sanitarie - Totale)</v>
          </cell>
        </row>
        <row r="2773">
          <cell r="I2773" t="str">
            <v>INPUTAOIC04</v>
          </cell>
          <cell r="J2773" t="str">
            <v>INPUTB.10.b</v>
          </cell>
          <cell r="K2773" t="str">
            <v>INPUTBA2681</v>
          </cell>
          <cell r="L2773" t="str">
            <v>INPUT</v>
          </cell>
          <cell r="O2773" t="str">
            <v>AOIC04</v>
          </cell>
          <cell r="P2773" t="str">
            <v>B.10.b</v>
          </cell>
          <cell r="Q2773" t="str">
            <v>(Prodotti alimentari)</v>
          </cell>
          <cell r="R2773" t="str">
            <v>AB&amp;S</v>
          </cell>
          <cell r="S2773" t="str">
            <v>ASLC14_13</v>
          </cell>
          <cell r="T2773" t="str">
            <v>AB&amp;S</v>
          </cell>
          <cell r="U2773" t="str">
            <v>AOIC04_13</v>
          </cell>
        </row>
        <row r="2774">
          <cell r="I2774" t="str">
            <v>INPUTAOIC04</v>
          </cell>
          <cell r="J2774" t="str">
            <v>INPUTB.10.b</v>
          </cell>
          <cell r="K2774" t="str">
            <v>INPUTBA2682</v>
          </cell>
          <cell r="L2774" t="str">
            <v>INPUT</v>
          </cell>
          <cell r="O2774" t="str">
            <v>AOIC04</v>
          </cell>
          <cell r="P2774" t="str">
            <v>B.10.b</v>
          </cell>
          <cell r="Q2774" t="str">
            <v>(Materiale di guardaroba, di pulizia e di convivenza in genere)</v>
          </cell>
          <cell r="R2774" t="str">
            <v>AB&amp;S</v>
          </cell>
          <cell r="S2774" t="str">
            <v>ASLC14_10</v>
          </cell>
          <cell r="T2774" t="str">
            <v>AB&amp;S</v>
          </cell>
          <cell r="U2774" t="str">
            <v>AOIC04_10</v>
          </cell>
        </row>
        <row r="2775">
          <cell r="I2775" t="str">
            <v>INPUTAOIC04</v>
          </cell>
          <cell r="J2775" t="str">
            <v>INPUTB.10.b</v>
          </cell>
          <cell r="K2775" t="str">
            <v>INPUTBA2683</v>
          </cell>
          <cell r="L2775" t="str">
            <v>INPUT</v>
          </cell>
          <cell r="O2775" t="str">
            <v>AOIC04</v>
          </cell>
          <cell r="P2775" t="str">
            <v>B.10.b</v>
          </cell>
          <cell r="Q2775" t="str">
            <v>(Carburante)</v>
          </cell>
          <cell r="R2775" t="str">
            <v>AB&amp;S</v>
          </cell>
          <cell r="S2775" t="str">
            <v>ASLC14_19</v>
          </cell>
          <cell r="T2775" t="str">
            <v>AB&amp;S</v>
          </cell>
          <cell r="U2775" t="str">
            <v>AOIC04_19</v>
          </cell>
        </row>
        <row r="2776">
          <cell r="I2776" t="str">
            <v>INPUTAOIC04</v>
          </cell>
          <cell r="J2776" t="str">
            <v>INPUTB.10.b</v>
          </cell>
          <cell r="K2776" t="str">
            <v>INPUTBA2683</v>
          </cell>
          <cell r="L2776" t="str">
            <v>INPUT</v>
          </cell>
          <cell r="O2776" t="str">
            <v>AOIC04</v>
          </cell>
          <cell r="P2776" t="str">
            <v>B.10.b</v>
          </cell>
          <cell r="Q2776" t="str">
            <v>(Combustibili)</v>
          </cell>
          <cell r="R2776" t="str">
            <v>AB&amp;S</v>
          </cell>
          <cell r="S2776" t="str">
            <v>ASLC14_15</v>
          </cell>
          <cell r="T2776" t="str">
            <v>AB&amp;S</v>
          </cell>
          <cell r="U2776" t="str">
            <v>AOIC04_15</v>
          </cell>
        </row>
        <row r="2777">
          <cell r="I2777" t="str">
            <v>INPUTAOIC04</v>
          </cell>
          <cell r="J2777" t="str">
            <v>INPUTB.10.b</v>
          </cell>
          <cell r="K2777" t="str">
            <v>INPUTBA2684</v>
          </cell>
          <cell r="L2777" t="str">
            <v>INPUT</v>
          </cell>
          <cell r="O2777" t="str">
            <v>AOIC04</v>
          </cell>
          <cell r="P2777" t="str">
            <v>B.10.b</v>
          </cell>
          <cell r="Q2777" t="str">
            <v>(Cancelleria e stampati)</v>
          </cell>
          <cell r="R2777" t="str">
            <v>AB&amp;S</v>
          </cell>
          <cell r="S2777" t="str">
            <v>ASLC14_20</v>
          </cell>
          <cell r="T2777" t="str">
            <v>AB&amp;S</v>
          </cell>
          <cell r="U2777" t="str">
            <v>AOIC04_20</v>
          </cell>
        </row>
        <row r="2778">
          <cell r="I2778" t="str">
            <v>INPUTAOIC04</v>
          </cell>
          <cell r="J2778" t="str">
            <v>INPUTB.10.b</v>
          </cell>
          <cell r="K2778" t="str">
            <v>INPUTBA2684</v>
          </cell>
          <cell r="L2778" t="str">
            <v>INPUT</v>
          </cell>
          <cell r="O2778" t="str">
            <v>AOIC04</v>
          </cell>
          <cell r="P2778" t="str">
            <v>B.10.b</v>
          </cell>
          <cell r="Q2778" t="str">
            <v>(Materiale per EDP)</v>
          </cell>
          <cell r="R2778" t="str">
            <v>AB&amp;S</v>
          </cell>
          <cell r="S2778" t="str">
            <v>ASLC14_17</v>
          </cell>
          <cell r="T2778" t="str">
            <v>AB&amp;S</v>
          </cell>
          <cell r="U2778" t="str">
            <v>AOIC04_17</v>
          </cell>
        </row>
        <row r="2779">
          <cell r="I2779" t="str">
            <v>INPUTAOIC04</v>
          </cell>
          <cell r="J2779" t="str">
            <v>INPUTB.10.b</v>
          </cell>
          <cell r="K2779" t="str">
            <v>INPUTBA2685</v>
          </cell>
          <cell r="L2779" t="str">
            <v>INPUT</v>
          </cell>
          <cell r="O2779" t="str">
            <v>AOIC04</v>
          </cell>
          <cell r="P2779" t="str">
            <v>B.10.b</v>
          </cell>
          <cell r="Q2779" t="str">
            <v>(Materiale per manutenzioni e riparazioni immobili)</v>
          </cell>
          <cell r="R2779" t="str">
            <v>AB&amp;S</v>
          </cell>
          <cell r="S2779" t="str">
            <v>ASLC14_5</v>
          </cell>
          <cell r="T2779" t="str">
            <v>AB&amp;S</v>
          </cell>
          <cell r="U2779" t="str">
            <v>AOIC04_5</v>
          </cell>
        </row>
        <row r="2780">
          <cell r="I2780" t="str">
            <v>INPUTAOIC04</v>
          </cell>
          <cell r="J2780" t="str">
            <v>INPUTB.10.b</v>
          </cell>
          <cell r="K2780" t="str">
            <v>INPUTBA2685</v>
          </cell>
          <cell r="L2780" t="str">
            <v>INPUT</v>
          </cell>
          <cell r="O2780" t="str">
            <v>AOIC04</v>
          </cell>
          <cell r="P2780" t="str">
            <v>B.10.b</v>
          </cell>
          <cell r="Q2780" t="str">
            <v>(Materiale per manutenzioni e riparazioni mobili e macchine)</v>
          </cell>
          <cell r="R2780" t="str">
            <v>AB&amp;S</v>
          </cell>
          <cell r="S2780" t="str">
            <v>ASLC14_5</v>
          </cell>
          <cell r="T2780" t="str">
            <v>AB&amp;S</v>
          </cell>
          <cell r="U2780" t="str">
            <v>AOIC04_5</v>
          </cell>
        </row>
        <row r="2781">
          <cell r="I2781" t="str">
            <v>INPUTAOIC04</v>
          </cell>
          <cell r="J2781" t="str">
            <v>INPUTB.10.b</v>
          </cell>
          <cell r="K2781" t="str">
            <v>INPUTBA2685</v>
          </cell>
          <cell r="L2781" t="str">
            <v>INPUT</v>
          </cell>
          <cell r="O2781" t="str">
            <v>AOIC04</v>
          </cell>
          <cell r="P2781" t="str">
            <v>B.10.b</v>
          </cell>
          <cell r="Q2781" t="str">
            <v>(Materiale per manutenzioni e riparazioni attrez. Tecnico economali)</v>
          </cell>
          <cell r="R2781" t="str">
            <v>AB&amp;S</v>
          </cell>
          <cell r="S2781" t="str">
            <v>ASLC14_5</v>
          </cell>
          <cell r="T2781" t="str">
            <v>AB&amp;S</v>
          </cell>
          <cell r="U2781" t="str">
            <v>AOIC04_5</v>
          </cell>
        </row>
        <row r="2782">
          <cell r="I2782" t="str">
            <v>INPUTAOIC04</v>
          </cell>
          <cell r="J2782" t="str">
            <v>INPUTB.10.b</v>
          </cell>
          <cell r="K2782" t="str">
            <v>INPUTBA2685</v>
          </cell>
          <cell r="L2782" t="str">
            <v>INPUT</v>
          </cell>
          <cell r="O2782" t="str">
            <v>AOIC04</v>
          </cell>
          <cell r="P2782" t="str">
            <v>B.10.b</v>
          </cell>
          <cell r="Q2782" t="str">
            <v>(Materiale per manutenzioni e riparazioni automezzi (tutti))</v>
          </cell>
          <cell r="R2782" t="str">
            <v>AB&amp;S</v>
          </cell>
          <cell r="S2782" t="str">
            <v>ASLC14_5</v>
          </cell>
          <cell r="T2782" t="str">
            <v>AB&amp;S</v>
          </cell>
          <cell r="U2782" t="str">
            <v>AOIC04_5</v>
          </cell>
        </row>
        <row r="2783">
          <cell r="I2783" t="str">
            <v>INPUTAOIC04</v>
          </cell>
          <cell r="J2783" t="str">
            <v>INPUTB.10.b</v>
          </cell>
          <cell r="K2783" t="str">
            <v>INPUTBA2685</v>
          </cell>
          <cell r="L2783" t="str">
            <v>INPUT</v>
          </cell>
          <cell r="O2783" t="str">
            <v>AOIC04</v>
          </cell>
          <cell r="P2783" t="str">
            <v>B.10.b</v>
          </cell>
          <cell r="Q2783" t="str">
            <v>(Altro materiale per manutenzioni e riparazioni)</v>
          </cell>
          <cell r="R2783" t="str">
            <v>AB&amp;S</v>
          </cell>
          <cell r="S2783" t="str">
            <v>ASLC14_5</v>
          </cell>
          <cell r="T2783" t="str">
            <v>AB&amp;S</v>
          </cell>
          <cell r="U2783" t="str">
            <v>AOIC04_5</v>
          </cell>
        </row>
        <row r="2784">
          <cell r="I2784" t="str">
            <v>INPUTAOIC04</v>
          </cell>
          <cell r="J2784" t="str">
            <v>INPUTB.10.b</v>
          </cell>
          <cell r="K2784" t="str">
            <v>INPUTBA2686</v>
          </cell>
          <cell r="L2784" t="str">
            <v>INPUT</v>
          </cell>
          <cell r="O2784" t="str">
            <v>AOIC04</v>
          </cell>
          <cell r="P2784" t="str">
            <v>B.10.b</v>
          </cell>
          <cell r="Q2784" t="str">
            <v>(Altri beni non sanitari)</v>
          </cell>
          <cell r="R2784" t="str">
            <v>AB&amp;S</v>
          </cell>
          <cell r="S2784" t="str">
            <v>ASLC14_21</v>
          </cell>
          <cell r="T2784" t="str">
            <v>AB&amp;S</v>
          </cell>
          <cell r="U2784" t="str">
            <v>AOIC04_21</v>
          </cell>
        </row>
        <row r="2785">
          <cell r="I2785" t="str">
            <v>TOTALE</v>
          </cell>
          <cell r="J2785" t="str">
            <v>TOTAL</v>
          </cell>
          <cell r="K2785" t="str">
            <v>TOTAL</v>
          </cell>
          <cell r="L2785" t="str">
            <v>TOTALE</v>
          </cell>
          <cell r="Q2785" t="str">
            <v>(B.15 Accantonamenti tipici dell’esercizio - Totale)</v>
          </cell>
        </row>
        <row r="2786">
          <cell r="I2786" t="str">
            <v>INPUTAOIC07</v>
          </cell>
          <cell r="J2786" t="str">
            <v>INPUTB.11.a</v>
          </cell>
          <cell r="K2786" t="str">
            <v>INPUTBA2710</v>
          </cell>
          <cell r="L2786" t="str">
            <v>INPUT</v>
          </cell>
          <cell r="O2786" t="str">
            <v>AOIC07</v>
          </cell>
          <cell r="P2786" t="str">
            <v>B.11.a</v>
          </cell>
          <cell r="Q2786" t="str">
            <v>(Accantonamenti per cause civili ed oneri processuali)</v>
          </cell>
        </row>
        <row r="2787">
          <cell r="I2787" t="str">
            <v>INPUTAOIC07</v>
          </cell>
          <cell r="J2787" t="str">
            <v>INPUTB.11.a</v>
          </cell>
          <cell r="K2787" t="str">
            <v>INPUTBA2720</v>
          </cell>
          <cell r="L2787" t="str">
            <v>INPUT</v>
          </cell>
          <cell r="O2787" t="str">
            <v>AOIC07</v>
          </cell>
          <cell r="P2787" t="str">
            <v>B.11.a</v>
          </cell>
          <cell r="Q2787" t="str">
            <v>(Accantonamenti per contenzioso personale dipendente)</v>
          </cell>
        </row>
        <row r="2788">
          <cell r="I2788" t="str">
            <v>INPUTAOIC07</v>
          </cell>
          <cell r="J2788" t="str">
            <v>INPUTB.11.a</v>
          </cell>
          <cell r="K2788" t="str">
            <v>INPUTBA2730</v>
          </cell>
          <cell r="L2788" t="str">
            <v>INPUT</v>
          </cell>
          <cell r="O2788" t="str">
            <v>AOIC07</v>
          </cell>
          <cell r="P2788" t="str">
            <v>B.11.a</v>
          </cell>
          <cell r="Q2788" t="str">
            <v>(Accantonamenti per rischi connessi all'acquisto di prestazioni sanitarie da privato)</v>
          </cell>
        </row>
        <row r="2789">
          <cell r="I2789" t="str">
            <v>INPUTAOIC07</v>
          </cell>
          <cell r="J2789" t="str">
            <v>INPUTB.11.a</v>
          </cell>
          <cell r="K2789" t="str">
            <v>INPUT</v>
          </cell>
          <cell r="L2789" t="str">
            <v>INPUT</v>
          </cell>
          <cell r="O2789" t="str">
            <v>AOIC07</v>
          </cell>
          <cell r="P2789" t="str">
            <v>B.11.a</v>
          </cell>
          <cell r="Q2789" t="str">
            <v>(Accantonamenti per copertura diretta dei rischi (autoassicurazione))</v>
          </cell>
        </row>
        <row r="2790">
          <cell r="I2790" t="str">
            <v>INPUTAOIC07</v>
          </cell>
          <cell r="J2790" t="str">
            <v>INPUTB.11.a</v>
          </cell>
          <cell r="K2790" t="str">
            <v>INPUTBA2740</v>
          </cell>
          <cell r="L2790" t="str">
            <v>INPUT</v>
          </cell>
          <cell r="O2790" t="str">
            <v>AOIC07</v>
          </cell>
          <cell r="P2790" t="str">
            <v>B.11.a</v>
          </cell>
          <cell r="Q2790" t="str">
            <v>(Accantonamenti per copertura diretta dei rischi (autoassicurazione))</v>
          </cell>
        </row>
        <row r="2791">
          <cell r="I2791" t="str">
            <v>INPUTAOIC07</v>
          </cell>
          <cell r="J2791" t="str">
            <v>INPUTB.11.a</v>
          </cell>
          <cell r="K2791" t="str">
            <v>INPUTBA2741</v>
          </cell>
          <cell r="L2791" t="str">
            <v>INPUT</v>
          </cell>
          <cell r="O2791" t="str">
            <v>AOIC07</v>
          </cell>
          <cell r="P2791" t="str">
            <v>B.11.a</v>
          </cell>
          <cell r="Q2791" t="str">
            <v>Accantonamenti per franchigia assicurativa</v>
          </cell>
        </row>
        <row r="2792">
          <cell r="I2792" t="str">
            <v>INPUTAOIC07</v>
          </cell>
          <cell r="J2792" t="str">
            <v>INPUTB.11.a</v>
          </cell>
          <cell r="K2792" t="str">
            <v>INPUTBA2750</v>
          </cell>
          <cell r="L2792" t="str">
            <v>INPUT</v>
          </cell>
          <cell r="O2792" t="str">
            <v>AOIC07</v>
          </cell>
          <cell r="P2792" t="str">
            <v>B.11.a</v>
          </cell>
          <cell r="Q2792" t="str">
            <v>(Altri accantonamenti per rischi)</v>
          </cell>
        </row>
        <row r="2793">
          <cell r="I2793" t="str">
            <v>INPUTAOIC07</v>
          </cell>
          <cell r="J2793" t="str">
            <v>INPUTB.11.b</v>
          </cell>
          <cell r="K2793" t="str">
            <v>INPUTBA2760</v>
          </cell>
          <cell r="L2793" t="str">
            <v>INPUT</v>
          </cell>
          <cell r="O2793" t="str">
            <v>AOIC07</v>
          </cell>
          <cell r="P2793" t="str">
            <v>B.11.b</v>
          </cell>
          <cell r="Q2793" t="str">
            <v>(Accantonamento al fondo premio per operosità medici SUMAI)</v>
          </cell>
        </row>
        <row r="2794">
          <cell r="I2794" t="str">
            <v>INPUTAOIC07</v>
          </cell>
          <cell r="J2794" t="str">
            <v>INPUTB.11.a</v>
          </cell>
          <cell r="K2794" t="str">
            <v>INPUTBA2751</v>
          </cell>
          <cell r="L2794" t="str">
            <v>INPUT</v>
          </cell>
          <cell r="O2794" t="str">
            <v>AOIC07</v>
          </cell>
          <cell r="P2794" t="str">
            <v>B.11.a</v>
          </cell>
          <cell r="Q2794" t="str">
            <v>(Accantonamenti per interessi di mora)</v>
          </cell>
        </row>
        <row r="2795">
          <cell r="I2795" t="str">
            <v>INPUTAOIC07</v>
          </cell>
          <cell r="J2795" t="str">
            <v>INPUTB.11.a</v>
          </cell>
          <cell r="K2795" t="str">
            <v>INPUTBA2840</v>
          </cell>
          <cell r="L2795" t="str">
            <v>INPUT</v>
          </cell>
          <cell r="O2795" t="str">
            <v>AOIC07</v>
          </cell>
          <cell r="P2795" t="str">
            <v>B.11.a</v>
          </cell>
          <cell r="Q2795" t="str">
            <v>(Acc. Rinnovi convenzioni MMG/Pls/MCA ed altri)</v>
          </cell>
        </row>
        <row r="2796">
          <cell r="I2796" t="str">
            <v>INPUTAOIC07</v>
          </cell>
          <cell r="J2796" t="str">
            <v>INPUTB.11.a</v>
          </cell>
          <cell r="K2796" t="str">
            <v>INPUTBA2860</v>
          </cell>
          <cell r="L2796" t="str">
            <v>INPUT</v>
          </cell>
          <cell r="O2796" t="str">
            <v>AOIC07</v>
          </cell>
          <cell r="P2796" t="str">
            <v>B.11.a</v>
          </cell>
          <cell r="Q2796" t="str">
            <v>(Acc. Rinnovi contratt. - dirigenza medica)</v>
          </cell>
        </row>
        <row r="2797">
          <cell r="I2797" t="str">
            <v>INPUTAOIC07</v>
          </cell>
          <cell r="J2797" t="str">
            <v>INPUTB.11.a</v>
          </cell>
          <cell r="K2797" t="str">
            <v>INPUTBA2870</v>
          </cell>
          <cell r="L2797" t="str">
            <v>INPUT</v>
          </cell>
          <cell r="O2797" t="str">
            <v>AOIC07</v>
          </cell>
          <cell r="P2797" t="str">
            <v>B.11.a</v>
          </cell>
          <cell r="Q2797" t="str">
            <v>(Acc. Rinnovi contratt.- dirigenza non medica)</v>
          </cell>
        </row>
        <row r="2798">
          <cell r="I2798" t="str">
            <v>INPUTAOIC07</v>
          </cell>
          <cell r="J2798" t="str">
            <v>INPUTB.11.a</v>
          </cell>
          <cell r="K2798" t="str">
            <v>INPUTBA2880</v>
          </cell>
          <cell r="L2798" t="str">
            <v>INPUT</v>
          </cell>
          <cell r="O2798" t="str">
            <v>AOIC07</v>
          </cell>
          <cell r="P2798" t="str">
            <v>B.11.a</v>
          </cell>
          <cell r="Q2798" t="str">
            <v>(Acc. Rinnovi contratt.: - comparto)</v>
          </cell>
        </row>
        <row r="2799">
          <cell r="I2799" t="str">
            <v>INPUTAOIC07</v>
          </cell>
          <cell r="J2799" t="str">
            <v>INPUTB.11.a</v>
          </cell>
          <cell r="K2799" t="str">
            <v>INPUTBA2883</v>
          </cell>
          <cell r="L2799" t="str">
            <v>INPUT</v>
          </cell>
          <cell r="O2799" t="str">
            <v>AOIC07</v>
          </cell>
          <cell r="P2799" t="str">
            <v>B.11.a</v>
          </cell>
          <cell r="Q2799" t="str">
            <v xml:space="preserve"> Acc. per Fondi integrativi pensione</v>
          </cell>
        </row>
        <row r="2800">
          <cell r="I2800" t="str">
            <v>INPUTAOIC07</v>
          </cell>
          <cell r="J2800" t="str">
            <v>INPUTB.11.b</v>
          </cell>
          <cell r="K2800" t="str">
            <v>INPUTBA2884</v>
          </cell>
          <cell r="L2800" t="str">
            <v>INPUT</v>
          </cell>
          <cell r="O2800" t="str">
            <v>AOIC07</v>
          </cell>
          <cell r="P2800" t="str">
            <v>B.11.b</v>
          </cell>
          <cell r="Q2800" t="str">
            <v>Acc. Incentivi funzioni tecniche art. 113 D.lgs 50/2016</v>
          </cell>
        </row>
        <row r="2801">
          <cell r="I2801" t="str">
            <v>INPUTAOIC07</v>
          </cell>
          <cell r="J2801" t="str">
            <v>INPUTB.11.b</v>
          </cell>
          <cell r="K2801" t="str">
            <v>INPUTBA2850</v>
          </cell>
          <cell r="L2801" t="str">
            <v>INPUT</v>
          </cell>
          <cell r="O2801" t="str">
            <v>AOIC07</v>
          </cell>
          <cell r="P2801" t="str">
            <v>B.11.b</v>
          </cell>
          <cell r="Q2801" t="str">
            <v>(Acc. Rinnovi contratt.: medici SUMAI)</v>
          </cell>
        </row>
        <row r="2802">
          <cell r="I2802" t="str">
            <v>INPUTAOIC07</v>
          </cell>
          <cell r="J2802" t="str">
            <v>INPUTB.11.c</v>
          </cell>
          <cell r="K2802" t="str">
            <v>INPUTBA2771</v>
          </cell>
          <cell r="L2802" t="str">
            <v>INPUT</v>
          </cell>
          <cell r="O2802" t="str">
            <v>AOIC07</v>
          </cell>
          <cell r="P2802" t="str">
            <v>B.11.c</v>
          </cell>
          <cell r="Q2802" t="str">
            <v>(Accantonamenti per quote inutilizzate contributi da Regione e Prov. Aut. per quota F.S. indistinto finalizzato)</v>
          </cell>
        </row>
        <row r="2803">
          <cell r="I2803" t="str">
            <v>INPUTAOIC07</v>
          </cell>
          <cell r="J2803" t="str">
            <v>INPUTB.11.c</v>
          </cell>
          <cell r="K2803" t="str">
            <v>INPUTBA2780</v>
          </cell>
          <cell r="L2803" t="str">
            <v>INPUT</v>
          </cell>
          <cell r="O2803" t="str">
            <v>AOIC07</v>
          </cell>
          <cell r="P2803" t="str">
            <v>B.11.c</v>
          </cell>
          <cell r="Q2803" t="str">
            <v>(Accantonamenti per quote inutilizzate contributi vincolati dell'esercizio da Regione per quota FSR Vincolato)</v>
          </cell>
        </row>
        <row r="2804">
          <cell r="I2804" t="str">
            <v>INPUTAOIC07</v>
          </cell>
          <cell r="J2804" t="str">
            <v>INPUTB.11.c</v>
          </cell>
          <cell r="K2804" t="str">
            <v>INPUTBA2780</v>
          </cell>
          <cell r="L2804" t="str">
            <v>INPUT</v>
          </cell>
          <cell r="O2804" t="str">
            <v>AOIC07</v>
          </cell>
          <cell r="P2804" t="str">
            <v>B.11.c</v>
          </cell>
          <cell r="Q2804" t="str">
            <v>(Accantonamenti per quote inutilizzate contributi dell'esercizio da Regione per quota FSR Indistinto)</v>
          </cell>
        </row>
        <row r="2805">
          <cell r="I2805" t="str">
            <v>INPUTAOIC07</v>
          </cell>
          <cell r="J2805" t="str">
            <v>INPUTB.11.c</v>
          </cell>
          <cell r="K2805" t="str">
            <v>INPUTBA2780</v>
          </cell>
          <cell r="L2805" t="str">
            <v>INPUT</v>
          </cell>
          <cell r="O2805" t="str">
            <v>AOIC07</v>
          </cell>
          <cell r="P2805" t="str">
            <v>B.11.c</v>
          </cell>
          <cell r="Q2805" t="str">
            <v>(Accantonamenti per quote inutilizzate per finanziamento di parte corrente per servizi sociosanitari (ASSI) da contributi dell'esercizio da Regione - quota FSR Indistinto)</v>
          </cell>
        </row>
        <row r="2806">
          <cell r="I2806" t="str">
            <v>INPUTAOIC07</v>
          </cell>
          <cell r="J2806" t="str">
            <v>INPUTB.11.c</v>
          </cell>
          <cell r="K2806" t="str">
            <v>INPUTBA2780</v>
          </cell>
          <cell r="L2806" t="str">
            <v>INPUT</v>
          </cell>
          <cell r="O2806" t="str">
            <v>AOIC07</v>
          </cell>
          <cell r="P2806" t="str">
            <v>B.11.c</v>
          </cell>
          <cell r="Q2806" t="str">
            <v>(Accantonamenti per quote inutilizzate contributi vincolati dell'esercizio da ATS/ASST/Fondazioni per quota FSR Vincolato)</v>
          </cell>
        </row>
        <row r="2807">
          <cell r="I2807" t="str">
            <v>INPUTAOIC07</v>
          </cell>
          <cell r="J2807" t="str">
            <v>INPUTB.11.c</v>
          </cell>
          <cell r="K2807" t="str">
            <v>INPUTBA2780</v>
          </cell>
          <cell r="L2807" t="str">
            <v>INPUT</v>
          </cell>
          <cell r="O2807" t="str">
            <v>AOIC07</v>
          </cell>
          <cell r="P2807" t="str">
            <v>B.11.c</v>
          </cell>
          <cell r="Q2807" t="str">
            <v>(Accantonamenti per quote inutilizzate contributi dell'esercizio da ATS/ASST/Fondazioni per quota FSR Indistinto)</v>
          </cell>
        </row>
        <row r="2808">
          <cell r="I2808" t="str">
            <v>INPUTAOIC07</v>
          </cell>
          <cell r="J2808" t="str">
            <v>INPUTB.11.c</v>
          </cell>
          <cell r="K2808" t="str">
            <v>INPUTBA2790</v>
          </cell>
          <cell r="L2808" t="str">
            <v>INPUT</v>
          </cell>
          <cell r="O2808" t="str">
            <v>AOIC07</v>
          </cell>
          <cell r="P2808" t="str">
            <v>B.11.c</v>
          </cell>
          <cell r="Q2808" t="str">
            <v>(Accantonamenti per quote inutilizzate contributi vincolati dell'esercizio da soggetti pubblici (extra fondo) Vincolati)</v>
          </cell>
        </row>
        <row r="2809">
          <cell r="I2809" t="str">
            <v>INPUTAOIC07</v>
          </cell>
          <cell r="J2809" t="str">
            <v>INPUTB.11.c</v>
          </cell>
          <cell r="K2809" t="str">
            <v>INPUTBA2800</v>
          </cell>
          <cell r="L2809" t="str">
            <v>INPUT</v>
          </cell>
          <cell r="O2809" t="str">
            <v>AOIC07</v>
          </cell>
          <cell r="P2809" t="str">
            <v>B.11.c</v>
          </cell>
          <cell r="Q2809" t="str">
            <v>(Accantonamenti per quote inutilizzate contributi vincolati dell'esercizio  per ricerca da Ministero)</v>
          </cell>
        </row>
        <row r="2810">
          <cell r="I2810" t="str">
            <v>INPUTAOIC07</v>
          </cell>
          <cell r="J2810" t="str">
            <v>INPUTB.11.c</v>
          </cell>
          <cell r="K2810" t="str">
            <v>INPUTBA2800</v>
          </cell>
          <cell r="L2810" t="str">
            <v>INPUT</v>
          </cell>
          <cell r="O2810" t="str">
            <v>AOIC07</v>
          </cell>
          <cell r="P2810" t="str">
            <v>B.11.c</v>
          </cell>
          <cell r="Q2810" t="str">
            <v>(Accantonamenti per quote inutilizzate contributi vincolati dell'esercizio  per ricerca da Regione)</v>
          </cell>
        </row>
        <row r="2811">
          <cell r="I2811" t="str">
            <v>INPUTAOIC07</v>
          </cell>
          <cell r="J2811" t="str">
            <v>INPUTB.11.c</v>
          </cell>
          <cell r="K2811" t="str">
            <v>INPUTBA2800</v>
          </cell>
          <cell r="L2811" t="str">
            <v>INPUT</v>
          </cell>
          <cell r="O2811" t="str">
            <v>AOIC07</v>
          </cell>
          <cell r="P2811" t="str">
            <v>B.11.c</v>
          </cell>
          <cell r="Q2811" t="str">
            <v>(Accantonamenti per quote inutilizzate contributi vincolati dell'esercizio  per ricerca da ATS/ASST/Fondazioni)</v>
          </cell>
        </row>
        <row r="2812">
          <cell r="I2812" t="str">
            <v>INPUTAOIC07</v>
          </cell>
          <cell r="J2812" t="str">
            <v>INPUTB.11.c</v>
          </cell>
          <cell r="K2812" t="str">
            <v>INPUTBA2800</v>
          </cell>
          <cell r="L2812" t="str">
            <v>INPUT</v>
          </cell>
          <cell r="O2812" t="str">
            <v>AOIC07</v>
          </cell>
          <cell r="P2812" t="str">
            <v>B.11.c</v>
          </cell>
          <cell r="Q2812" t="str">
            <v>(Accantonamenti per quote inutilizzate contributi vincolati dell'esercizio  per ricerca da altri Enti Pubblici)</v>
          </cell>
        </row>
        <row r="2813">
          <cell r="I2813" t="str">
            <v>INPUTAOIC07</v>
          </cell>
          <cell r="J2813" t="str">
            <v>INPUTB.11.c</v>
          </cell>
          <cell r="K2813" t="str">
            <v>INPUTBA2810</v>
          </cell>
          <cell r="L2813" t="str">
            <v>INPUT</v>
          </cell>
          <cell r="O2813" t="str">
            <v>AOIC07</v>
          </cell>
          <cell r="P2813" t="str">
            <v>B.11.c</v>
          </cell>
          <cell r="Q2813" t="str">
            <v>(Accantonamenti per quote inutilizzate contributi vincolati dell'esercizio  da privati (altro))</v>
          </cell>
        </row>
        <row r="2814">
          <cell r="I2814" t="str">
            <v>INPUTAOIC07</v>
          </cell>
          <cell r="J2814" t="str">
            <v>INPUTB.11.c</v>
          </cell>
          <cell r="K2814" t="str">
            <v>INPUTBA2800</v>
          </cell>
          <cell r="L2814" t="str">
            <v>INPUT</v>
          </cell>
          <cell r="O2814" t="str">
            <v>AOIC07</v>
          </cell>
          <cell r="P2814" t="str">
            <v>B.11.c</v>
          </cell>
          <cell r="Q2814" t="str">
            <v>(Accantonamenti per quote inutilizzate contributi vincolati dell'esercizio  per ricerca da privati)</v>
          </cell>
        </row>
        <row r="2815">
          <cell r="I2815" t="str">
            <v>INPUTAOIC07</v>
          </cell>
          <cell r="J2815" t="str">
            <v>INPUTB.11.c</v>
          </cell>
          <cell r="K2815" t="str">
            <v>INPUTBA2811</v>
          </cell>
          <cell r="L2815" t="str">
            <v>INPUT</v>
          </cell>
          <cell r="O2815" t="str">
            <v>AOIC07</v>
          </cell>
          <cell r="P2815" t="str">
            <v>B.11.c</v>
          </cell>
          <cell r="Q2815" t="str">
            <v>Accantonamenti per quote inutilizzate contributi da soggetti privati per ricerca</v>
          </cell>
        </row>
        <row r="2816">
          <cell r="I2816" t="str">
            <v>TOTALEAOIC07</v>
          </cell>
          <cell r="J2816" t="str">
            <v>TOTALB.11.d</v>
          </cell>
          <cell r="K2816" t="str">
            <v>TOTALBA2890</v>
          </cell>
          <cell r="L2816" t="str">
            <v>TOTALE</v>
          </cell>
          <cell r="O2816" t="str">
            <v>AOIC07</v>
          </cell>
          <cell r="P2816" t="str">
            <v>B.11.d</v>
          </cell>
          <cell r="Q2816" t="str">
            <v>(Altri accantonamenti)</v>
          </cell>
        </row>
        <row r="2817">
          <cell r="I2817" t="str">
            <v>INPUTAOIC07</v>
          </cell>
          <cell r="J2817" t="str">
            <v>INPUTB.11.d</v>
          </cell>
          <cell r="K2817" t="str">
            <v>INPUTBA2890</v>
          </cell>
          <cell r="L2817" t="str">
            <v>INPUT</v>
          </cell>
          <cell r="O2817" t="str">
            <v>AOIC07</v>
          </cell>
          <cell r="P2817" t="str">
            <v>B.11.d</v>
          </cell>
          <cell r="Q2817" t="str">
            <v xml:space="preserve">    Accantonamenti libera professione</v>
          </cell>
        </row>
        <row r="2818">
          <cell r="I2818" t="str">
            <v>INPUTAOIC07</v>
          </cell>
          <cell r="J2818" t="str">
            <v>INPUTB.11.d</v>
          </cell>
          <cell r="K2818" t="str">
            <v>INPUTBA2890</v>
          </cell>
          <cell r="L2818" t="str">
            <v>INPUT</v>
          </cell>
          <cell r="O2818" t="str">
            <v>AOIC07</v>
          </cell>
          <cell r="P2818" t="str">
            <v>B.11.d</v>
          </cell>
          <cell r="Q2818" t="str">
            <v xml:space="preserve">    Altri accantonamenti altro</v>
          </cell>
        </row>
        <row r="2819">
          <cell r="I2819" t="str">
            <v>INPUTAOIC07</v>
          </cell>
          <cell r="J2819" t="str">
            <v>INPUTB.11.d</v>
          </cell>
          <cell r="K2819" t="str">
            <v>INPUTBA2890</v>
          </cell>
          <cell r="L2819" t="str">
            <v>INPUT</v>
          </cell>
          <cell r="O2819" t="str">
            <v>AOIC07</v>
          </cell>
          <cell r="P2819" t="str">
            <v>B.11.d</v>
          </cell>
          <cell r="Q2819" t="str">
            <v>(Altri accantonamenti (ASSI))</v>
          </cell>
        </row>
        <row r="2820">
          <cell r="I2820" t="str">
            <v>TOTALE</v>
          </cell>
          <cell r="J2820" t="str">
            <v>TOTAL</v>
          </cell>
          <cell r="K2820" t="str">
            <v>TOTAL</v>
          </cell>
          <cell r="L2820" t="str">
            <v>TOTALE</v>
          </cell>
          <cell r="Q2820" t="str">
            <v>(C) PROVENTI ED ONERI FINANZIARI)</v>
          </cell>
        </row>
        <row r="2821">
          <cell r="I2821" t="str">
            <v>TOTALE</v>
          </cell>
          <cell r="J2821" t="str">
            <v>TOTAL</v>
          </cell>
          <cell r="K2821" t="str">
            <v>TOTAL</v>
          </cell>
          <cell r="L2821" t="str">
            <v>TOTALE</v>
          </cell>
          <cell r="Q2821" t="str">
            <v>(C) PROVENTI FINANZIARI (Parziale))</v>
          </cell>
        </row>
        <row r="2822">
          <cell r="I2822" t="str">
            <v>TOTALE</v>
          </cell>
          <cell r="J2822" t="str">
            <v>TOTAL</v>
          </cell>
          <cell r="K2822" t="str">
            <v>TOTAL</v>
          </cell>
          <cell r="L2822" t="str">
            <v>TOTALE</v>
          </cell>
          <cell r="Q2822" t="str">
            <v>(C.1 Interessi attivi - Totale)</v>
          </cell>
        </row>
        <row r="2823">
          <cell r="I2823" t="str">
            <v>INPUTAOIR13</v>
          </cell>
          <cell r="J2823" t="str">
            <v>INPUTC1</v>
          </cell>
          <cell r="K2823" t="str">
            <v>INPUTCA0020</v>
          </cell>
          <cell r="L2823" t="str">
            <v>INPUT</v>
          </cell>
          <cell r="O2823" t="str">
            <v>AOIR13</v>
          </cell>
          <cell r="P2823" t="str">
            <v>C1</v>
          </cell>
          <cell r="Q2823" t="str">
            <v>(Interessi attivi su c/tesoreria)</v>
          </cell>
        </row>
        <row r="2824">
          <cell r="I2824" t="str">
            <v>INPUTAOIR13</v>
          </cell>
          <cell r="J2824" t="str">
            <v>INPUTC1</v>
          </cell>
          <cell r="K2824" t="str">
            <v>INPUTCA0030</v>
          </cell>
          <cell r="L2824" t="str">
            <v>INPUT</v>
          </cell>
          <cell r="O2824" t="str">
            <v>AOIR13</v>
          </cell>
          <cell r="P2824" t="str">
            <v>C1</v>
          </cell>
          <cell r="Q2824" t="str">
            <v>(Interessi attivi su c/c bancari)</v>
          </cell>
        </row>
        <row r="2825">
          <cell r="I2825" t="str">
            <v>INPUTAOIR13</v>
          </cell>
          <cell r="J2825" t="str">
            <v>INPUTC1</v>
          </cell>
          <cell r="K2825" t="str">
            <v>INPUTCA0030</v>
          </cell>
          <cell r="L2825" t="str">
            <v>INPUT</v>
          </cell>
          <cell r="O2825" t="str">
            <v>AOIR13</v>
          </cell>
          <cell r="P2825" t="str">
            <v>C1</v>
          </cell>
          <cell r="Q2825" t="str">
            <v>(Interessi attivi su c/c postali)</v>
          </cell>
        </row>
        <row r="2826">
          <cell r="I2826" t="str">
            <v>INPUTAOIR13</v>
          </cell>
          <cell r="J2826" t="str">
            <v>INPUTC1</v>
          </cell>
          <cell r="K2826" t="str">
            <v>INPUTCA0040</v>
          </cell>
          <cell r="L2826" t="str">
            <v>INPUT</v>
          </cell>
          <cell r="O2826" t="str">
            <v>AOIR13</v>
          </cell>
          <cell r="P2826" t="str">
            <v>C1</v>
          </cell>
          <cell r="Q2826" t="str">
            <v>(Interessi attivi su titoli)</v>
          </cell>
        </row>
        <row r="2827">
          <cell r="I2827" t="str">
            <v>INPUTAOIR13</v>
          </cell>
          <cell r="J2827" t="str">
            <v>INPUTC1</v>
          </cell>
          <cell r="K2827" t="str">
            <v>INPUTCA0040</v>
          </cell>
          <cell r="L2827" t="str">
            <v>INPUT</v>
          </cell>
          <cell r="O2827" t="str">
            <v>AOIR13</v>
          </cell>
          <cell r="P2827" t="str">
            <v>C1</v>
          </cell>
          <cell r="Q2827" t="str">
            <v>(Interessi attivi su crediti commerciali)</v>
          </cell>
        </row>
        <row r="2828">
          <cell r="I2828" t="str">
            <v>INPUTAOIR13</v>
          </cell>
          <cell r="J2828" t="str">
            <v>INPUTC1</v>
          </cell>
          <cell r="K2828" t="str">
            <v>INPUTCA0040</v>
          </cell>
          <cell r="L2828" t="str">
            <v>INPUT</v>
          </cell>
          <cell r="O2828" t="str">
            <v>AOIR13</v>
          </cell>
          <cell r="P2828" t="str">
            <v>C1</v>
          </cell>
          <cell r="Q2828" t="str">
            <v>(Altri interessi attivi)</v>
          </cell>
        </row>
        <row r="2829">
          <cell r="I2829" t="str">
            <v>INPUTAOIR13</v>
          </cell>
          <cell r="J2829" t="str">
            <v>INPUTC1</v>
          </cell>
          <cell r="K2829" t="str">
            <v>INPUTAA0830</v>
          </cell>
          <cell r="L2829" t="str">
            <v>INPUT</v>
          </cell>
          <cell r="O2829" t="str">
            <v>AOIR13</v>
          </cell>
          <cell r="P2829" t="str">
            <v>C1</v>
          </cell>
          <cell r="Q2829" t="str">
            <v>(Interessi attivi verso ATS-ASST-Fondazioni della Regione)</v>
          </cell>
        </row>
        <row r="2830">
          <cell r="I2830" t="str">
            <v>TOTALE</v>
          </cell>
          <cell r="J2830" t="str">
            <v>TOTAL</v>
          </cell>
          <cell r="K2830" t="str">
            <v>TOTAL</v>
          </cell>
          <cell r="L2830" t="str">
            <v>TOTALE</v>
          </cell>
          <cell r="Q2830" t="str">
            <v>(C.2 Altri proventi finanziari - Totale)</v>
          </cell>
        </row>
        <row r="2831">
          <cell r="I2831" t="str">
            <v>INPUTAOIR13</v>
          </cell>
          <cell r="J2831" t="str">
            <v>INPUTC1</v>
          </cell>
          <cell r="K2831" t="str">
            <v>INPUTCA0060</v>
          </cell>
          <cell r="L2831" t="str">
            <v>INPUT</v>
          </cell>
          <cell r="O2831" t="str">
            <v>AOIR13</v>
          </cell>
          <cell r="P2831" t="str">
            <v>C1</v>
          </cell>
          <cell r="Q2831" t="str">
            <v>(Proventi da partecipazioni)</v>
          </cell>
        </row>
        <row r="2832">
          <cell r="I2832" t="str">
            <v>INPUTAOIR13</v>
          </cell>
          <cell r="J2832" t="str">
            <v>INPUTC1</v>
          </cell>
          <cell r="K2832" t="str">
            <v>INPUTCA0070</v>
          </cell>
          <cell r="L2832" t="str">
            <v>INPUT</v>
          </cell>
          <cell r="O2832" t="str">
            <v>AOIR13</v>
          </cell>
          <cell r="P2832" t="str">
            <v>C1</v>
          </cell>
          <cell r="Q2832" t="str">
            <v>(Proventi finanziari da crediti iscritti nelle immobilizzazioni)</v>
          </cell>
        </row>
        <row r="2833">
          <cell r="I2833" t="str">
            <v>INPUTAOIR13</v>
          </cell>
          <cell r="J2833" t="str">
            <v>INPUTC1</v>
          </cell>
          <cell r="K2833" t="str">
            <v>INPUTCA0080</v>
          </cell>
          <cell r="L2833" t="str">
            <v>INPUT</v>
          </cell>
          <cell r="O2833" t="str">
            <v>AOIR13</v>
          </cell>
          <cell r="P2833" t="str">
            <v>C1</v>
          </cell>
          <cell r="Q2833" t="str">
            <v>(Proventi finanziari da titoli iscritti nelle immobilizzazioni)</v>
          </cell>
        </row>
        <row r="2834">
          <cell r="I2834" t="str">
            <v>INPUTAOIR13</v>
          </cell>
          <cell r="J2834" t="str">
            <v>INPUTC1</v>
          </cell>
          <cell r="K2834" t="str">
            <v>INPUTCA0090</v>
          </cell>
          <cell r="L2834" t="str">
            <v>INPUT</v>
          </cell>
          <cell r="O2834" t="str">
            <v>AOIR13</v>
          </cell>
          <cell r="P2834" t="str">
            <v>C1</v>
          </cell>
          <cell r="Q2834" t="str">
            <v>(Altri proventi finanziari diversi dai precedenti)</v>
          </cell>
        </row>
        <row r="2835">
          <cell r="I2835" t="str">
            <v>INPUTAOIR13</v>
          </cell>
          <cell r="J2835" t="str">
            <v>INPUTC1</v>
          </cell>
          <cell r="K2835" t="str">
            <v>INPUTCA0100</v>
          </cell>
          <cell r="L2835" t="str">
            <v>INPUT</v>
          </cell>
          <cell r="O2835" t="str">
            <v>AOIR13</v>
          </cell>
          <cell r="P2835" t="str">
            <v>C1</v>
          </cell>
          <cell r="Q2835" t="str">
            <v>(Utili su cambi)</v>
          </cell>
        </row>
        <row r="2836">
          <cell r="I2836" t="str">
            <v>TOTALE</v>
          </cell>
          <cell r="J2836" t="str">
            <v>TOTAL</v>
          </cell>
          <cell r="K2836" t="str">
            <v>TOTAL</v>
          </cell>
          <cell r="L2836" t="str">
            <v>TOTALE</v>
          </cell>
          <cell r="Q2836" t="str">
            <v>(C) ONERI FINANZIARI (Parziale))</v>
          </cell>
        </row>
        <row r="2837">
          <cell r="I2837" t="str">
            <v>TOTALE</v>
          </cell>
          <cell r="J2837" t="str">
            <v>TOTAL</v>
          </cell>
          <cell r="K2837" t="str">
            <v>TOTAL</v>
          </cell>
          <cell r="L2837" t="str">
            <v>TOTALE</v>
          </cell>
          <cell r="Q2837" t="str">
            <v>(C.3 Interessi passivi - Totale)</v>
          </cell>
        </row>
        <row r="2838">
          <cell r="I2838" t="str">
            <v>INPUTAOIC08</v>
          </cell>
          <cell r="J2838" t="str">
            <v>INPUTC2</v>
          </cell>
          <cell r="K2838" t="str">
            <v>INPUTCA0120</v>
          </cell>
          <cell r="L2838" t="str">
            <v>INPUT</v>
          </cell>
          <cell r="O2838" t="str">
            <v>AOIC08</v>
          </cell>
          <cell r="P2838" t="str">
            <v>C2</v>
          </cell>
          <cell r="Q2838" t="str">
            <v>(Interessi passivi su c/c tesoreria)</v>
          </cell>
        </row>
        <row r="2839">
          <cell r="I2839" t="str">
            <v>INPUTAOIC08</v>
          </cell>
          <cell r="J2839" t="str">
            <v>INPUTC2</v>
          </cell>
          <cell r="K2839" t="str">
            <v>INPUTCA0130</v>
          </cell>
          <cell r="L2839" t="str">
            <v>INPUT</v>
          </cell>
          <cell r="O2839" t="str">
            <v>AOIC08</v>
          </cell>
          <cell r="P2839" t="str">
            <v>C2</v>
          </cell>
          <cell r="Q2839" t="str">
            <v>(Interessi passivi su mutui)</v>
          </cell>
        </row>
        <row r="2840">
          <cell r="I2840" t="str">
            <v>INPUTAOIC08</v>
          </cell>
          <cell r="J2840" t="str">
            <v>INPUTC2</v>
          </cell>
          <cell r="K2840" t="str">
            <v>INPUTCA0130</v>
          </cell>
          <cell r="L2840" t="str">
            <v>INPUT</v>
          </cell>
          <cell r="O2840" t="str">
            <v>AOIC08</v>
          </cell>
          <cell r="P2840" t="str">
            <v>C2</v>
          </cell>
          <cell r="Q2840" t="str">
            <v>(Commissioni su fidejussioni)</v>
          </cell>
        </row>
        <row r="2841">
          <cell r="I2841" t="str">
            <v>INPUTAOIC08</v>
          </cell>
          <cell r="J2841" t="str">
            <v>INPUTC2</v>
          </cell>
          <cell r="K2841" t="str">
            <v>INPUTCA0140</v>
          </cell>
          <cell r="L2841" t="str">
            <v>INPUT</v>
          </cell>
          <cell r="O2841" t="str">
            <v>AOIC08</v>
          </cell>
          <cell r="P2841" t="str">
            <v>C2</v>
          </cell>
          <cell r="Q2841" t="str">
            <v>(Interessi passivi verso fornitori)</v>
          </cell>
        </row>
        <row r="2842">
          <cell r="I2842" t="str">
            <v>INPUTAOIC08</v>
          </cell>
          <cell r="J2842" t="str">
            <v>INPUTC2</v>
          </cell>
          <cell r="K2842" t="str">
            <v>INPUTCA0140</v>
          </cell>
          <cell r="L2842" t="str">
            <v>INPUT</v>
          </cell>
          <cell r="O2842" t="str">
            <v>AOIC08</v>
          </cell>
          <cell r="P2842" t="str">
            <v>C2</v>
          </cell>
          <cell r="Q2842" t="str">
            <v>(Interessi passivi di mora)</v>
          </cell>
        </row>
        <row r="2843">
          <cell r="I2843" t="str">
            <v>INPUTAOIC08</v>
          </cell>
          <cell r="J2843" t="str">
            <v>INPUTC2</v>
          </cell>
          <cell r="K2843" t="str">
            <v>INPUTCA0140</v>
          </cell>
          <cell r="L2843" t="str">
            <v>INPUT</v>
          </cell>
          <cell r="O2843" t="str">
            <v>AOIC08</v>
          </cell>
          <cell r="P2843" t="str">
            <v>C2</v>
          </cell>
          <cell r="Q2843" t="str">
            <v>(Interessi passivi canoni di leasing)</v>
          </cell>
        </row>
        <row r="2844">
          <cell r="I2844" t="str">
            <v>INPUTAOIC08</v>
          </cell>
          <cell r="J2844" t="str">
            <v>INPUTC2</v>
          </cell>
          <cell r="K2844" t="str">
            <v>INPUTCA0140</v>
          </cell>
          <cell r="L2844" t="str">
            <v>INPUT</v>
          </cell>
          <cell r="O2844" t="str">
            <v>AOIC08</v>
          </cell>
          <cell r="P2844" t="str">
            <v>C2</v>
          </cell>
          <cell r="Q2844" t="str">
            <v>(Altri interessi passivi)</v>
          </cell>
        </row>
        <row r="2845">
          <cell r="I2845" t="str">
            <v>INPUTAOIC08</v>
          </cell>
          <cell r="J2845" t="str">
            <v>INPUTC2</v>
          </cell>
          <cell r="K2845" t="str">
            <v>INPUTBA1340</v>
          </cell>
          <cell r="L2845" t="str">
            <v>INPUT</v>
          </cell>
          <cell r="O2845" t="str">
            <v>AOIC08</v>
          </cell>
          <cell r="P2845" t="str">
            <v>C2</v>
          </cell>
          <cell r="Q2845" t="str">
            <v>(Interessi passivi verso ATS-ASST-Fondazioni della Regione)</v>
          </cell>
        </row>
        <row r="2846">
          <cell r="I2846" t="str">
            <v>TOTALE</v>
          </cell>
          <cell r="J2846" t="str">
            <v>TOTAL</v>
          </cell>
          <cell r="K2846" t="str">
            <v>TOTAL</v>
          </cell>
          <cell r="L2846" t="str">
            <v>TOTALE</v>
          </cell>
          <cell r="Q2846" t="str">
            <v>(C.4 Altri oneri finanziari - Totale)</v>
          </cell>
        </row>
        <row r="2847">
          <cell r="I2847" t="str">
            <v>INPUTAOIC08</v>
          </cell>
          <cell r="J2847" t="str">
            <v>INPUTC2</v>
          </cell>
          <cell r="K2847" t="str">
            <v>INPUTCA0160</v>
          </cell>
          <cell r="L2847" t="str">
            <v>INPUT</v>
          </cell>
          <cell r="O2847" t="str">
            <v>AOIC08</v>
          </cell>
          <cell r="P2847" t="str">
            <v>C2</v>
          </cell>
          <cell r="Q2847" t="str">
            <v>(Altri oneri finanziari)</v>
          </cell>
        </row>
        <row r="2848">
          <cell r="I2848" t="str">
            <v>INPUTAOIC08</v>
          </cell>
          <cell r="J2848" t="str">
            <v>INPUTC2</v>
          </cell>
          <cell r="K2848" t="str">
            <v>INPUTCA0170</v>
          </cell>
          <cell r="L2848" t="str">
            <v>INPUT</v>
          </cell>
          <cell r="O2848" t="str">
            <v>AOIC08</v>
          </cell>
          <cell r="P2848" t="str">
            <v>C2</v>
          </cell>
          <cell r="Q2848" t="str">
            <v>(Perdite su cambi)</v>
          </cell>
        </row>
        <row r="2849">
          <cell r="I2849" t="str">
            <v>TOTALE</v>
          </cell>
          <cell r="J2849" t="str">
            <v>TOTAL</v>
          </cell>
          <cell r="K2849" t="str">
            <v>TOTAL</v>
          </cell>
          <cell r="L2849" t="str">
            <v>TOTALE</v>
          </cell>
          <cell r="Q2849" t="str">
            <v>(D) RETTIFICHE DI VALORE DI ATTIVITA’ FINANZIARIE)</v>
          </cell>
        </row>
        <row r="2850">
          <cell r="I2850" t="str">
            <v>TOTALE</v>
          </cell>
          <cell r="J2850" t="str">
            <v>TOTAL</v>
          </cell>
          <cell r="K2850" t="str">
            <v>TOTAL</v>
          </cell>
          <cell r="L2850" t="str">
            <v>TOTALE</v>
          </cell>
          <cell r="Q2850" t="str">
            <v>(D.1 Rivalutazioni - Totale)</v>
          </cell>
        </row>
        <row r="2851">
          <cell r="I2851" t="str">
            <v>INPUTAOIR06</v>
          </cell>
          <cell r="J2851" t="str">
            <v>INPUTD1</v>
          </cell>
          <cell r="K2851" t="str">
            <v>INPUTDA0010</v>
          </cell>
          <cell r="L2851" t="str">
            <v>INPUT</v>
          </cell>
          <cell r="O2851" t="str">
            <v>AOIR06</v>
          </cell>
          <cell r="P2851" t="str">
            <v>D1</v>
          </cell>
          <cell r="Q2851" t="str">
            <v>(Di partecipazioni)</v>
          </cell>
        </row>
        <row r="2852">
          <cell r="I2852" t="str">
            <v>INPUTAOIR06</v>
          </cell>
          <cell r="J2852" t="str">
            <v>INPUTD1</v>
          </cell>
          <cell r="K2852" t="str">
            <v>INPUTDA0010</v>
          </cell>
          <cell r="L2852" t="str">
            <v>INPUT</v>
          </cell>
          <cell r="O2852" t="str">
            <v>AOIR06</v>
          </cell>
          <cell r="P2852" t="str">
            <v>D1</v>
          </cell>
          <cell r="Q2852" t="str">
            <v>(Di immobilizzazioni finanziarie che non costituiscono immobilizzazioni)</v>
          </cell>
        </row>
        <row r="2853">
          <cell r="I2853" t="str">
            <v>INPUTAOIR06</v>
          </cell>
          <cell r="J2853" t="str">
            <v>INPUTD1</v>
          </cell>
          <cell r="K2853" t="str">
            <v>INPUTDA0010</v>
          </cell>
          <cell r="L2853" t="str">
            <v>INPUT</v>
          </cell>
          <cell r="O2853" t="str">
            <v>AOIR06</v>
          </cell>
          <cell r="P2853" t="str">
            <v>D1</v>
          </cell>
          <cell r="Q2853" t="str">
            <v>(Altro)</v>
          </cell>
        </row>
        <row r="2854">
          <cell r="I2854" t="str">
            <v>TOTALE</v>
          </cell>
          <cell r="J2854" t="str">
            <v>TOTAL</v>
          </cell>
          <cell r="K2854" t="str">
            <v>TOTAL</v>
          </cell>
          <cell r="L2854" t="str">
            <v>TOTALE</v>
          </cell>
          <cell r="Q2854" t="str">
            <v>(D.2 Svalutazioni - Totale)</v>
          </cell>
        </row>
        <row r="2855">
          <cell r="I2855" t="str">
            <v>INPUTAOIC06</v>
          </cell>
          <cell r="J2855" t="str">
            <v>INPUTD2</v>
          </cell>
          <cell r="K2855" t="str">
            <v>INPUTDA0020</v>
          </cell>
          <cell r="L2855" t="str">
            <v>INPUT</v>
          </cell>
          <cell r="O2855" t="str">
            <v>AOIC06</v>
          </cell>
          <cell r="P2855" t="str">
            <v>D2</v>
          </cell>
          <cell r="Q2855" t="str">
            <v>(Di partecipazioni)</v>
          </cell>
        </row>
        <row r="2856">
          <cell r="I2856" t="str">
            <v>INPUTAOIC06</v>
          </cell>
          <cell r="J2856" t="str">
            <v>INPUTD2</v>
          </cell>
          <cell r="K2856" t="str">
            <v>INPUTDA0020</v>
          </cell>
          <cell r="L2856" t="str">
            <v>INPUT</v>
          </cell>
          <cell r="O2856" t="str">
            <v>AOIC06</v>
          </cell>
          <cell r="P2856" t="str">
            <v>D2</v>
          </cell>
          <cell r="Q2856" t="str">
            <v>(Di immobilizzazioni finanziarie che non costituiscono immobilizzazioni)</v>
          </cell>
        </row>
        <row r="2857">
          <cell r="I2857" t="str">
            <v>INPUTAOIC06</v>
          </cell>
          <cell r="J2857" t="str">
            <v>INPUTD2</v>
          </cell>
          <cell r="K2857" t="str">
            <v>INPUTDA0020</v>
          </cell>
          <cell r="L2857" t="str">
            <v>INPUT</v>
          </cell>
          <cell r="O2857" t="str">
            <v>AOIC06</v>
          </cell>
          <cell r="P2857" t="str">
            <v>D2</v>
          </cell>
          <cell r="Q2857" t="str">
            <v>(Altro)</v>
          </cell>
        </row>
        <row r="2858">
          <cell r="I2858" t="str">
            <v>TOTALE</v>
          </cell>
          <cell r="J2858" t="str">
            <v>TOTAL</v>
          </cell>
          <cell r="K2858" t="str">
            <v>TOTAL</v>
          </cell>
          <cell r="L2858" t="str">
            <v>TOTALE</v>
          </cell>
          <cell r="Q2858" t="str">
            <v>(E) PROVENTI E ONERI Straordinari)</v>
          </cell>
        </row>
        <row r="2859">
          <cell r="I2859" t="str">
            <v>TOTALE</v>
          </cell>
          <cell r="J2859" t="str">
            <v>TOTAL</v>
          </cell>
          <cell r="K2859" t="str">
            <v>TOTAL</v>
          </cell>
          <cell r="L2859" t="str">
            <v>TOTALE</v>
          </cell>
          <cell r="Q2859" t="str">
            <v>(E.1) Proventi Straordinari - Totale)</v>
          </cell>
        </row>
        <row r="2860">
          <cell r="I2860" t="str">
            <v>INPUTAOIR13</v>
          </cell>
          <cell r="J2860" t="str">
            <v>INPUTE.1.a</v>
          </cell>
          <cell r="K2860" t="str">
            <v>INPUTEA0020</v>
          </cell>
          <cell r="L2860" t="str">
            <v>INPUT</v>
          </cell>
          <cell r="O2860" t="str">
            <v>AOIR13</v>
          </cell>
          <cell r="P2860" t="str">
            <v>E.1.a</v>
          </cell>
          <cell r="Q2860" t="str">
            <v>(Plusvalenze da cessione di beni)</v>
          </cell>
        </row>
        <row r="2861">
          <cell r="I2861" t="str">
            <v>INPUTAOIR13</v>
          </cell>
          <cell r="J2861" t="str">
            <v>INPUTE.1.a</v>
          </cell>
          <cell r="K2861" t="str">
            <v>INPUTEA0020</v>
          </cell>
          <cell r="L2861" t="str">
            <v>INPUT</v>
          </cell>
          <cell r="O2861" t="str">
            <v>AOIR13</v>
          </cell>
          <cell r="P2861" t="str">
            <v>E.1.a</v>
          </cell>
          <cell r="Q2861" t="str">
            <v>(Plusvalenze da ATS-ASST-Fondazioni della Regione)</v>
          </cell>
        </row>
        <row r="2862">
          <cell r="I2862" t="str">
            <v>INPUTAOIR13</v>
          </cell>
          <cell r="J2862" t="str">
            <v>INPUTE.1.a</v>
          </cell>
          <cell r="K2862" t="str">
            <v>INPUTEA0020</v>
          </cell>
          <cell r="L2862" t="str">
            <v>INPUT</v>
          </cell>
          <cell r="O2862" t="str">
            <v>AOIR13</v>
          </cell>
          <cell r="P2862" t="str">
            <v>E.1.a</v>
          </cell>
          <cell r="Q2862" t="str">
            <v>(Altre plusvalenze)</v>
          </cell>
        </row>
        <row r="2863">
          <cell r="I2863" t="str">
            <v>INPUTAOIR13</v>
          </cell>
          <cell r="J2863" t="str">
            <v>INPUTE.1.b</v>
          </cell>
          <cell r="K2863" t="str">
            <v>INPUTEA0040</v>
          </cell>
          <cell r="L2863" t="str">
            <v>INPUT</v>
          </cell>
          <cell r="O2863" t="str">
            <v>AOIR13</v>
          </cell>
          <cell r="P2863" t="str">
            <v>E.1.b</v>
          </cell>
          <cell r="Q2863" t="str">
            <v>(Proventi da donazioni e liberalità diverse)</v>
          </cell>
        </row>
        <row r="2864">
          <cell r="I2864" t="str">
            <v>INPUTAOIR13</v>
          </cell>
          <cell r="J2864" t="str">
            <v>INPUTE.1.b</v>
          </cell>
          <cell r="K2864" t="str">
            <v>INPUTEA0051</v>
          </cell>
          <cell r="L2864" t="str">
            <v>INPUT</v>
          </cell>
          <cell r="O2864" t="str">
            <v>AOIR13</v>
          </cell>
          <cell r="P2864" t="str">
            <v>E.1.b</v>
          </cell>
          <cell r="Q2864" t="str">
            <v>Sopravvenienze attive per quote F.S. vincolato</v>
          </cell>
        </row>
        <row r="2865">
          <cell r="I2865" t="str">
            <v>TOTALEAOIR13</v>
          </cell>
          <cell r="J2865" t="str">
            <v>TOTALE.1.b</v>
          </cell>
          <cell r="K2865" t="str">
            <v>TOTALEA0060</v>
          </cell>
          <cell r="L2865" t="str">
            <v>TOTALE</v>
          </cell>
          <cell r="O2865" t="str">
            <v>AOIR13</v>
          </cell>
          <cell r="P2865" t="str">
            <v>E.1.b</v>
          </cell>
          <cell r="Q2865" t="str">
            <v>Sopravvenienze e insussistenze attive verso ATS/ASST/Fondazioni della Regione</v>
          </cell>
        </row>
        <row r="2866">
          <cell r="I2866" t="str">
            <v>INPUTAOIR13</v>
          </cell>
          <cell r="J2866" t="str">
            <v>INPUTE.1.b</v>
          </cell>
          <cell r="K2866" t="str">
            <v>INPUTEA0060</v>
          </cell>
          <cell r="L2866" t="str">
            <v>INPUT</v>
          </cell>
          <cell r="O2866" t="str">
            <v>AOIR13</v>
          </cell>
          <cell r="P2866" t="str">
            <v>E.1.b</v>
          </cell>
          <cell r="Q2866" t="str">
            <v>Sopravvenienze  attive verso ATS/ASST/Fondazioni della Regione</v>
          </cell>
        </row>
        <row r="2867">
          <cell r="I2867" t="str">
            <v>INPUTAOIR13</v>
          </cell>
          <cell r="J2867" t="str">
            <v>INPUTE.1.b</v>
          </cell>
          <cell r="K2867" t="str">
            <v>INPUTEA0160</v>
          </cell>
          <cell r="L2867" t="str">
            <v>INPUT</v>
          </cell>
          <cell r="O2867" t="str">
            <v>AOIR13</v>
          </cell>
          <cell r="P2867" t="str">
            <v>E.1.b</v>
          </cell>
          <cell r="Q2867" t="str">
            <v>Insussistenze attive verso ATS/ASST/Fondazioni della Regione</v>
          </cell>
        </row>
        <row r="2868">
          <cell r="I2868" t="str">
            <v>TOTALEAOIR13</v>
          </cell>
          <cell r="J2868" t="str">
            <v>TOTALE.1.b</v>
          </cell>
          <cell r="K2868" t="str">
            <v>TOTALEA0080</v>
          </cell>
          <cell r="L2868" t="str">
            <v>TOTALE</v>
          </cell>
          <cell r="O2868" t="str">
            <v>AOIR13</v>
          </cell>
          <cell r="P2868" t="str">
            <v>E.1.b</v>
          </cell>
          <cell r="Q2868" t="str">
            <v>Sopravvenienze e insussistenze attive v/terzi relative alla mobilità extraregionale</v>
          </cell>
        </row>
        <row r="2869">
          <cell r="I2869" t="str">
            <v>INPUTAOIR13</v>
          </cell>
          <cell r="J2869" t="str">
            <v>INPUTE.1.b</v>
          </cell>
          <cell r="K2869" t="str">
            <v>INPUTEA0080</v>
          </cell>
          <cell r="L2869" t="str">
            <v>INPUT</v>
          </cell>
          <cell r="O2869" t="str">
            <v>AOIR13</v>
          </cell>
          <cell r="P2869" t="str">
            <v>E.1.b</v>
          </cell>
          <cell r="Q2869" t="str">
            <v>Sopravvenienze attive v/terzi relative alla mobilità extraregionale</v>
          </cell>
        </row>
        <row r="2870">
          <cell r="I2870" t="str">
            <v>INPUTAOIR13</v>
          </cell>
          <cell r="J2870" t="str">
            <v>INPUTE.1.b</v>
          </cell>
          <cell r="K2870" t="str">
            <v>INPUTEA0180</v>
          </cell>
          <cell r="L2870" t="str">
            <v>INPUT</v>
          </cell>
          <cell r="O2870" t="str">
            <v>AOIR13</v>
          </cell>
          <cell r="P2870" t="str">
            <v>E.1.b</v>
          </cell>
          <cell r="Q2870" t="str">
            <v>Insussistenze attive v/terzi relative alla mobilità extraregionale</v>
          </cell>
        </row>
        <row r="2871">
          <cell r="I2871" t="str">
            <v>TOTALEAOIR13</v>
          </cell>
          <cell r="J2871" t="str">
            <v>TOTALE.1.b</v>
          </cell>
          <cell r="K2871" t="str">
            <v>TOTALEA0090</v>
          </cell>
          <cell r="L2871" t="str">
            <v>TOTALE</v>
          </cell>
          <cell r="O2871" t="str">
            <v>AOIR13</v>
          </cell>
          <cell r="P2871" t="str">
            <v>E.1.b</v>
          </cell>
          <cell r="Q2871" t="str">
            <v>Sopravvenienze e insussistenze attive v/terzi relative al personale</v>
          </cell>
        </row>
        <row r="2872">
          <cell r="I2872" t="str">
            <v>INPUTAOIR13</v>
          </cell>
          <cell r="J2872" t="str">
            <v>INPUTE.1.b</v>
          </cell>
          <cell r="K2872" t="str">
            <v>INPUTEA0090</v>
          </cell>
          <cell r="L2872" t="str">
            <v>INPUT</v>
          </cell>
          <cell r="O2872" t="str">
            <v>AOIR13</v>
          </cell>
          <cell r="P2872" t="str">
            <v>E.1.b</v>
          </cell>
          <cell r="Q2872" t="str">
            <v>Sopravvenienze attive v/terzi relative al personale</v>
          </cell>
        </row>
        <row r="2873">
          <cell r="I2873" t="str">
            <v>INPUTAOIR13</v>
          </cell>
          <cell r="J2873" t="str">
            <v>INPUTE.1.b</v>
          </cell>
          <cell r="K2873" t="str">
            <v>INPUTEA0190</v>
          </cell>
          <cell r="L2873" t="str">
            <v>INPUT</v>
          </cell>
          <cell r="O2873" t="str">
            <v>AOIR13</v>
          </cell>
          <cell r="P2873" t="str">
            <v>E.1.b</v>
          </cell>
          <cell r="Q2873" t="str">
            <v>Insussistenze attive v/terzi relative al personale</v>
          </cell>
        </row>
        <row r="2874">
          <cell r="I2874" t="str">
            <v>TOTALEAOIR13</v>
          </cell>
          <cell r="J2874" t="str">
            <v>TOTALE.1.b</v>
          </cell>
          <cell r="K2874" t="str">
            <v>TOTALEA0100</v>
          </cell>
          <cell r="L2874" t="str">
            <v>TOTALE</v>
          </cell>
          <cell r="O2874" t="str">
            <v>AOIR13</v>
          </cell>
          <cell r="P2874" t="str">
            <v>E.1.b</v>
          </cell>
          <cell r="Q2874" t="str">
            <v>Sopravvenienze e insussistenze attive v/terzi relative alle convenzioni con medici di base</v>
          </cell>
        </row>
        <row r="2875">
          <cell r="I2875" t="str">
            <v>INPUTAOIR13</v>
          </cell>
          <cell r="J2875" t="str">
            <v>INPUTE.1.b</v>
          </cell>
          <cell r="K2875" t="str">
            <v>INPUTEA0100</v>
          </cell>
          <cell r="L2875" t="str">
            <v>INPUT</v>
          </cell>
          <cell r="O2875" t="str">
            <v>AOIR13</v>
          </cell>
          <cell r="P2875" t="str">
            <v>E.1.b</v>
          </cell>
          <cell r="Q2875" t="str">
            <v>Sopravvenienze attive v/terzi relative alle convenzioni con medici di base</v>
          </cell>
        </row>
        <row r="2876">
          <cell r="I2876" t="str">
            <v>INPUTAOIR13</v>
          </cell>
          <cell r="J2876" t="str">
            <v>INPUTE.1.b</v>
          </cell>
          <cell r="K2876" t="str">
            <v>INPUTEA0200</v>
          </cell>
          <cell r="L2876" t="str">
            <v>INPUT</v>
          </cell>
          <cell r="O2876" t="str">
            <v>AOIR13</v>
          </cell>
          <cell r="P2876" t="str">
            <v>E.1.b</v>
          </cell>
          <cell r="Q2876" t="str">
            <v>Insussistenze attive v/terzi relative alle convenzioni con medici di base</v>
          </cell>
        </row>
        <row r="2877">
          <cell r="I2877" t="str">
            <v>TOTALEAOIR13</v>
          </cell>
          <cell r="J2877" t="str">
            <v>TOTALE.1.b</v>
          </cell>
          <cell r="K2877" t="str">
            <v>TOTALEA0110</v>
          </cell>
          <cell r="L2877" t="str">
            <v>TOTALE</v>
          </cell>
          <cell r="O2877" t="str">
            <v>AOIR13</v>
          </cell>
          <cell r="P2877" t="str">
            <v>E.1.b</v>
          </cell>
          <cell r="Q2877" t="str">
            <v>Sopravvenienze e insussistenze attive v/terzi relative alle convenzioni per la specialistica</v>
          </cell>
        </row>
        <row r="2878">
          <cell r="I2878" t="str">
            <v>INPUTAOIR13</v>
          </cell>
          <cell r="J2878" t="str">
            <v>INPUTE.1.b</v>
          </cell>
          <cell r="K2878" t="str">
            <v>INPUTEA0110</v>
          </cell>
          <cell r="L2878" t="str">
            <v>INPUT</v>
          </cell>
          <cell r="O2878" t="str">
            <v>AOIR13</v>
          </cell>
          <cell r="P2878" t="str">
            <v>E.1.b</v>
          </cell>
          <cell r="Q2878" t="str">
            <v>Sopravvenienze attive v/terzi relative alle convenzioni per la specialistica</v>
          </cell>
        </row>
        <row r="2879">
          <cell r="I2879" t="str">
            <v>INPUTAOIR13</v>
          </cell>
          <cell r="J2879" t="str">
            <v>INPUTE.1.b</v>
          </cell>
          <cell r="K2879" t="str">
            <v>INPUTEA0210</v>
          </cell>
          <cell r="L2879" t="str">
            <v>INPUT</v>
          </cell>
          <cell r="O2879" t="str">
            <v>AOIR13</v>
          </cell>
          <cell r="P2879" t="str">
            <v>E.1.b</v>
          </cell>
          <cell r="Q2879" t="str">
            <v>Insussistenze attive v/terzi relative alle convenzioni per la specialistica</v>
          </cell>
        </row>
        <row r="2880">
          <cell r="I2880" t="str">
            <v>TOTALEAOIR13</v>
          </cell>
          <cell r="J2880" t="str">
            <v>TOTALE.1.b</v>
          </cell>
          <cell r="K2880" t="str">
            <v>TOTALEA0120</v>
          </cell>
          <cell r="L2880" t="str">
            <v>TOTALE</v>
          </cell>
          <cell r="O2880" t="str">
            <v>AOIR13</v>
          </cell>
          <cell r="P2880" t="str">
            <v>E.1.b</v>
          </cell>
          <cell r="Q2880" t="str">
            <v>Sopravvenienze e insussistenze attive v/terzi relative all'acquisto prestaz. Sanitarie da operatori accreditati</v>
          </cell>
        </row>
        <row r="2881">
          <cell r="I2881" t="str">
            <v>INPUTAOIR13</v>
          </cell>
          <cell r="J2881" t="str">
            <v>INPUTE.1.b</v>
          </cell>
          <cell r="K2881" t="str">
            <v>INPUTEA0120</v>
          </cell>
          <cell r="L2881" t="str">
            <v>INPUT</v>
          </cell>
          <cell r="O2881" t="str">
            <v>AOIR13</v>
          </cell>
          <cell r="P2881" t="str">
            <v>E.1.b</v>
          </cell>
          <cell r="Q2881" t="str">
            <v>Sopravvenienze attive v/terzi relative all'acquisto prestaz. Sanitarie da operatori accreditati</v>
          </cell>
        </row>
        <row r="2882">
          <cell r="I2882" t="str">
            <v>INPUTAOIR13</v>
          </cell>
          <cell r="J2882" t="str">
            <v>INPUTE.1.b</v>
          </cell>
          <cell r="K2882" t="str">
            <v>INPUTEA0220</v>
          </cell>
          <cell r="L2882" t="str">
            <v>INPUT</v>
          </cell>
          <cell r="O2882" t="str">
            <v>AOIR13</v>
          </cell>
          <cell r="P2882" t="str">
            <v>E.1.b</v>
          </cell>
          <cell r="Q2882" t="str">
            <v>Insussistenze attive v/terzi relative all'acquisto prestaz. Sanitarie da operatori accreditati</v>
          </cell>
        </row>
        <row r="2883">
          <cell r="I2883" t="str">
            <v>TOTALEAOIR13</v>
          </cell>
          <cell r="J2883" t="str">
            <v>TOTALE.1.b</v>
          </cell>
          <cell r="K2883" t="str">
            <v>TOTALEA0130</v>
          </cell>
          <cell r="L2883" t="str">
            <v>TOTALE</v>
          </cell>
          <cell r="O2883" t="str">
            <v>AOIR13</v>
          </cell>
          <cell r="P2883" t="str">
            <v>E.1.b</v>
          </cell>
          <cell r="Q2883" t="str">
            <v>Sopravvenienze e insussistenze attive v/terzi relative all'acquisto di beni e servizi</v>
          </cell>
        </row>
        <row r="2884">
          <cell r="I2884" t="str">
            <v>INPUTAOIR13</v>
          </cell>
          <cell r="J2884" t="str">
            <v>INPUTE.1.b</v>
          </cell>
          <cell r="K2884" t="str">
            <v>INPUTEA0130</v>
          </cell>
          <cell r="L2884" t="str">
            <v>INPUT</v>
          </cell>
          <cell r="O2884" t="str">
            <v>AOIR13</v>
          </cell>
          <cell r="P2884" t="str">
            <v>E.1.b</v>
          </cell>
          <cell r="Q2884" t="str">
            <v>Sopravvenienze attive v/terzi relative all'acquisto di beni e servizi</v>
          </cell>
        </row>
        <row r="2885">
          <cell r="I2885" t="str">
            <v>INPUTAOIR13</v>
          </cell>
          <cell r="J2885" t="str">
            <v>INPUTE.1.b</v>
          </cell>
          <cell r="K2885" t="str">
            <v>INPUTEA0230</v>
          </cell>
          <cell r="L2885" t="str">
            <v>INPUT</v>
          </cell>
          <cell r="O2885" t="str">
            <v>AOIR13</v>
          </cell>
          <cell r="P2885" t="str">
            <v>E.1.b</v>
          </cell>
          <cell r="Q2885" t="str">
            <v>Insussistenze attive v/terzi relative all'acquisto di beni e servizi</v>
          </cell>
        </row>
        <row r="2886">
          <cell r="I2886" t="str">
            <v>TOTALEAOIR13</v>
          </cell>
          <cell r="J2886" t="str">
            <v>TOTALE.1.b</v>
          </cell>
          <cell r="K2886" t="str">
            <v>TOTALEA0140</v>
          </cell>
          <cell r="L2886" t="str">
            <v>TOTALE</v>
          </cell>
          <cell r="O2886" t="str">
            <v>AOIR13</v>
          </cell>
          <cell r="P2886" t="str">
            <v>E.1.b</v>
          </cell>
          <cell r="Q2886" t="str">
            <v>Altre sopravvenienze e insussistenze attive v/terzi</v>
          </cell>
        </row>
        <row r="2887">
          <cell r="I2887" t="str">
            <v>INPUTAOIR13</v>
          </cell>
          <cell r="J2887" t="str">
            <v>INPUTE.1.b</v>
          </cell>
          <cell r="K2887" t="str">
            <v>INPUTEA0140</v>
          </cell>
          <cell r="L2887" t="str">
            <v>INPUT</v>
          </cell>
          <cell r="O2887" t="str">
            <v>AOIR13</v>
          </cell>
          <cell r="P2887" t="str">
            <v>E.1.b</v>
          </cell>
          <cell r="Q2887" t="str">
            <v>Altre sopravvenienze e insussistenze attive v/terzi</v>
          </cell>
        </row>
        <row r="2888">
          <cell r="I2888" t="str">
            <v>INPUTAOIR13</v>
          </cell>
          <cell r="J2888" t="str">
            <v>INPUTE.1.b</v>
          </cell>
          <cell r="K2888" t="str">
            <v>INPUTEA0240</v>
          </cell>
          <cell r="L2888" t="str">
            <v>INPUT</v>
          </cell>
          <cell r="O2888" t="str">
            <v>AOIR13</v>
          </cell>
          <cell r="P2888" t="str">
            <v>E.1.b</v>
          </cell>
          <cell r="Q2888" t="str">
            <v>Altre  insussistenze attive v/terzi</v>
          </cell>
        </row>
        <row r="2889">
          <cell r="I2889" t="str">
            <v>INPUTAOIR13</v>
          </cell>
          <cell r="J2889" t="str">
            <v>INPUTE.1.b</v>
          </cell>
          <cell r="K2889" t="str">
            <v>INPUTEA0250</v>
          </cell>
          <cell r="L2889" t="str">
            <v>INPUT</v>
          </cell>
          <cell r="O2889" t="str">
            <v>AOIR13</v>
          </cell>
          <cell r="P2889" t="str">
            <v>E.1.b</v>
          </cell>
          <cell r="Q2889" t="str">
            <v>(Rivalutazioni economiche)</v>
          </cell>
        </row>
        <row r="2890">
          <cell r="I2890" t="str">
            <v>INPUTAOIR13</v>
          </cell>
          <cell r="J2890" t="str">
            <v>INPUTE.1.b</v>
          </cell>
          <cell r="K2890" t="str">
            <v>INPUTEA0250</v>
          </cell>
          <cell r="L2890" t="str">
            <v>INPUT</v>
          </cell>
          <cell r="O2890" t="str">
            <v>AOIR13</v>
          </cell>
          <cell r="P2890" t="str">
            <v>E.1.b</v>
          </cell>
          <cell r="Q2890" t="str">
            <v>(Altri proventi Straordinari)</v>
          </cell>
        </row>
        <row r="2891">
          <cell r="I2891" t="str">
            <v>TOTALE</v>
          </cell>
          <cell r="J2891" t="str">
            <v>TOTAL</v>
          </cell>
          <cell r="K2891" t="str">
            <v>TOTAL</v>
          </cell>
          <cell r="L2891" t="str">
            <v>TOTALE</v>
          </cell>
          <cell r="Q2891" t="str">
            <v>(E.2) Oneri Straordinari - Totale)</v>
          </cell>
        </row>
        <row r="2892">
          <cell r="I2892" t="str">
            <v>INPUTAOIC08</v>
          </cell>
          <cell r="J2892" t="str">
            <v>INPUTE.2.a</v>
          </cell>
          <cell r="K2892" t="str">
            <v>INPUTEA0270</v>
          </cell>
          <cell r="L2892" t="str">
            <v>INPUT</v>
          </cell>
          <cell r="O2892" t="str">
            <v>AOIC08</v>
          </cell>
          <cell r="P2892" t="str">
            <v>E.2.a</v>
          </cell>
          <cell r="Q2892" t="str">
            <v>(Minusvalenze)</v>
          </cell>
        </row>
        <row r="2893">
          <cell r="I2893" t="str">
            <v>INPUTAOIC08</v>
          </cell>
          <cell r="J2893" t="str">
            <v>INPUTE.2.a</v>
          </cell>
          <cell r="K2893" t="str">
            <v>INPUTEA0270</v>
          </cell>
          <cell r="L2893" t="str">
            <v>INPUT</v>
          </cell>
          <cell r="O2893" t="str">
            <v>AOIC08</v>
          </cell>
          <cell r="P2893" t="str">
            <v>E.2.a</v>
          </cell>
          <cell r="Q2893" t="str">
            <v>(Minusvalenze da ATS-ASST-Fondazioni della Regione)</v>
          </cell>
        </row>
        <row r="2894">
          <cell r="I2894" t="str">
            <v>INPUTAOIC08</v>
          </cell>
          <cell r="J2894" t="str">
            <v>INPUTE.2.b</v>
          </cell>
          <cell r="K2894" t="str">
            <v>INPUTEA0290</v>
          </cell>
          <cell r="L2894" t="str">
            <v>INPUT</v>
          </cell>
          <cell r="O2894" t="str">
            <v>AOIC08</v>
          </cell>
          <cell r="P2894" t="str">
            <v>E.2.b</v>
          </cell>
          <cell r="Q2894" t="str">
            <v>(Oneri tributari da esercizi precedenti)</v>
          </cell>
        </row>
        <row r="2895">
          <cell r="I2895" t="str">
            <v>INPUTAOIC08</v>
          </cell>
          <cell r="J2895" t="str">
            <v>INPUTE.2.b</v>
          </cell>
          <cell r="K2895" t="str">
            <v>INPUTEA0300</v>
          </cell>
          <cell r="L2895" t="str">
            <v>INPUT</v>
          </cell>
          <cell r="O2895" t="str">
            <v>AOIC08</v>
          </cell>
          <cell r="P2895" t="str">
            <v>E.2.b</v>
          </cell>
          <cell r="Q2895" t="str">
            <v>(Oneri da cause civili)</v>
          </cell>
        </row>
        <row r="2896">
          <cell r="I2896" t="str">
            <v>TOTALEAOIC08</v>
          </cell>
          <cell r="J2896" t="str">
            <v>TOTALE.2.b</v>
          </cell>
          <cell r="K2896" t="str">
            <v>TOTALEA0330</v>
          </cell>
          <cell r="L2896" t="str">
            <v>TOTALE</v>
          </cell>
          <cell r="O2896" t="str">
            <v>AOIC08</v>
          </cell>
          <cell r="P2896" t="str">
            <v>E.2.b</v>
          </cell>
          <cell r="Q2896" t="str">
            <v>Sopravvenienze e insussistenze passive verso ATS/ASST/Fondazioni della Regione relative alla mobilità intraregionale</v>
          </cell>
        </row>
        <row r="2897">
          <cell r="I2897" t="str">
            <v>INPUTAOIC08</v>
          </cell>
          <cell r="J2897" t="str">
            <v>INPUTE.2.b</v>
          </cell>
          <cell r="K2897" t="str">
            <v>INPUTEA0330</v>
          </cell>
          <cell r="L2897" t="str">
            <v>INPUT</v>
          </cell>
          <cell r="O2897" t="str">
            <v>AOIC08</v>
          </cell>
          <cell r="P2897" t="str">
            <v>E.2.b</v>
          </cell>
          <cell r="Q2897" t="str">
            <v>Sopravvenienze passive verso ATS/ASST/Fondazioni della Regione relative alla mobilità intraregionale</v>
          </cell>
        </row>
        <row r="2898">
          <cell r="I2898" t="str">
            <v>INPUTAOIC08</v>
          </cell>
          <cell r="J2898" t="str">
            <v>INPUTE.2.b</v>
          </cell>
          <cell r="K2898" t="str">
            <v>INPUTEA0470</v>
          </cell>
          <cell r="L2898" t="str">
            <v>INPUT</v>
          </cell>
          <cell r="O2898" t="str">
            <v>AOIC08</v>
          </cell>
          <cell r="P2898" t="str">
            <v>E.2.b</v>
          </cell>
          <cell r="Q2898" t="str">
            <v>Insussistenze passive verso ATS/ASST/Fondazioni della Regione relative alla mobilità intraregionale</v>
          </cell>
        </row>
        <row r="2899">
          <cell r="I2899" t="str">
            <v>TOTALEAOIC08</v>
          </cell>
          <cell r="J2899" t="str">
            <v>TOTALE.2.b</v>
          </cell>
          <cell r="K2899" t="str">
            <v>TOTALEA0340</v>
          </cell>
          <cell r="L2899" t="str">
            <v>TOTALE</v>
          </cell>
          <cell r="O2899" t="str">
            <v>AOIC08</v>
          </cell>
          <cell r="P2899" t="str">
            <v>E.2.b</v>
          </cell>
          <cell r="Q2899" t="str">
            <v>Altre sopravvenienze e insussistenze passive verso ATS/ASST/Fondazioni della Regione</v>
          </cell>
        </row>
        <row r="2900">
          <cell r="I2900" t="str">
            <v>INPUTAOIC08</v>
          </cell>
          <cell r="J2900" t="str">
            <v>INPUTE.2.b</v>
          </cell>
          <cell r="K2900" t="str">
            <v>INPUTEA0340</v>
          </cell>
          <cell r="L2900" t="str">
            <v>INPUT</v>
          </cell>
          <cell r="O2900" t="str">
            <v>AOIC08</v>
          </cell>
          <cell r="P2900" t="str">
            <v>E.2.b</v>
          </cell>
          <cell r="Q2900" t="str">
            <v>Altre sopravvenienze passive verso ATS/ASST/Fondazioni della Regione</v>
          </cell>
        </row>
        <row r="2901">
          <cell r="I2901" t="str">
            <v>INPUTAOIC08</v>
          </cell>
          <cell r="J2901" t="str">
            <v>INPUTE.2.b</v>
          </cell>
          <cell r="K2901" t="str">
            <v>INPUTEA0470</v>
          </cell>
          <cell r="L2901" t="str">
            <v>INPUT</v>
          </cell>
          <cell r="O2901" t="str">
            <v>AOIC08</v>
          </cell>
          <cell r="P2901" t="str">
            <v>E.2.b</v>
          </cell>
          <cell r="Q2901" t="str">
            <v>Insussistenze passive verso ATS/ASST/Fondazioni della Regione</v>
          </cell>
        </row>
        <row r="2902">
          <cell r="I2902" t="str">
            <v>TOTALEAOIC08</v>
          </cell>
          <cell r="J2902" t="str">
            <v>TOTALE.2.b</v>
          </cell>
          <cell r="K2902" t="str">
            <v>TOTALEA0360</v>
          </cell>
          <cell r="L2902" t="str">
            <v>TOTALE</v>
          </cell>
          <cell r="O2902" t="str">
            <v>AOIC08</v>
          </cell>
          <cell r="P2902" t="str">
            <v>E.2.b</v>
          </cell>
          <cell r="Q2902" t="str">
            <v>Sopravvenienze e insussistenze passive v/terzi relative alla mobilità extraregionale</v>
          </cell>
        </row>
        <row r="2903">
          <cell r="I2903" t="str">
            <v>INPUTAOIC08</v>
          </cell>
          <cell r="J2903" t="str">
            <v>INPUTE.2.b</v>
          </cell>
          <cell r="K2903" t="str">
            <v>INPUTEA0360</v>
          </cell>
          <cell r="L2903" t="str">
            <v>INPUT</v>
          </cell>
          <cell r="O2903" t="str">
            <v>AOIC08</v>
          </cell>
          <cell r="P2903" t="str">
            <v>E.2.b</v>
          </cell>
          <cell r="Q2903" t="str">
            <v>Sopravvenienze passive v/terzi relative alla mobilità extraregionale</v>
          </cell>
        </row>
        <row r="2904">
          <cell r="I2904" t="str">
            <v>INPUTAOIC08</v>
          </cell>
          <cell r="J2904" t="str">
            <v>INPUTE.2.b</v>
          </cell>
          <cell r="K2904" t="str">
            <v>INPUTEA0490</v>
          </cell>
          <cell r="L2904" t="str">
            <v>INPUT</v>
          </cell>
          <cell r="O2904" t="str">
            <v>AOIC08</v>
          </cell>
          <cell r="P2904" t="str">
            <v>E.2.b</v>
          </cell>
          <cell r="Q2904" t="str">
            <v>Insussistenze passive v/terzi relative alla mobilità extraregionale</v>
          </cell>
        </row>
        <row r="2905">
          <cell r="I2905" t="str">
            <v>TOTALEAOIC08</v>
          </cell>
          <cell r="J2905" t="str">
            <v>TOTALE.2.b</v>
          </cell>
          <cell r="K2905" t="str">
            <v>TOTALEA0380</v>
          </cell>
          <cell r="L2905" t="str">
            <v>TOTALE</v>
          </cell>
          <cell r="O2905" t="str">
            <v>AOIC08</v>
          </cell>
          <cell r="P2905" t="str">
            <v>E.2.b</v>
          </cell>
          <cell r="Q2905" t="str">
            <v>Sopravvenienze e insussistenze passive v/terzi relative al personale - dirigenza medica</v>
          </cell>
        </row>
        <row r="2906">
          <cell r="I2906" t="str">
            <v>INPUTAOIC08</v>
          </cell>
          <cell r="J2906" t="str">
            <v>INPUTE.2.b</v>
          </cell>
          <cell r="K2906" t="str">
            <v>INPUTEA0380</v>
          </cell>
          <cell r="L2906" t="str">
            <v>INPUT</v>
          </cell>
          <cell r="O2906" t="str">
            <v>AOIC08</v>
          </cell>
          <cell r="P2906" t="str">
            <v>E.2.b</v>
          </cell>
          <cell r="Q2906" t="str">
            <v>Sopravvenienze passive v/terzi relative al personale - dirigenza medica</v>
          </cell>
        </row>
        <row r="2907">
          <cell r="I2907" t="str">
            <v>INPUTAOIC08</v>
          </cell>
          <cell r="J2907" t="str">
            <v>INPUTE.2.b</v>
          </cell>
          <cell r="K2907" t="str">
            <v>INPUTEA0500</v>
          </cell>
          <cell r="L2907" t="str">
            <v>INPUT</v>
          </cell>
          <cell r="O2907" t="str">
            <v>AOIC08</v>
          </cell>
          <cell r="P2907" t="str">
            <v>E.2.b</v>
          </cell>
          <cell r="Q2907" t="str">
            <v>Insussistenze passive v/terzi relative al personale - dirigenza medica</v>
          </cell>
        </row>
        <row r="2908">
          <cell r="I2908" t="str">
            <v>TOTALEAOIC08</v>
          </cell>
          <cell r="J2908" t="str">
            <v>TOTALE.2.b</v>
          </cell>
          <cell r="K2908" t="str">
            <v>TOTALEA0390</v>
          </cell>
          <cell r="L2908" t="str">
            <v>TOTALE</v>
          </cell>
          <cell r="O2908" t="str">
            <v>AOIC08</v>
          </cell>
          <cell r="P2908" t="str">
            <v>E.2.b</v>
          </cell>
          <cell r="Q2908" t="str">
            <v>Sopravvenienze e insussistenze passive v/terzi relative al personale - dirigenza non medica</v>
          </cell>
        </row>
        <row r="2909">
          <cell r="I2909" t="str">
            <v>INPUTAOIC08</v>
          </cell>
          <cell r="J2909" t="str">
            <v>INPUTE.2.b</v>
          </cell>
          <cell r="K2909" t="str">
            <v>INPUTEA0390</v>
          </cell>
          <cell r="L2909" t="str">
            <v>INPUT</v>
          </cell>
          <cell r="O2909" t="str">
            <v>AOIC08</v>
          </cell>
          <cell r="P2909" t="str">
            <v>E.2.b</v>
          </cell>
          <cell r="Q2909" t="str">
            <v>Sopravvenienze passive v/terzi relative al personale - dirigenza non medica</v>
          </cell>
        </row>
        <row r="2910">
          <cell r="I2910" t="str">
            <v>INPUTAOIC08</v>
          </cell>
          <cell r="J2910" t="str">
            <v>INPUTE.2.b</v>
          </cell>
          <cell r="K2910" t="str">
            <v>INPUTEA0500</v>
          </cell>
          <cell r="L2910" t="str">
            <v>INPUT</v>
          </cell>
          <cell r="O2910" t="str">
            <v>AOIC08</v>
          </cell>
          <cell r="P2910" t="str">
            <v>E.2.b</v>
          </cell>
          <cell r="Q2910" t="str">
            <v>Insussistenze passive v/terzi relative al personale - dirigenza non medica</v>
          </cell>
        </row>
        <row r="2911">
          <cell r="I2911" t="str">
            <v>TOTALEAOIC08</v>
          </cell>
          <cell r="J2911" t="str">
            <v>TOTALE.2.b</v>
          </cell>
          <cell r="K2911" t="str">
            <v>TOTALEA0400</v>
          </cell>
          <cell r="L2911" t="str">
            <v>TOTALE</v>
          </cell>
          <cell r="O2911" t="str">
            <v>AOIC08</v>
          </cell>
          <cell r="P2911" t="str">
            <v>E.2.b</v>
          </cell>
          <cell r="Q2911" t="str">
            <v>Sopravvenienze e insussistenze passive v/terzi relative al personale - comparto</v>
          </cell>
        </row>
        <row r="2912">
          <cell r="I2912" t="str">
            <v>INPUTAOIC08</v>
          </cell>
          <cell r="J2912" t="str">
            <v>INPUTE.2.b</v>
          </cell>
          <cell r="K2912" t="str">
            <v>INPUTEA0400</v>
          </cell>
          <cell r="L2912" t="str">
            <v>INPUT</v>
          </cell>
          <cell r="O2912" t="str">
            <v>AOIC08</v>
          </cell>
          <cell r="P2912" t="str">
            <v>E.2.b</v>
          </cell>
          <cell r="Q2912" t="str">
            <v>Sopravvenienze passive v/terzi relative al personale - comparto</v>
          </cell>
        </row>
        <row r="2913">
          <cell r="I2913" t="str">
            <v>INPUTAOIC08</v>
          </cell>
          <cell r="J2913" t="str">
            <v>INPUTE.2.b</v>
          </cell>
          <cell r="K2913" t="str">
            <v>INPUTEA0500</v>
          </cell>
          <cell r="L2913" t="str">
            <v>INPUT</v>
          </cell>
          <cell r="O2913" t="str">
            <v>AOIC08</v>
          </cell>
          <cell r="P2913" t="str">
            <v>E.2.b</v>
          </cell>
          <cell r="Q2913" t="str">
            <v>Insussistenze passive v/terzi relative al personale - comparto</v>
          </cell>
        </row>
        <row r="2914">
          <cell r="I2914" t="str">
            <v>TOTALEAOIC08</v>
          </cell>
          <cell r="J2914" t="str">
            <v>TOTALE.2.b</v>
          </cell>
          <cell r="K2914" t="str">
            <v>TOTALEA0410</v>
          </cell>
          <cell r="L2914" t="str">
            <v>TOTALE</v>
          </cell>
          <cell r="O2914" t="str">
            <v>AOIC08</v>
          </cell>
          <cell r="P2914" t="str">
            <v>E.2.b</v>
          </cell>
          <cell r="Q2914" t="str">
            <v>Sopravvenienze e insussistenze passive v/terzi relative alle convenzioni con medici di base</v>
          </cell>
        </row>
        <row r="2915">
          <cell r="I2915" t="str">
            <v>INPUTAOIC08</v>
          </cell>
          <cell r="J2915" t="str">
            <v>INPUTE.2.b</v>
          </cell>
          <cell r="K2915" t="str">
            <v>INPUTEA0410</v>
          </cell>
          <cell r="L2915" t="str">
            <v>INPUT</v>
          </cell>
          <cell r="O2915" t="str">
            <v>AOIC08</v>
          </cell>
          <cell r="P2915" t="str">
            <v>E.2.b</v>
          </cell>
          <cell r="Q2915" t="str">
            <v>Sopravvenienze passive v/terzi relative alle convenzioni con medici di base</v>
          </cell>
        </row>
        <row r="2916">
          <cell r="I2916" t="str">
            <v>INPUTAOIC08</v>
          </cell>
          <cell r="J2916" t="str">
            <v>INPUTE.2.b</v>
          </cell>
          <cell r="K2916" t="str">
            <v>INPUTEA0510</v>
          </cell>
          <cell r="L2916" t="str">
            <v>INPUT</v>
          </cell>
          <cell r="O2916" t="str">
            <v>AOIC08</v>
          </cell>
          <cell r="P2916" t="str">
            <v>E.2.b</v>
          </cell>
          <cell r="Q2916" t="str">
            <v>Insussistenze passive v/terzi relative alle convenzioni con medici di base</v>
          </cell>
        </row>
        <row r="2917">
          <cell r="I2917" t="str">
            <v>TOTALEAOIC08</v>
          </cell>
          <cell r="J2917" t="str">
            <v>TOTALE.2.b</v>
          </cell>
          <cell r="K2917" t="str">
            <v>TOTALEA0420</v>
          </cell>
          <cell r="L2917" t="str">
            <v>TOTALE</v>
          </cell>
          <cell r="O2917" t="str">
            <v>AOIC08</v>
          </cell>
          <cell r="P2917" t="str">
            <v>E.2.b</v>
          </cell>
          <cell r="Q2917" t="str">
            <v>Sopravvenienze e insussistenze passive v/terzi relative alle convenzioni per la specialistica</v>
          </cell>
        </row>
        <row r="2918">
          <cell r="I2918" t="str">
            <v>INPUTAOIC08</v>
          </cell>
          <cell r="J2918" t="str">
            <v>INPUTE.2.b</v>
          </cell>
          <cell r="K2918" t="str">
            <v>INPUTEA0420</v>
          </cell>
          <cell r="L2918" t="str">
            <v>INPUT</v>
          </cell>
          <cell r="O2918" t="str">
            <v>AOIC08</v>
          </cell>
          <cell r="P2918" t="str">
            <v>E.2.b</v>
          </cell>
          <cell r="Q2918" t="str">
            <v>Sopravvenienze passive v/terzi relative alle convenzioni per la specialistica</v>
          </cell>
        </row>
        <row r="2919">
          <cell r="I2919" t="str">
            <v>INPUTAOIC08</v>
          </cell>
          <cell r="J2919" t="str">
            <v>INPUTE.2.b</v>
          </cell>
          <cell r="K2919" t="str">
            <v>INPUTEA0520</v>
          </cell>
          <cell r="L2919" t="str">
            <v>INPUT</v>
          </cell>
          <cell r="O2919" t="str">
            <v>AOIC08</v>
          </cell>
          <cell r="P2919" t="str">
            <v>E.2.b</v>
          </cell>
          <cell r="Q2919" t="str">
            <v>Insussistenze passive v/terzi relative alle convenzioni per la specialistica</v>
          </cell>
        </row>
        <row r="2920">
          <cell r="I2920" t="str">
            <v>TOTALEAOIC08</v>
          </cell>
          <cell r="J2920" t="str">
            <v>TOTALE.2.b</v>
          </cell>
          <cell r="K2920" t="str">
            <v>TOTALEA0430</v>
          </cell>
          <cell r="L2920" t="str">
            <v>TOTALE</v>
          </cell>
          <cell r="O2920" t="str">
            <v>AOIC08</v>
          </cell>
          <cell r="P2920" t="str">
            <v>E.2.b</v>
          </cell>
          <cell r="Q2920" t="str">
            <v>Sopravvenienze e insussistenze passive v/terzi relative all'acquisto prestaz. sanitarie da operatori accreditati</v>
          </cell>
        </row>
        <row r="2921">
          <cell r="I2921" t="str">
            <v>INPUTAOIC08</v>
          </cell>
          <cell r="J2921" t="str">
            <v>INPUTE.2.b</v>
          </cell>
          <cell r="K2921" t="str">
            <v>INPUTEA0430</v>
          </cell>
          <cell r="L2921" t="str">
            <v>INPUT</v>
          </cell>
          <cell r="O2921" t="str">
            <v>AOIC08</v>
          </cell>
          <cell r="P2921" t="str">
            <v>E.2.b</v>
          </cell>
          <cell r="Q2921" t="str">
            <v>Sopravvenienze passive v/terzi relative all'acquisto prestaz. sanitarie da operatori accreditati</v>
          </cell>
        </row>
        <row r="2922">
          <cell r="I2922" t="str">
            <v>INPUTAOIC08</v>
          </cell>
          <cell r="J2922" t="str">
            <v>INPUTE.2.b</v>
          </cell>
          <cell r="K2922" t="str">
            <v>INPUTEA0530</v>
          </cell>
          <cell r="L2922" t="str">
            <v>INPUT</v>
          </cell>
          <cell r="O2922" t="str">
            <v>AOIC08</v>
          </cell>
          <cell r="P2922" t="str">
            <v>E.2.b</v>
          </cell>
          <cell r="Q2922" t="str">
            <v>Insussistenze passive v/terzi relative all'acquisto prestaz. sanitarie da operatori accreditati</v>
          </cell>
        </row>
        <row r="2923">
          <cell r="I2923" t="str">
            <v>TOTALEAOIC08</v>
          </cell>
          <cell r="J2923" t="str">
            <v>TOTALE.2.b</v>
          </cell>
          <cell r="K2923" t="str">
            <v>TOTALEA0440</v>
          </cell>
          <cell r="L2923" t="str">
            <v>TOTALE</v>
          </cell>
          <cell r="O2923" t="str">
            <v>AOIC08</v>
          </cell>
          <cell r="P2923" t="str">
            <v>E.2.b</v>
          </cell>
          <cell r="Q2923" t="str">
            <v>Sopravvenienze e insussistenze passive v/terzi relative all'acquisto di beni e servizi</v>
          </cell>
        </row>
        <row r="2924">
          <cell r="I2924" t="str">
            <v>INPUTAOIC08</v>
          </cell>
          <cell r="J2924" t="str">
            <v>INPUTE.2.b</v>
          </cell>
          <cell r="K2924" t="str">
            <v>INPUTEA0440</v>
          </cell>
          <cell r="L2924" t="str">
            <v>INPUT</v>
          </cell>
          <cell r="O2924" t="str">
            <v>AOIC08</v>
          </cell>
          <cell r="P2924" t="str">
            <v>E.2.b</v>
          </cell>
          <cell r="Q2924" t="str">
            <v>Sopravvenienze passive v/terzi relative all'acquisto di beni e servizi</v>
          </cell>
        </row>
        <row r="2925">
          <cell r="I2925" t="str">
            <v>INPUTAOIC08</v>
          </cell>
          <cell r="J2925" t="str">
            <v>INPUTE.2.b</v>
          </cell>
          <cell r="K2925" t="str">
            <v>INPUTEA0540</v>
          </cell>
          <cell r="L2925" t="str">
            <v>INPUT</v>
          </cell>
          <cell r="O2925" t="str">
            <v>AOIC08</v>
          </cell>
          <cell r="P2925" t="str">
            <v>E.2.b</v>
          </cell>
          <cell r="Q2925" t="str">
            <v>Insussistenze passive v/terzi relative all'acquisto di beni e servizi</v>
          </cell>
        </row>
        <row r="2926">
          <cell r="I2926" t="str">
            <v>TOTALEAOIC08</v>
          </cell>
          <cell r="J2926" t="str">
            <v>TOTALE.2.b</v>
          </cell>
          <cell r="K2926" t="str">
            <v>TOTALEA0450</v>
          </cell>
          <cell r="L2926" t="str">
            <v>TOTALE</v>
          </cell>
          <cell r="O2926" t="str">
            <v>AOIC08</v>
          </cell>
          <cell r="P2926" t="str">
            <v>E.2.b</v>
          </cell>
          <cell r="Q2926" t="str">
            <v>(Altre sopravvenienze passive v/terzi)</v>
          </cell>
        </row>
        <row r="2927">
          <cell r="I2927" t="str">
            <v>INPUTAOIC08</v>
          </cell>
          <cell r="J2927" t="str">
            <v>INPUTE.2.b</v>
          </cell>
          <cell r="K2927" t="str">
            <v>INPUTEA0450</v>
          </cell>
          <cell r="L2927" t="str">
            <v>INPUT</v>
          </cell>
          <cell r="O2927" t="str">
            <v>AOIC08</v>
          </cell>
          <cell r="P2927" t="str">
            <v>E.2.b</v>
          </cell>
          <cell r="Q2927" t="str">
            <v>(Altre sopravvenienze passive v/terzi)</v>
          </cell>
        </row>
        <row r="2928">
          <cell r="I2928" t="str">
            <v>INPUTAOIC08</v>
          </cell>
          <cell r="J2928" t="str">
            <v>INPUTE.2.b</v>
          </cell>
          <cell r="K2928" t="str">
            <v>INPUTEA0550</v>
          </cell>
          <cell r="L2928" t="str">
            <v>INPUT</v>
          </cell>
          <cell r="O2928" t="str">
            <v>AOIC08</v>
          </cell>
          <cell r="P2928" t="str">
            <v>E.2.b</v>
          </cell>
          <cell r="Q2928" t="str">
            <v>(Altre Insussistenze passive v/terzi)</v>
          </cell>
        </row>
        <row r="2929">
          <cell r="I2929" t="str">
            <v>INPUTAOIC08</v>
          </cell>
          <cell r="J2929" t="str">
            <v>INPUTE.2.b</v>
          </cell>
          <cell r="K2929" t="str">
            <v>INPUTEA0461</v>
          </cell>
          <cell r="L2929" t="str">
            <v>INPUT</v>
          </cell>
          <cell r="O2929" t="str">
            <v>AOIC08</v>
          </cell>
          <cell r="P2929" t="str">
            <v>E.2.b</v>
          </cell>
          <cell r="Q2929" t="str">
            <v xml:space="preserve"> Insussistenze passive per quote F.S. vincolato</v>
          </cell>
        </row>
        <row r="2930">
          <cell r="I2930" t="str">
            <v>INPUTAOIC08</v>
          </cell>
          <cell r="J2930" t="str">
            <v>INPUTE.2.b</v>
          </cell>
          <cell r="K2930" t="str">
            <v>INPUTEA0560</v>
          </cell>
          <cell r="L2930" t="str">
            <v>INPUT</v>
          </cell>
          <cell r="O2930" t="str">
            <v>AOIC08</v>
          </cell>
          <cell r="P2930" t="str">
            <v>E.2.b</v>
          </cell>
          <cell r="Q2930" t="str">
            <v>(Altri oneri Straordinari)</v>
          </cell>
        </row>
        <row r="2931">
          <cell r="I2931" t="str">
            <v>TOTALE</v>
          </cell>
          <cell r="J2931" t="str">
            <v>TOTAL</v>
          </cell>
          <cell r="K2931" t="str">
            <v>TOTAL</v>
          </cell>
          <cell r="L2931" t="str">
            <v>TOTALE</v>
          </cell>
          <cell r="Q2931" t="str">
            <v>(Y. IMPOSTE E TASSE)</v>
          </cell>
        </row>
        <row r="2932">
          <cell r="I2932" t="str">
            <v>INPUTAOIC02</v>
          </cell>
          <cell r="J2932" t="str">
            <v>INPUTY.1.a</v>
          </cell>
          <cell r="K2932" t="str">
            <v>INPUTYA0020</v>
          </cell>
          <cell r="L2932" t="str">
            <v>INPUT</v>
          </cell>
          <cell r="O2932" t="str">
            <v>AOIC02</v>
          </cell>
          <cell r="P2932" t="str">
            <v>Y.1.a</v>
          </cell>
          <cell r="Q2932" t="str">
            <v>(IRAP relativa a personale dipendente)</v>
          </cell>
        </row>
        <row r="2933">
          <cell r="I2933" t="str">
            <v>INPUTAOIC06</v>
          </cell>
          <cell r="J2933" t="str">
            <v>INPUTY.1.b</v>
          </cell>
          <cell r="K2933" t="str">
            <v>INPUTYA0030</v>
          </cell>
          <cell r="L2933" t="str">
            <v>INPUT</v>
          </cell>
          <cell r="O2933" t="str">
            <v>AOIC06</v>
          </cell>
          <cell r="P2933" t="str">
            <v>Y.1.b</v>
          </cell>
          <cell r="Q2933" t="str">
            <v>(IRAP relativa a collaboratori e personale assimilato a lavoro dipendente)</v>
          </cell>
        </row>
        <row r="2934">
          <cell r="I2934" t="str">
            <v>INPUTAOIC03</v>
          </cell>
          <cell r="J2934" t="str">
            <v>INPUTY.1.c</v>
          </cell>
          <cell r="K2934" t="str">
            <v>INPUTYA0040</v>
          </cell>
          <cell r="L2934" t="str">
            <v>INPUT</v>
          </cell>
          <cell r="O2934" t="str">
            <v>AOIC03</v>
          </cell>
          <cell r="P2934" t="str">
            <v>Y.1.c</v>
          </cell>
          <cell r="Q2934" t="str">
            <v>(IRAP relativa ad attività di libera professione (intramoenia))</v>
          </cell>
        </row>
        <row r="2935">
          <cell r="I2935" t="str">
            <v>INPUTAOIC06</v>
          </cell>
          <cell r="J2935" t="str">
            <v>INPUTY.1.d</v>
          </cell>
          <cell r="K2935" t="str">
            <v>INPUTYA0050</v>
          </cell>
          <cell r="L2935" t="str">
            <v>INPUT</v>
          </cell>
          <cell r="O2935" t="str">
            <v>AOIC06</v>
          </cell>
          <cell r="P2935" t="str">
            <v>Y.1.d</v>
          </cell>
          <cell r="Q2935" t="str">
            <v>(IRAP relativa ad attività commerciali)</v>
          </cell>
        </row>
        <row r="2936">
          <cell r="I2936" t="str">
            <v>INPUTAOIC06</v>
          </cell>
          <cell r="J2936" t="str">
            <v>INPUTY2</v>
          </cell>
          <cell r="K2936" t="str">
            <v>INPUTYA0070</v>
          </cell>
          <cell r="L2936" t="str">
            <v>INPUT</v>
          </cell>
          <cell r="O2936" t="str">
            <v>AOIC06</v>
          </cell>
          <cell r="P2936" t="str">
            <v>Y2</v>
          </cell>
          <cell r="Q2936" t="str">
            <v>(IRES su attività istituzionale)</v>
          </cell>
        </row>
        <row r="2937">
          <cell r="I2937" t="str">
            <v>INPUTAOIC06</v>
          </cell>
          <cell r="J2937" t="str">
            <v>INPUTY2</v>
          </cell>
          <cell r="K2937" t="str">
            <v>INPUTYA0080</v>
          </cell>
          <cell r="L2937" t="str">
            <v>INPUT</v>
          </cell>
          <cell r="O2937" t="str">
            <v>AOIC06</v>
          </cell>
          <cell r="P2937" t="str">
            <v>Y2</v>
          </cell>
          <cell r="Q2937" t="str">
            <v>(IRES su attività commerciale)</v>
          </cell>
        </row>
        <row r="2938">
          <cell r="I2938" t="str">
            <v>INPUTAOIC06</v>
          </cell>
          <cell r="J2938" t="str">
            <v>INPUTY3</v>
          </cell>
          <cell r="K2938" t="str">
            <v>INPUTYA0090</v>
          </cell>
          <cell r="L2938" t="str">
            <v>INPUT</v>
          </cell>
          <cell r="O2938" t="str">
            <v>AOIC06</v>
          </cell>
          <cell r="P2938" t="str">
            <v>Y3</v>
          </cell>
          <cell r="Q2938" t="str">
            <v>(Accantonamento a F.do Imposte (Accertamenti, condoni, ecc.))</v>
          </cell>
        </row>
        <row r="2939">
          <cell r="I2939" t="str">
            <v>TOTALE</v>
          </cell>
          <cell r="J2939" t="str">
            <v>TOTAL</v>
          </cell>
          <cell r="K2939" t="str">
            <v>TOTAL</v>
          </cell>
          <cell r="L2939" t="str">
            <v>TOTALE</v>
          </cell>
          <cell r="Q2939" t="str">
            <v>(RISULTATO ECONOMICO)</v>
          </cell>
        </row>
        <row r="2940">
          <cell r="I2940" t="str">
            <v>TOTALE</v>
          </cell>
          <cell r="J2940" t="str">
            <v>TOTAL</v>
          </cell>
          <cell r="K2940" t="str">
            <v>TOTAL</v>
          </cell>
          <cell r="L2940" t="str">
            <v>TOTALE</v>
          </cell>
          <cell r="Q2940" t="str">
            <v>(A) VALORE DELLA PRODUZIONE)</v>
          </cell>
        </row>
        <row r="2941">
          <cell r="I2941" t="str">
            <v>TOTALE</v>
          </cell>
          <cell r="J2941" t="str">
            <v>TOTAL</v>
          </cell>
          <cell r="K2941" t="str">
            <v>TOTAL</v>
          </cell>
          <cell r="L2941" t="str">
            <v>TOTALE</v>
          </cell>
          <cell r="Q2941" t="str">
            <v>(A.1) Contributi in conto esercizio - Totale)</v>
          </cell>
        </row>
        <row r="2942">
          <cell r="I2942" t="str">
            <v>TOTALE</v>
          </cell>
          <cell r="J2942" t="str">
            <v>TOTAL</v>
          </cell>
          <cell r="K2942" t="str">
            <v>TOTAL</v>
          </cell>
          <cell r="L2942" t="str">
            <v>TOTALE</v>
          </cell>
          <cell r="Q2942" t="str">
            <v>(A.1.A) Contributi da Regione per quota Fondo Sanitario regionale - Totale)</v>
          </cell>
        </row>
        <row r="2943">
          <cell r="I2943" t="str">
            <v>INPUT</v>
          </cell>
          <cell r="J2943" t="str">
            <v>INPUTA.1.a</v>
          </cell>
          <cell r="K2943" t="str">
            <v>INPUT</v>
          </cell>
          <cell r="L2943" t="str">
            <v>INPUT</v>
          </cell>
          <cell r="P2943" t="str">
            <v>A.1.a</v>
          </cell>
          <cell r="Q2943" t="str">
            <v>(Finanziamento di parte corrente  (FSR indistinto))</v>
          </cell>
        </row>
        <row r="2944">
          <cell r="I2944" t="str">
            <v>INPUT</v>
          </cell>
          <cell r="J2944" t="str">
            <v>INPUTA.1.a</v>
          </cell>
          <cell r="K2944" t="str">
            <v>INPUT</v>
          </cell>
          <cell r="L2944" t="str">
            <v>INPUT</v>
          </cell>
          <cell r="P2944" t="str">
            <v>A.1.a</v>
          </cell>
          <cell r="Q2944" t="str">
            <v>(Finanziamento di parte corrente  Territorio (FSR indistinto))</v>
          </cell>
        </row>
        <row r="2945">
          <cell r="I2945" t="str">
            <v>INPUT</v>
          </cell>
          <cell r="J2945" t="str">
            <v>INPUTA.1.a</v>
          </cell>
          <cell r="K2945" t="str">
            <v>INPUT</v>
          </cell>
          <cell r="L2945" t="str">
            <v>INPUT</v>
          </cell>
          <cell r="P2945" t="str">
            <v>A.1.a</v>
          </cell>
          <cell r="Q2945" t="str">
            <v>(Finanziamento di parte corrente  Territorio (FSR indistinto) [ASSI per ATS])</v>
          </cell>
        </row>
        <row r="2946">
          <cell r="I2946" t="str">
            <v>TOTALE</v>
          </cell>
          <cell r="J2946" t="str">
            <v>TOTALA.1.a</v>
          </cell>
          <cell r="K2946" t="str">
            <v>TOTAL</v>
          </cell>
          <cell r="L2946" t="str">
            <v>TOTALE</v>
          </cell>
          <cell r="P2946" t="str">
            <v>A.1.a</v>
          </cell>
          <cell r="Q2946" t="str">
            <v>(Funzioni)</v>
          </cell>
        </row>
        <row r="2947">
          <cell r="I2947" t="str">
            <v>INPUT</v>
          </cell>
          <cell r="J2947" t="str">
            <v>INPUTA.1.a</v>
          </cell>
          <cell r="K2947" t="str">
            <v>INPUT</v>
          </cell>
          <cell r="L2947" t="str">
            <v>INPUT</v>
          </cell>
          <cell r="P2947" t="str">
            <v>A.1.a</v>
          </cell>
          <cell r="Q2947" t="str">
            <v>(Funzioni - Pronto Soccorso)</v>
          </cell>
        </row>
        <row r="2948">
          <cell r="I2948" t="str">
            <v>INPUT</v>
          </cell>
          <cell r="J2948" t="str">
            <v>INPUTA.1.a</v>
          </cell>
          <cell r="K2948" t="str">
            <v>INPUT</v>
          </cell>
          <cell r="L2948" t="str">
            <v>INPUT</v>
          </cell>
          <cell r="P2948" t="str">
            <v>A.1.a</v>
          </cell>
          <cell r="Q2948" t="str">
            <v>(Funzioni - Altro)</v>
          </cell>
        </row>
        <row r="2949">
          <cell r="I2949" t="str">
            <v>INPUT</v>
          </cell>
          <cell r="J2949" t="str">
            <v>INPUTA.1.a</v>
          </cell>
          <cell r="K2949" t="str">
            <v>INPUT</v>
          </cell>
          <cell r="L2949" t="str">
            <v>INPUT</v>
          </cell>
          <cell r="P2949" t="str">
            <v>A.1.a</v>
          </cell>
          <cell r="Q2949" t="str">
            <v>(Funzioni non tariffate (FSR indistinto))</v>
          </cell>
        </row>
        <row r="2950">
          <cell r="I2950" t="str">
            <v>INPUT</v>
          </cell>
          <cell r="J2950" t="str">
            <v>INPUTA.1.a</v>
          </cell>
          <cell r="K2950" t="str">
            <v>INPUT</v>
          </cell>
          <cell r="L2950" t="str">
            <v>INPUT</v>
          </cell>
          <cell r="P2950" t="str">
            <v>A.1.a</v>
          </cell>
          <cell r="Q2950" t="str">
            <v>(Funzioni non tariffate per presidio servizi territoriali (FSR indistinto))</v>
          </cell>
        </row>
        <row r="2951">
          <cell r="I2951" t="str">
            <v>INPUT</v>
          </cell>
          <cell r="J2951" t="str">
            <v>INPUTA.1.a</v>
          </cell>
          <cell r="K2951" t="str">
            <v>INPUT</v>
          </cell>
          <cell r="L2951" t="str">
            <v>INPUT</v>
          </cell>
          <cell r="P2951" t="str">
            <v>A.1.a</v>
          </cell>
          <cell r="Q2951" t="str">
            <v>(Fondo per riorganizzazione aziendale (FSR indistinto))</v>
          </cell>
        </row>
        <row r="2952">
          <cell r="I2952" t="str">
            <v>INPUT</v>
          </cell>
          <cell r="J2952" t="str">
            <v>INPUTA.1.a</v>
          </cell>
          <cell r="K2952" t="str">
            <v>INPUT</v>
          </cell>
          <cell r="L2952" t="str">
            <v>INPUT</v>
          </cell>
          <cell r="P2952" t="str">
            <v>A.1.a</v>
          </cell>
          <cell r="Q2952" t="str">
            <v>Quota finalizzata per il Piano aziendale di cui all'art. 1, comma 528, L. 208/2015</v>
          </cell>
        </row>
        <row r="2953">
          <cell r="I2953" t="str">
            <v>INPUT</v>
          </cell>
          <cell r="J2953" t="str">
            <v>INPUTA.1.a</v>
          </cell>
          <cell r="K2953" t="str">
            <v>INPUT</v>
          </cell>
          <cell r="L2953" t="str">
            <v>INPUT</v>
          </cell>
          <cell r="P2953" t="str">
            <v>A.1.a</v>
          </cell>
          <cell r="Q2953" t="str">
            <v>(Contributo da destinare al finanziamento del PSSR, progetti obiettivo, miglioramento qualità offerta e realizzazione piani di sviluppo regionali (FSR indistinto))</v>
          </cell>
        </row>
        <row r="2954">
          <cell r="I2954" t="str">
            <v>INPUT</v>
          </cell>
          <cell r="J2954" t="str">
            <v>INPUTA.1.a</v>
          </cell>
          <cell r="K2954" t="str">
            <v>INPUT</v>
          </cell>
          <cell r="L2954" t="str">
            <v>INPUT</v>
          </cell>
          <cell r="P2954" t="str">
            <v>A.1.a</v>
          </cell>
          <cell r="Q2954" t="str">
            <v>(Contributi per obiettivi di piano sanitario nazionale (di parte corrente) (FSR indistinto))</v>
          </cell>
        </row>
        <row r="2955">
          <cell r="I2955" t="str">
            <v>INPUT</v>
          </cell>
          <cell r="J2955" t="str">
            <v>INPUTA.1.a</v>
          </cell>
          <cell r="K2955" t="str">
            <v>INPUT</v>
          </cell>
          <cell r="L2955" t="str">
            <v>INPUT</v>
          </cell>
          <cell r="P2955" t="str">
            <v>A.1.a</v>
          </cell>
          <cell r="Q2955" t="str">
            <v>(Contributi per attività ex O.P. (FSR indistinto))</v>
          </cell>
        </row>
        <row r="2956">
          <cell r="I2956" t="str">
            <v>INPUT</v>
          </cell>
          <cell r="J2956" t="str">
            <v>INPUTA.1.a</v>
          </cell>
          <cell r="K2956" t="str">
            <v>INPUT</v>
          </cell>
          <cell r="L2956" t="str">
            <v>INPUT</v>
          </cell>
          <cell r="P2956" t="str">
            <v>A.1.a</v>
          </cell>
          <cell r="Q2956" t="str">
            <v>(Finanziamento di parte corrente  (FSR indistinto finalizzato da Regione))</v>
          </cell>
        </row>
        <row r="2957">
          <cell r="I2957" t="str">
            <v>INPUT</v>
          </cell>
          <cell r="J2957" t="str">
            <v>INPUTA.1.a</v>
          </cell>
          <cell r="K2957" t="str">
            <v>INPUT</v>
          </cell>
          <cell r="L2957" t="str">
            <v>INPUT</v>
          </cell>
          <cell r="P2957" t="str">
            <v>A.1.a</v>
          </cell>
          <cell r="Q2957" t="str">
            <v>(Altri contributi da Regione (FSR indistinto))</v>
          </cell>
        </row>
        <row r="2958">
          <cell r="I2958" t="str">
            <v>INPUT</v>
          </cell>
          <cell r="J2958" t="str">
            <v>INPUTA.1.a</v>
          </cell>
          <cell r="K2958" t="str">
            <v>INPUT</v>
          </cell>
          <cell r="L2958" t="str">
            <v>INPUT</v>
          </cell>
          <cell r="P2958" t="str">
            <v>A.1.a</v>
          </cell>
          <cell r="Q2958" t="str">
            <v>(Altri contributi da Regione per servizi socio-sanitari (ASSI)-(FSR indistinto))</v>
          </cell>
        </row>
        <row r="2959">
          <cell r="I2959" t="str">
            <v>INPUT</v>
          </cell>
          <cell r="J2959" t="str">
            <v>INPUTA.1.a</v>
          </cell>
          <cell r="K2959" t="str">
            <v>INPUT</v>
          </cell>
          <cell r="L2959" t="str">
            <v>INPUT</v>
          </cell>
          <cell r="P2959" t="str">
            <v>A.1.a</v>
          </cell>
          <cell r="Q2959" t="str">
            <v>(Contributi da Regione (FSR vincolato))</v>
          </cell>
        </row>
        <row r="2960">
          <cell r="I2960" t="str">
            <v>INPUT</v>
          </cell>
          <cell r="J2960" t="str">
            <v>INPUTA.1.a</v>
          </cell>
          <cell r="K2960" t="str">
            <v>INPUT</v>
          </cell>
          <cell r="L2960" t="str">
            <v>INPUT</v>
          </cell>
          <cell r="P2960" t="str">
            <v>A.1.a</v>
          </cell>
          <cell r="Q2960" t="str">
            <v>(Contributi da FSR per servizi socio sanitari integrati direttamente gestiti)</v>
          </cell>
        </row>
        <row r="2961">
          <cell r="I2961" t="str">
            <v>TOTALE</v>
          </cell>
          <cell r="J2961" t="str">
            <v>TOTAL</v>
          </cell>
          <cell r="K2961" t="str">
            <v>TOTAL</v>
          </cell>
          <cell r="L2961" t="str">
            <v>TOTALE</v>
          </cell>
          <cell r="Q2961" t="str">
            <v>(A.1.B) Contributi c/esercizio da enti pubblici (Extra Fondo) - Totale)</v>
          </cell>
        </row>
        <row r="2962">
          <cell r="I2962" t="str">
            <v>INPUT</v>
          </cell>
          <cell r="J2962" t="str">
            <v>INPUTA.1.b.1</v>
          </cell>
          <cell r="K2962" t="str">
            <v>INPUT</v>
          </cell>
          <cell r="L2962" t="str">
            <v>INPUT</v>
          </cell>
          <cell r="P2962" t="str">
            <v>A.1.b.1</v>
          </cell>
          <cell r="Q2962" t="str">
            <v>(Contributi da Regione (extra fondo) - Gettito fiscalità regionale)</v>
          </cell>
        </row>
        <row r="2963">
          <cell r="I2963" t="str">
            <v>INPUT</v>
          </cell>
          <cell r="J2963" t="str">
            <v>INPUTA.1.b.4</v>
          </cell>
          <cell r="K2963" t="str">
            <v>INPUT</v>
          </cell>
          <cell r="L2963" t="str">
            <v>INPUT</v>
          </cell>
          <cell r="P2963" t="str">
            <v>A.1.b.4</v>
          </cell>
          <cell r="Q2963" t="str">
            <v>(Contributi da Regione (extra fondo) - Altri contributi regionali extra fondo)</v>
          </cell>
        </row>
        <row r="2964">
          <cell r="I2964" t="str">
            <v>INPUT</v>
          </cell>
          <cell r="J2964" t="str">
            <v>INPUTA.1.b.4</v>
          </cell>
          <cell r="K2964" t="str">
            <v>INPUT</v>
          </cell>
          <cell r="L2964" t="str">
            <v>INPUT</v>
          </cell>
          <cell r="P2964" t="str">
            <v>A.1.b.4</v>
          </cell>
          <cell r="Q2964" t="str">
            <v>(Contributi da Regione per servizi socio-sanitari (ASSI) - Altri contributi regionali extra fondo)</v>
          </cell>
        </row>
        <row r="2965">
          <cell r="I2965" t="str">
            <v>INPUT</v>
          </cell>
          <cell r="J2965" t="str">
            <v>INPUTA.1.b.1</v>
          </cell>
          <cell r="K2965" t="str">
            <v>INPUT</v>
          </cell>
          <cell r="L2965" t="str">
            <v>INPUT</v>
          </cell>
          <cell r="P2965" t="str">
            <v>A.1.b.1</v>
          </cell>
          <cell r="Q2965" t="str">
            <v>(Contributi da Regione (extra fondo) - Vincolati)</v>
          </cell>
        </row>
        <row r="2966">
          <cell r="I2966" t="str">
            <v>INPUT</v>
          </cell>
          <cell r="J2966" t="str">
            <v>INPUTA.1.b.1</v>
          </cell>
          <cell r="K2966" t="str">
            <v>INPUT</v>
          </cell>
          <cell r="L2966" t="str">
            <v>INPUT</v>
          </cell>
          <cell r="P2966" t="str">
            <v>A.1.b.1</v>
          </cell>
          <cell r="Q2966" t="str">
            <v>(Contributi da Regione per servizi socio-sanitari (ASSI) -(extra fondo) Vincolati)</v>
          </cell>
        </row>
        <row r="2967">
          <cell r="I2967" t="str">
            <v>INPUT</v>
          </cell>
          <cell r="J2967" t="str">
            <v>INPUTA.1.b.2</v>
          </cell>
          <cell r="K2967" t="str">
            <v>INPUT</v>
          </cell>
          <cell r="L2967" t="str">
            <v>INPUT</v>
          </cell>
          <cell r="P2967" t="str">
            <v>A.1.b.2</v>
          </cell>
          <cell r="Q2967" t="str">
            <v>(Contributi da Regione (extra fondo) - Risorse aggiuntive da bilancio regionale a titolo di copertura LEA)</v>
          </cell>
        </row>
        <row r="2968">
          <cell r="I2968" t="str">
            <v>INPUT</v>
          </cell>
          <cell r="J2968" t="str">
            <v>INPUTA.1.b.3</v>
          </cell>
          <cell r="K2968" t="str">
            <v>INPUT</v>
          </cell>
          <cell r="L2968" t="str">
            <v>INPUT</v>
          </cell>
          <cell r="P2968" t="str">
            <v>A.1.b.3</v>
          </cell>
          <cell r="Q2968" t="str">
            <v>(Contributi da Regione (extra fondo) - Risorse aggiuntive da bilancio regionale a titolo di copertura extra LEA)</v>
          </cell>
        </row>
        <row r="2969">
          <cell r="I2969" t="str">
            <v>INPUT</v>
          </cell>
          <cell r="J2969" t="str">
            <v>INPUTA.1.b.6</v>
          </cell>
          <cell r="K2969" t="str">
            <v>INPUT</v>
          </cell>
          <cell r="L2969" t="str">
            <v>INPUT</v>
          </cell>
          <cell r="P2969" t="str">
            <v>A.1.b.6</v>
          </cell>
          <cell r="Q2969" t="str">
            <v>Contributi da Ministero della Salute (extra fondo)</v>
          </cell>
        </row>
        <row r="2970">
          <cell r="I2970" t="str">
            <v>INPUTAOIR12</v>
          </cell>
          <cell r="J2970" t="str">
            <v>INPUTA.1.b.6</v>
          </cell>
          <cell r="K2970" t="str">
            <v>INPUTAA0141</v>
          </cell>
          <cell r="L2970" t="str">
            <v>INPUT</v>
          </cell>
          <cell r="M2970" t="str">
            <v>ASLR07</v>
          </cell>
          <cell r="N2970" t="str">
            <v>ASLR07</v>
          </cell>
          <cell r="O2970" t="str">
            <v>AOIR12</v>
          </cell>
          <cell r="P2970" t="str">
            <v>A.1.b.6</v>
          </cell>
          <cell r="Q2970" t="str">
            <v>Contributo per Stranieri Temporaneamente Presenti (STP- onere 9)</v>
          </cell>
        </row>
        <row r="2971">
          <cell r="I2971" t="str">
            <v>INPUTAOIR12</v>
          </cell>
          <cell r="J2971" t="str">
            <v>INPUTA.1.b.6</v>
          </cell>
          <cell r="K2971" t="str">
            <v>INPUTAA0141</v>
          </cell>
          <cell r="L2971" t="str">
            <v>INPUT</v>
          </cell>
          <cell r="M2971" t="str">
            <v>ASLR07</v>
          </cell>
          <cell r="N2971" t="str">
            <v>ASLR07</v>
          </cell>
          <cell r="O2971" t="str">
            <v>AOIR12</v>
          </cell>
          <cell r="P2971" t="str">
            <v>A.1.b.6</v>
          </cell>
          <cell r="Q2971" t="str">
            <v>Contributi per il contrasto al Gioco d’Azzardo Patologico (GAP)</v>
          </cell>
        </row>
        <row r="2972">
          <cell r="I2972" t="str">
            <v>INPUTAOIR12</v>
          </cell>
          <cell r="J2972" t="str">
            <v>INPUTA.1.b.6</v>
          </cell>
          <cell r="K2972" t="str">
            <v>INPUTAA0141</v>
          </cell>
          <cell r="L2972" t="str">
            <v>INPUT</v>
          </cell>
          <cell r="M2972" t="str">
            <v>ASLR07</v>
          </cell>
          <cell r="N2972" t="str">
            <v>ASLR07</v>
          </cell>
          <cell r="O2972" t="str">
            <v>AOIR12</v>
          </cell>
          <cell r="P2972" t="str">
            <v>A.1.b.6</v>
          </cell>
          <cell r="Q2972" t="str">
            <v>Altri Contributi da Regione extra fondo – fonte Ministero della Salute</v>
          </cell>
        </row>
        <row r="2973">
          <cell r="I2973" t="str">
            <v>INPUT</v>
          </cell>
          <cell r="J2973" t="str">
            <v>INPUTA.1.b.6</v>
          </cell>
          <cell r="K2973" t="str">
            <v>INPUT</v>
          </cell>
          <cell r="L2973" t="str">
            <v>INPUT</v>
          </cell>
          <cell r="P2973" t="str">
            <v>A.1.b.6</v>
          </cell>
          <cell r="Q2973" t="str">
            <v>(Contributi da U.E.)</v>
          </cell>
        </row>
        <row r="2974">
          <cell r="I2974" t="str">
            <v>INPUT</v>
          </cell>
          <cell r="J2974" t="str">
            <v>INPUTA.1.b.6</v>
          </cell>
          <cell r="K2974" t="str">
            <v>INPUT</v>
          </cell>
          <cell r="L2974" t="str">
            <v>INPUT</v>
          </cell>
          <cell r="P2974" t="str">
            <v>A.1.b.6</v>
          </cell>
          <cell r="Q2974" t="str">
            <v>(Contributi da U.E. per progetti (FSE))</v>
          </cell>
        </row>
        <row r="2975">
          <cell r="I2975" t="str">
            <v>INPUT</v>
          </cell>
          <cell r="J2975" t="str">
            <v>INPUTA.1.b.6</v>
          </cell>
          <cell r="K2975" t="str">
            <v>INPUT</v>
          </cell>
          <cell r="L2975" t="str">
            <v>INPUT</v>
          </cell>
          <cell r="P2975" t="str">
            <v>A.1.b.6</v>
          </cell>
          <cell r="Q2975" t="str">
            <v>(Contributi vincolati da enti pubblici (extra fondo) - Vincolati)</v>
          </cell>
        </row>
        <row r="2976">
          <cell r="I2976" t="str">
            <v>INPUT</v>
          </cell>
          <cell r="J2976" t="str">
            <v>INPUTA.1.b.6</v>
          </cell>
          <cell r="K2976" t="str">
            <v>INPUT</v>
          </cell>
          <cell r="L2976" t="str">
            <v>INPUT</v>
          </cell>
          <cell r="P2976" t="str">
            <v>A.1.b.6</v>
          </cell>
          <cell r="Q2976" t="str">
            <v>Contributi vincolati da MEF - PNRR (Extra fondo) - vincolati</v>
          </cell>
        </row>
        <row r="2977">
          <cell r="I2977" t="str">
            <v>INPUT</v>
          </cell>
          <cell r="J2977" t="str">
            <v>INPUTA.1.b.6</v>
          </cell>
          <cell r="K2977" t="str">
            <v>INPUT</v>
          </cell>
          <cell r="L2977" t="str">
            <v>INPUT</v>
          </cell>
          <cell r="P2977" t="str">
            <v>A.1.b.6</v>
          </cell>
          <cell r="Q2977" t="str">
            <v>(Contributi da altri enti pubblici (extra fondo) - Altro)</v>
          </cell>
        </row>
        <row r="2978">
          <cell r="I2978" t="str">
            <v>INPUT</v>
          </cell>
          <cell r="J2978" t="str">
            <v>INPUTA.1.b.6</v>
          </cell>
          <cell r="K2978" t="str">
            <v>INPUT</v>
          </cell>
          <cell r="L2978" t="str">
            <v>INPUT</v>
          </cell>
          <cell r="P2978" t="str">
            <v>A.1.b.6</v>
          </cell>
          <cell r="Q2978" t="str">
            <v>Contibuti da altri soggetti pubblici (extra fondo) - in attuazione dell’art.79, comma 1 sexies lettera c), del D.L. 112/2008, convertito con legge 133/2008 e della legge 23 dicembre 2009 n. 191</v>
          </cell>
        </row>
        <row r="2979">
          <cell r="I2979" t="str">
            <v>INPUT</v>
          </cell>
          <cell r="J2979" t="str">
            <v>INPUTA.1.b.6</v>
          </cell>
          <cell r="K2979" t="str">
            <v>INPUT</v>
          </cell>
          <cell r="L2979" t="str">
            <v>INPUT</v>
          </cell>
          <cell r="P2979" t="str">
            <v>A.1.b.6</v>
          </cell>
          <cell r="Q2979" t="str">
            <v>(Contributi obbligatori L. 210/92 (extra fondo) - Vincolati)</v>
          </cell>
        </row>
        <row r="2980">
          <cell r="I2980" t="str">
            <v>INPUT</v>
          </cell>
          <cell r="J2980" t="str">
            <v>INPUTA.1.b.5</v>
          </cell>
          <cell r="K2980" t="str">
            <v>INPUT</v>
          </cell>
          <cell r="L2980" t="str">
            <v>INPUT</v>
          </cell>
          <cell r="P2980" t="str">
            <v>A.1.b.5</v>
          </cell>
          <cell r="Q2980" t="str">
            <v>(Contributi da ATS/ASST/Fondazioni della Regione (extra fondo) - Vincolati)</v>
          </cell>
        </row>
        <row r="2981">
          <cell r="I2981" t="str">
            <v>INPUT</v>
          </cell>
          <cell r="J2981" t="str">
            <v>INPUTA.1.b.5</v>
          </cell>
          <cell r="K2981" t="str">
            <v>INPUT</v>
          </cell>
          <cell r="L2981" t="str">
            <v>INPUT</v>
          </cell>
          <cell r="P2981" t="str">
            <v>A.1.b.5</v>
          </cell>
          <cell r="Q2981" t="str">
            <v>(Contributi da ATS/ASST/Fondazioni della Regione (extra fondo) - Altro)</v>
          </cell>
        </row>
        <row r="2982">
          <cell r="I2982" t="str">
            <v>INPUT</v>
          </cell>
          <cell r="J2982" t="str">
            <v>INPUTA.1.c.1</v>
          </cell>
          <cell r="K2982" t="str">
            <v>INPUT</v>
          </cell>
          <cell r="L2982" t="str">
            <v>INPUT</v>
          </cell>
          <cell r="P2982" t="str">
            <v>A.1.c.1</v>
          </cell>
          <cell r="Q2982" t="str">
            <v>(Contributi per la ricerca corrente da Ministero)</v>
          </cell>
        </row>
        <row r="2983">
          <cell r="I2983" t="str">
            <v>INPUT</v>
          </cell>
          <cell r="J2983" t="str">
            <v>INPUTA.1.c.3</v>
          </cell>
          <cell r="K2983" t="str">
            <v>INPUT</v>
          </cell>
          <cell r="L2983" t="str">
            <v>INPUT</v>
          </cell>
          <cell r="P2983" t="str">
            <v>A.1.c.3</v>
          </cell>
          <cell r="Q2983" t="str">
            <v>(Contributi per la ricerca corrente da Regione - Vincolati)</v>
          </cell>
        </row>
        <row r="2984">
          <cell r="I2984" t="str">
            <v>INPUT</v>
          </cell>
          <cell r="J2984" t="str">
            <v>INPUTA.1.c.3</v>
          </cell>
          <cell r="K2984" t="str">
            <v>INPUT</v>
          </cell>
          <cell r="L2984" t="str">
            <v>INPUT</v>
          </cell>
          <cell r="P2984" t="str">
            <v>A.1.c.3</v>
          </cell>
          <cell r="Q2984" t="str">
            <v>(Contributi per la ricerca corrente da altri enti pubblici - Vincolati)</v>
          </cell>
        </row>
        <row r="2985">
          <cell r="I2985" t="str">
            <v>INPUT</v>
          </cell>
          <cell r="J2985" t="str">
            <v>INPUTA.1.c.2</v>
          </cell>
          <cell r="K2985" t="str">
            <v>INPUT</v>
          </cell>
          <cell r="L2985" t="str">
            <v>INPUT</v>
          </cell>
          <cell r="P2985" t="str">
            <v>A.1.c.2</v>
          </cell>
          <cell r="Q2985" t="str">
            <v>(Contributi per la ricerca finalizzata da Ministero)</v>
          </cell>
        </row>
        <row r="2986">
          <cell r="I2986" t="str">
            <v>INPUT</v>
          </cell>
          <cell r="J2986" t="str">
            <v>INPUTA.1.c.3</v>
          </cell>
          <cell r="K2986" t="str">
            <v>INPUT</v>
          </cell>
          <cell r="L2986" t="str">
            <v>INPUT</v>
          </cell>
          <cell r="P2986" t="str">
            <v>A.1.c.3</v>
          </cell>
          <cell r="Q2986" t="str">
            <v>(Contributi per la ricerca finalizzata da Regione - Vincolati)</v>
          </cell>
        </row>
        <row r="2987">
          <cell r="I2987" t="str">
            <v>INPUT</v>
          </cell>
          <cell r="J2987" t="str">
            <v>INPUTA.1.c.3</v>
          </cell>
          <cell r="K2987" t="str">
            <v>INPUT</v>
          </cell>
          <cell r="L2987" t="str">
            <v>INPUT</v>
          </cell>
          <cell r="P2987" t="str">
            <v>A.1.c.3</v>
          </cell>
          <cell r="Q2987" t="str">
            <v>(Contributi per la ricerca finalizzata da altri enti pubblici - Vincolati)</v>
          </cell>
        </row>
        <row r="2988">
          <cell r="I2988" t="str">
            <v>INPUT</v>
          </cell>
          <cell r="J2988" t="str">
            <v>INPUTA.1.b.4</v>
          </cell>
          <cell r="K2988" t="str">
            <v>INPUT</v>
          </cell>
          <cell r="L2988" t="str">
            <v>INPUT</v>
          </cell>
          <cell r="P2988" t="str">
            <v>A.1.b.4</v>
          </cell>
          <cell r="Q2988" t="str">
            <v>(Fondo sociale regionale parte corrente - risorse per ambiti distrettuali)</v>
          </cell>
        </row>
        <row r="2989">
          <cell r="I2989" t="str">
            <v>INPUT</v>
          </cell>
          <cell r="J2989" t="str">
            <v>INPUTA.1.b.4</v>
          </cell>
          <cell r="K2989" t="str">
            <v>INPUT</v>
          </cell>
          <cell r="L2989" t="str">
            <v>INPUT</v>
          </cell>
          <cell r="P2989" t="str">
            <v>A.1.b.4</v>
          </cell>
          <cell r="Q2989" t="str">
            <v>(Fondo sociale regionale parte corrente - quota per gestione amministrativa)</v>
          </cell>
        </row>
        <row r="2990">
          <cell r="I2990" t="str">
            <v>INPUT</v>
          </cell>
          <cell r="J2990" t="str">
            <v>INPUTA.1.b.4</v>
          </cell>
          <cell r="K2990" t="str">
            <v>INPUT</v>
          </cell>
          <cell r="L2990" t="str">
            <v>INPUT</v>
          </cell>
          <cell r="P2990" t="str">
            <v>A.1.b.4</v>
          </cell>
          <cell r="Q2990" t="str">
            <v>(Quota fondo sociale regionale parte corrente)</v>
          </cell>
        </row>
        <row r="2991">
          <cell r="I2991" t="str">
            <v>INPUT</v>
          </cell>
          <cell r="J2991" t="str">
            <v>INPUTA.1.b.4</v>
          </cell>
          <cell r="K2991" t="str">
            <v>INPUT</v>
          </cell>
          <cell r="L2991" t="str">
            <v>INPUT</v>
          </cell>
          <cell r="P2991" t="str">
            <v>A.1.b.4</v>
          </cell>
          <cell r="Q2991" t="str">
            <v>(Contributi da Regione per mantenimento sviluppo servizi socio  assistenziali)</v>
          </cell>
        </row>
        <row r="2992">
          <cell r="I2992" t="str">
            <v>INPUT</v>
          </cell>
          <cell r="J2992" t="str">
            <v>INPUTA.1.b.4</v>
          </cell>
          <cell r="K2992" t="str">
            <v>INPUT</v>
          </cell>
          <cell r="L2992" t="str">
            <v>INPUT</v>
          </cell>
          <cell r="P2992" t="str">
            <v>A.1.b.4</v>
          </cell>
          <cell r="Q2992" t="str">
            <v>(Contributi da Regione per esercizio funzioni di vigilanza)</v>
          </cell>
        </row>
        <row r="2993">
          <cell r="I2993" t="str">
            <v>INPUT</v>
          </cell>
          <cell r="J2993" t="str">
            <v>INPUTA.1.b.4</v>
          </cell>
          <cell r="K2993" t="str">
            <v>INPUT</v>
          </cell>
          <cell r="L2993" t="str">
            <v>INPUT</v>
          </cell>
          <cell r="P2993" t="str">
            <v>A.1.b.4</v>
          </cell>
          <cell r="Q2993" t="str">
            <v>(Contributi da Regione per funzioni trasferite ai Comuni in materia di autorizzazione al funzionamento e accreditamento)</v>
          </cell>
        </row>
        <row r="2994">
          <cell r="I2994" t="str">
            <v>INPUT</v>
          </cell>
          <cell r="J2994" t="str">
            <v>INPUTA.1.b.4</v>
          </cell>
          <cell r="K2994" t="str">
            <v>INPUT</v>
          </cell>
          <cell r="L2994" t="str">
            <v>INPUT</v>
          </cell>
          <cell r="P2994" t="str">
            <v>A.1.b.4</v>
          </cell>
          <cell r="Q2994" t="str">
            <v>(Altri contributi da Regione (Bilancio sociale))</v>
          </cell>
        </row>
        <row r="2995">
          <cell r="I2995" t="str">
            <v>INPUT</v>
          </cell>
          <cell r="J2995" t="str">
            <v>INPUTA.1.b.1</v>
          </cell>
          <cell r="K2995" t="str">
            <v>INPUT</v>
          </cell>
          <cell r="L2995" t="str">
            <v>INPUT</v>
          </cell>
          <cell r="P2995" t="str">
            <v>A.1.b.1</v>
          </cell>
          <cell r="Q2995" t="str">
            <v>(Fondo nazionale per le politiche sociali - risorse per ambiti distrettuali)</v>
          </cell>
        </row>
        <row r="2996">
          <cell r="I2996" t="str">
            <v>INPUT</v>
          </cell>
          <cell r="J2996" t="str">
            <v>INPUTA.1.b.1</v>
          </cell>
          <cell r="K2996" t="str">
            <v>INPUT</v>
          </cell>
          <cell r="L2996" t="str">
            <v>INPUT</v>
          </cell>
          <cell r="P2996" t="str">
            <v>A.1.b.1</v>
          </cell>
          <cell r="Q2996" t="str">
            <v>(Fondo nazionale per le politiche sociali - quota per gestione amministrativa)</v>
          </cell>
        </row>
        <row r="2997">
          <cell r="I2997" t="str">
            <v>INPUT</v>
          </cell>
          <cell r="J2997" t="str">
            <v>INPUTA.1.b.1</v>
          </cell>
          <cell r="K2997" t="str">
            <v>INPUT</v>
          </cell>
          <cell r="L2997" t="str">
            <v>INPUT</v>
          </cell>
          <cell r="P2997" t="str">
            <v>A.1.b.1</v>
          </cell>
          <cell r="Q2997" t="str">
            <v>(Fondo nazionale per le politiche sociali - risorse per la realizzazione del sistema integrato di interventi e servizi sociali (quota indistinta))</v>
          </cell>
        </row>
        <row r="2998">
          <cell r="I2998" t="str">
            <v>INPUT</v>
          </cell>
          <cell r="J2998" t="str">
            <v>INPUTA.1.b.1</v>
          </cell>
          <cell r="K2998" t="str">
            <v>INPUT</v>
          </cell>
          <cell r="L2998" t="str">
            <v>INPUT</v>
          </cell>
          <cell r="P2998" t="str">
            <v>A.1.b.1</v>
          </cell>
          <cell r="Q2998" t="str">
            <v>(Fondo nazionale per le politiche sociali - risorse finalizzate leggi di settore)</v>
          </cell>
        </row>
        <row r="2999">
          <cell r="I2999" t="str">
            <v>INPUT</v>
          </cell>
          <cell r="J2999" t="str">
            <v>INPUTA.1.b.1</v>
          </cell>
          <cell r="K2999" t="str">
            <v>INPUT</v>
          </cell>
          <cell r="L2999" t="str">
            <v>INPUT</v>
          </cell>
          <cell r="P2999" t="str">
            <v>A.1.b.1</v>
          </cell>
          <cell r="Q2999" t="str">
            <v>(Fondo nazionale per le non autosufficienze - risorse per ambiti distrettuali)</v>
          </cell>
        </row>
        <row r="3000">
          <cell r="I3000" t="str">
            <v>INPUT</v>
          </cell>
          <cell r="J3000" t="str">
            <v>INPUTA.1.b.1</v>
          </cell>
          <cell r="K3000" t="str">
            <v>INPUT</v>
          </cell>
          <cell r="L3000" t="str">
            <v>INPUT</v>
          </cell>
          <cell r="P3000" t="str">
            <v>A.1.b.1</v>
          </cell>
          <cell r="Q3000" t="str">
            <v>(Fondo nazionale per le non autosufficienze - risorse ATS)</v>
          </cell>
        </row>
        <row r="3001">
          <cell r="I3001" t="str">
            <v>INPUT</v>
          </cell>
          <cell r="J3001" t="str">
            <v>INPUTA.1.b.6</v>
          </cell>
          <cell r="K3001" t="str">
            <v>INPUT</v>
          </cell>
          <cell r="L3001" t="str">
            <v>INPUT</v>
          </cell>
          <cell r="P3001" t="str">
            <v>A.1.b.6</v>
          </cell>
          <cell r="Q3001" t="str">
            <v>(Contributi statali vincolati per servizi socio assistenziali)</v>
          </cell>
        </row>
        <row r="3002">
          <cell r="I3002" t="str">
            <v>INPUT</v>
          </cell>
          <cell r="J3002" t="str">
            <v>INPUTA.1.b.6</v>
          </cell>
          <cell r="K3002" t="str">
            <v>INPUT</v>
          </cell>
          <cell r="L3002" t="str">
            <v>INPUT</v>
          </cell>
          <cell r="P3002" t="str">
            <v>A.1.b.6</v>
          </cell>
          <cell r="Q3002" t="str">
            <v>(Contributi da Comuni per attività socio assistenziali)</v>
          </cell>
        </row>
        <row r="3003">
          <cell r="I3003" t="str">
            <v>INPUT</v>
          </cell>
          <cell r="J3003" t="str">
            <v>INPUTA.1.b.6</v>
          </cell>
          <cell r="K3003" t="str">
            <v>INPUT</v>
          </cell>
          <cell r="L3003" t="str">
            <v>INPUT</v>
          </cell>
          <cell r="P3003" t="str">
            <v>A.1.b.6</v>
          </cell>
          <cell r="Q3003" t="str">
            <v>(Contributi da Province per servizi socio assistenziali)</v>
          </cell>
        </row>
        <row r="3004">
          <cell r="I3004" t="str">
            <v>INPUT</v>
          </cell>
          <cell r="J3004" t="str">
            <v>INPUTA.1.b.6</v>
          </cell>
          <cell r="K3004" t="str">
            <v>INPUT</v>
          </cell>
          <cell r="L3004" t="str">
            <v>INPUT</v>
          </cell>
          <cell r="P3004" t="str">
            <v>A.1.b.6</v>
          </cell>
          <cell r="Q3004" t="str">
            <v>(Fondo nazionale per la famiglia - risorse per ambiti distrettuali)</v>
          </cell>
        </row>
        <row r="3005">
          <cell r="I3005" t="str">
            <v>TOTALE</v>
          </cell>
          <cell r="J3005" t="str">
            <v>TOTAL</v>
          </cell>
          <cell r="K3005" t="str">
            <v>TOTAL</v>
          </cell>
          <cell r="L3005" t="str">
            <v>TOTALE</v>
          </cell>
          <cell r="Q3005" t="str">
            <v>(A.1.C) Contributi c/esercizio da enti privati - Totale)</v>
          </cell>
        </row>
        <row r="3006">
          <cell r="I3006" t="str">
            <v>INPUT</v>
          </cell>
          <cell r="J3006" t="str">
            <v>INPUTA.1.d</v>
          </cell>
          <cell r="K3006" t="str">
            <v>INPUT</v>
          </cell>
          <cell r="L3006" t="str">
            <v>INPUT</v>
          </cell>
          <cell r="P3006" t="str">
            <v>A.1.d</v>
          </cell>
          <cell r="Q3006" t="str">
            <v>(Contributi da persone giuridiche private - Vincolati)</v>
          </cell>
        </row>
        <row r="3007">
          <cell r="I3007" t="str">
            <v>INPUT</v>
          </cell>
          <cell r="J3007" t="str">
            <v>INPUTA.1.d</v>
          </cell>
          <cell r="K3007" t="str">
            <v>INPUT</v>
          </cell>
          <cell r="L3007" t="str">
            <v>INPUT</v>
          </cell>
          <cell r="P3007" t="str">
            <v>A.1.d</v>
          </cell>
          <cell r="Q3007" t="str">
            <v>(Contributi da persone fisiche private - Vincolati)</v>
          </cell>
        </row>
        <row r="3008">
          <cell r="I3008" t="str">
            <v>INPUT</v>
          </cell>
          <cell r="J3008" t="str">
            <v>INPUTA.1.d</v>
          </cell>
          <cell r="K3008" t="str">
            <v>INPUT</v>
          </cell>
          <cell r="L3008" t="str">
            <v>INPUT</v>
          </cell>
          <cell r="P3008" t="str">
            <v>A.1.d</v>
          </cell>
          <cell r="Q3008" t="str">
            <v>(Contributo del Tesoriere - Indistinto)</v>
          </cell>
        </row>
        <row r="3009">
          <cell r="I3009" t="str">
            <v>INPUT</v>
          </cell>
          <cell r="J3009" t="str">
            <v>INPUTA.1.d</v>
          </cell>
          <cell r="K3009" t="str">
            <v>INPUT</v>
          </cell>
          <cell r="L3009" t="str">
            <v>INPUT</v>
          </cell>
          <cell r="P3009" t="str">
            <v>A.1.d</v>
          </cell>
          <cell r="Q3009" t="str">
            <v>(Altri contributi da privati - Indistinto)</v>
          </cell>
        </row>
        <row r="3010">
          <cell r="I3010" t="str">
            <v>INPUT</v>
          </cell>
          <cell r="J3010" t="str">
            <v>INPUTA.1.c.4</v>
          </cell>
          <cell r="K3010" t="str">
            <v>INPUT</v>
          </cell>
          <cell r="L3010" t="str">
            <v>INPUT</v>
          </cell>
          <cell r="P3010" t="str">
            <v>A.1.c.4</v>
          </cell>
          <cell r="Q3010" t="str">
            <v>(Contributi per la ricerca corrente da soggetti privati - Vincolati)</v>
          </cell>
        </row>
        <row r="3011">
          <cell r="I3011" t="str">
            <v>INPUT</v>
          </cell>
          <cell r="J3011" t="str">
            <v>INPUTA.1.c.4</v>
          </cell>
          <cell r="K3011" t="str">
            <v>INPUT</v>
          </cell>
          <cell r="L3011" t="str">
            <v>INPUT</v>
          </cell>
          <cell r="P3011" t="str">
            <v>A.1.c.4</v>
          </cell>
          <cell r="Q3011" t="str">
            <v>(Contributi per la ricerca finalizzata da soggetti privati - Vincolati)</v>
          </cell>
        </row>
        <row r="3012">
          <cell r="I3012" t="str">
            <v>TOTALE</v>
          </cell>
          <cell r="J3012" t="str">
            <v>TOTAL</v>
          </cell>
          <cell r="K3012" t="str">
            <v>TOTAL</v>
          </cell>
          <cell r="L3012" t="str">
            <v>TOTALE</v>
          </cell>
          <cell r="Q3012" t="str">
            <v>(A.1a) Rettifica contributi c/esercizio per destinazione ad investimenti - Totale)</v>
          </cell>
        </row>
        <row r="3013">
          <cell r="I3013" t="str">
            <v>TOTALE</v>
          </cell>
          <cell r="J3013" t="str">
            <v>TOTAL</v>
          </cell>
          <cell r="K3013" t="str">
            <v>TOTAL</v>
          </cell>
          <cell r="L3013" t="str">
            <v>TOTALE</v>
          </cell>
          <cell r="Q3013" t="str">
            <v>(A.1a.A) Rettifica contributi c/esercizio per destinazione ad investimenti)</v>
          </cell>
        </row>
        <row r="3014">
          <cell r="I3014" t="str">
            <v>INPUT</v>
          </cell>
          <cell r="J3014" t="str">
            <v>INPUTA2</v>
          </cell>
          <cell r="K3014" t="str">
            <v>INPUT</v>
          </cell>
          <cell r="L3014" t="str">
            <v>INPUT</v>
          </cell>
          <cell r="P3014" t="str">
            <v>A2</v>
          </cell>
          <cell r="Q3014" t="str">
            <v>(Rettifica contributi c/esercizio per destinazione ad investimenti - Contributi da Regione per quota F.S. Regionale)</v>
          </cell>
        </row>
        <row r="3015">
          <cell r="I3015" t="str">
            <v>INPUT</v>
          </cell>
          <cell r="J3015" t="str">
            <v>INPUTA2</v>
          </cell>
          <cell r="K3015" t="str">
            <v>INPUT</v>
          </cell>
          <cell r="L3015" t="str">
            <v>INPUT</v>
          </cell>
          <cell r="P3015" t="str">
            <v>A2</v>
          </cell>
          <cell r="Q3015" t="str">
            <v>(Rettifica contributi c/esercizio per destinazione ad investimenti - Contributi da ATS/ASST/Fondazioni della Regione)</v>
          </cell>
        </row>
        <row r="3016">
          <cell r="I3016" t="str">
            <v>INPUT</v>
          </cell>
          <cell r="J3016" t="str">
            <v>INPUTA2</v>
          </cell>
          <cell r="K3016" t="str">
            <v>INPUT</v>
          </cell>
          <cell r="L3016" t="str">
            <v>INPUT</v>
          </cell>
          <cell r="P3016" t="str">
            <v>A2</v>
          </cell>
          <cell r="Q3016" t="str">
            <v>(Rettifica contributi c/esercizio per destinazione ad investimenti - altri contributi)</v>
          </cell>
        </row>
        <row r="3017">
          <cell r="I3017" t="str">
            <v>TOTALE</v>
          </cell>
          <cell r="J3017" t="str">
            <v>TOTAL</v>
          </cell>
          <cell r="K3017" t="str">
            <v>TOTAL</v>
          </cell>
          <cell r="L3017" t="str">
            <v>TOTALE</v>
          </cell>
          <cell r="Q3017" t="str">
            <v>(A.1b) Utilizzo fondi per quote inutilizzate contributi vincolati di esercizi precedenti - Totale)</v>
          </cell>
        </row>
        <row r="3018">
          <cell r="I3018" t="str">
            <v>TOTALE</v>
          </cell>
          <cell r="J3018" t="str">
            <v>TOTAL</v>
          </cell>
          <cell r="K3018" t="str">
            <v>TOTAL</v>
          </cell>
          <cell r="L3018" t="str">
            <v>TOTALE</v>
          </cell>
          <cell r="Q3018" t="str">
            <v>(A.1b.A) Utilizzo fondi per quote inutilizzate contributi vincolati di esercizi precedenti)</v>
          </cell>
        </row>
        <row r="3019">
          <cell r="I3019" t="str">
            <v>INPUT</v>
          </cell>
          <cell r="J3019" t="str">
            <v>INPUTA3</v>
          </cell>
          <cell r="K3019" t="str">
            <v>INPUT</v>
          </cell>
          <cell r="L3019" t="str">
            <v>INPUT</v>
          </cell>
          <cell r="P3019" t="str">
            <v>A3</v>
          </cell>
          <cell r="Q3019" t="str">
            <v>(Utilizzo fondi per quote inutilizzate contributi di esercizi precedenti da Regione o Prov. Aut. per quota F.S. regionale indistinto finalizzato)</v>
          </cell>
        </row>
        <row r="3020">
          <cell r="I3020" t="str">
            <v>INPUT</v>
          </cell>
          <cell r="J3020" t="str">
            <v>INPUTA3</v>
          </cell>
          <cell r="K3020" t="str">
            <v>INPUT</v>
          </cell>
          <cell r="L3020" t="str">
            <v>INPUT</v>
          </cell>
          <cell r="P3020" t="str">
            <v>A3</v>
          </cell>
          <cell r="Q3020" t="str">
            <v>(Utilizzo fondi per quote inutilizzati contributi vincolati esercizi precedenti da Regione per quota FSR Vincolato)</v>
          </cell>
        </row>
        <row r="3021">
          <cell r="I3021" t="str">
            <v>INPUT</v>
          </cell>
          <cell r="J3021" t="str">
            <v>INPUTA3</v>
          </cell>
          <cell r="K3021" t="str">
            <v>INPUT</v>
          </cell>
          <cell r="L3021" t="str">
            <v>INPUT</v>
          </cell>
          <cell r="P3021" t="str">
            <v>A3</v>
          </cell>
          <cell r="Q3021" t="str">
            <v>(Utilizzo fondi per quote inutilizzati contributi esercizi precedenti da Regione per quota FSR indistinto)</v>
          </cell>
        </row>
        <row r="3022">
          <cell r="I3022" t="str">
            <v>INPUT</v>
          </cell>
          <cell r="J3022" t="str">
            <v>INPUTA3</v>
          </cell>
          <cell r="K3022" t="str">
            <v>INPUT</v>
          </cell>
          <cell r="L3022" t="str">
            <v>INPUT</v>
          </cell>
          <cell r="P3022" t="str">
            <v>A3</v>
          </cell>
          <cell r="Q3022" t="str">
            <v>(Utilizzo fondi per quote inutilizzate finanziamento di parte corrente per servizi socio-sanitari (ASSI) da contributi esercizi precedenti da Regione - quota FSR indistinto)</v>
          </cell>
        </row>
        <row r="3023">
          <cell r="I3023" t="str">
            <v>INPUT</v>
          </cell>
          <cell r="J3023" t="str">
            <v>INPUTA3</v>
          </cell>
          <cell r="K3023" t="str">
            <v>INPUT</v>
          </cell>
          <cell r="L3023" t="str">
            <v>INPUT</v>
          </cell>
          <cell r="P3023" t="str">
            <v>A3</v>
          </cell>
          <cell r="Q3023" t="str">
            <v>(Utilizzo fondi per quote inutilizzati contributi vincolati esercizi precedenti da ATS/ASST/Fondazioni per quota FSR Vincolato)</v>
          </cell>
        </row>
        <row r="3024">
          <cell r="I3024" t="str">
            <v>INPUT</v>
          </cell>
          <cell r="J3024" t="str">
            <v>INPUTA3</v>
          </cell>
          <cell r="K3024" t="str">
            <v>INPUT</v>
          </cell>
          <cell r="L3024" t="str">
            <v>INPUT</v>
          </cell>
          <cell r="P3024" t="str">
            <v>A3</v>
          </cell>
          <cell r="Q3024" t="str">
            <v>(Utilizzo fondi per quote inutilizzati contributi  esercizi precedenti da ATS/ASST/Fondazioni per quota FSR indistinto)</v>
          </cell>
        </row>
        <row r="3025">
          <cell r="I3025" t="str">
            <v>INPUT</v>
          </cell>
          <cell r="J3025" t="str">
            <v>INPUTA3</v>
          </cell>
          <cell r="K3025" t="str">
            <v>INPUT</v>
          </cell>
          <cell r="L3025" t="str">
            <v>INPUT</v>
          </cell>
          <cell r="P3025" t="str">
            <v>A3</v>
          </cell>
          <cell r="Q3025" t="str">
            <v>(Utilizzo fondi per quote inutilizzati contributi vincolati esercizi precedenti da soggetti pubblici (extra fondo) Vincolati)</v>
          </cell>
        </row>
        <row r="3026">
          <cell r="I3026" t="str">
            <v>INPUT</v>
          </cell>
          <cell r="J3026" t="str">
            <v>INPUTA3</v>
          </cell>
          <cell r="K3026" t="str">
            <v>INPUT</v>
          </cell>
          <cell r="L3026" t="str">
            <v>INPUT</v>
          </cell>
          <cell r="P3026" t="str">
            <v>A3</v>
          </cell>
          <cell r="Q3026" t="str">
            <v>(Utilizzo fondi per quote inutilizzati per servizi socio sanitari (ASSI) di contributi  esercizi precedenti da Regione (extra fondo))</v>
          </cell>
        </row>
        <row r="3027">
          <cell r="I3027" t="str">
            <v>INPUT</v>
          </cell>
          <cell r="J3027" t="str">
            <v>INPUTA3</v>
          </cell>
          <cell r="K3027" t="str">
            <v>INPUT</v>
          </cell>
          <cell r="L3027" t="str">
            <v>INPUT</v>
          </cell>
          <cell r="P3027" t="str">
            <v>A3</v>
          </cell>
          <cell r="Q3027" t="str">
            <v>(Utilizzo fondi per quote inutilizzate contributi vincolati esercizi precedenti da MEF - PNRR (extra fondo) Vincolati)</v>
          </cell>
        </row>
        <row r="3028">
          <cell r="I3028" t="str">
            <v>INPUT</v>
          </cell>
          <cell r="J3028" t="str">
            <v>INPUTA3</v>
          </cell>
          <cell r="K3028" t="str">
            <v>INPUT</v>
          </cell>
          <cell r="L3028" t="str">
            <v>INPUT</v>
          </cell>
          <cell r="P3028" t="str">
            <v>A3</v>
          </cell>
          <cell r="Q3028" t="str">
            <v>(Utilizzo fondi per quote inutilizzate contributi vincolati esercizi precedenti  per ricerca da Ministero)</v>
          </cell>
        </row>
        <row r="3029">
          <cell r="I3029" t="str">
            <v>INPUT</v>
          </cell>
          <cell r="J3029" t="str">
            <v>INPUTA3</v>
          </cell>
          <cell r="K3029" t="str">
            <v>INPUT</v>
          </cell>
          <cell r="L3029" t="str">
            <v>INPUT</v>
          </cell>
          <cell r="P3029" t="str">
            <v>A3</v>
          </cell>
          <cell r="Q3029" t="str">
            <v>(Utilizzo fondi per quote inutilizzate contributi vincolati esercizi precedenti  per ricerca da Regione)</v>
          </cell>
        </row>
        <row r="3030">
          <cell r="I3030" t="str">
            <v>INPUT</v>
          </cell>
          <cell r="J3030" t="str">
            <v>INPUTA3</v>
          </cell>
          <cell r="K3030" t="str">
            <v>INPUT</v>
          </cell>
          <cell r="L3030" t="str">
            <v>INPUT</v>
          </cell>
          <cell r="P3030" t="str">
            <v>A3</v>
          </cell>
          <cell r="Q3030" t="str">
            <v>(Utilizzo fondi per quote inutilizzate contributi vincolati esercizi precedenti  per ricerca da ATS/ASST/Fondazioni)</v>
          </cell>
        </row>
        <row r="3031">
          <cell r="I3031" t="str">
            <v>INPUT</v>
          </cell>
          <cell r="J3031" t="str">
            <v>INPUTA3</v>
          </cell>
          <cell r="K3031" t="str">
            <v>INPUT</v>
          </cell>
          <cell r="L3031" t="str">
            <v>INPUT</v>
          </cell>
          <cell r="P3031" t="str">
            <v>A3</v>
          </cell>
          <cell r="Q3031" t="str">
            <v>(Utilizzo fondi per quote inutilizzate contributi vincolati esercizi precedenti  per ricerca da altri Enti Pubblici)</v>
          </cell>
        </row>
        <row r="3032">
          <cell r="I3032" t="str">
            <v>INPUT</v>
          </cell>
          <cell r="J3032" t="str">
            <v>INPUTA3</v>
          </cell>
          <cell r="K3032" t="str">
            <v>INPUT</v>
          </cell>
          <cell r="L3032" t="str">
            <v>INPUT</v>
          </cell>
          <cell r="P3032" t="str">
            <v>A3</v>
          </cell>
          <cell r="Q3032" t="str">
            <v>(Utilizzo fondi per quote inutilizzate contributi vincolati esercizi precedenti  da privati (altro))</v>
          </cell>
        </row>
        <row r="3033">
          <cell r="I3033" t="str">
            <v>INPUT</v>
          </cell>
          <cell r="J3033" t="str">
            <v>INPUTA3</v>
          </cell>
          <cell r="K3033" t="str">
            <v>INPUT</v>
          </cell>
          <cell r="L3033" t="str">
            <v>INPUT</v>
          </cell>
          <cell r="P3033" t="str">
            <v>A3</v>
          </cell>
          <cell r="Q3033" t="str">
            <v>(Utilizzo fondi per quote inutilizzate contributi vincolati esercizi precedenti  per ricerca da privati)</v>
          </cell>
        </row>
        <row r="3034">
          <cell r="I3034" t="str">
            <v>TOTALE</v>
          </cell>
          <cell r="J3034" t="str">
            <v>TOTAL</v>
          </cell>
          <cell r="K3034" t="str">
            <v>TOTAL</v>
          </cell>
          <cell r="L3034" t="str">
            <v>TOTALE</v>
          </cell>
          <cell r="Q3034" t="str">
            <v>(A.2) Proventi e ricavi diversi - Totale)</v>
          </cell>
        </row>
        <row r="3035">
          <cell r="I3035" t="str">
            <v>TOTALE</v>
          </cell>
          <cell r="J3035" t="str">
            <v>TOTAL</v>
          </cell>
          <cell r="K3035" t="str">
            <v>TOTAL</v>
          </cell>
          <cell r="L3035" t="str">
            <v>TOTALE</v>
          </cell>
          <cell r="Q3035" t="str">
            <v>(A.2.A) Ricavi per prestazioni sanitarie e sociosanitarie a rilevanza sanitaria - Totale)</v>
          </cell>
        </row>
        <row r="3036">
          <cell r="I3036" t="str">
            <v>INPUT</v>
          </cell>
          <cell r="J3036" t="str">
            <v>INPUTA.4.a</v>
          </cell>
          <cell r="K3036" t="str">
            <v>INPUT</v>
          </cell>
          <cell r="L3036" t="str">
            <v>INPUT</v>
          </cell>
          <cell r="P3036" t="str">
            <v>A.4.a</v>
          </cell>
          <cell r="Q3036" t="str">
            <v>(ricavi per prestazioni drg per la ATS di appartenza)</v>
          </cell>
        </row>
        <row r="3037">
          <cell r="I3037" t="str">
            <v>INPUT</v>
          </cell>
          <cell r="J3037" t="str">
            <v>INPUTA.4.a</v>
          </cell>
          <cell r="K3037" t="str">
            <v>INPUT</v>
          </cell>
          <cell r="L3037" t="str">
            <v>INPUT</v>
          </cell>
          <cell r="P3037" t="str">
            <v>A.4.a</v>
          </cell>
          <cell r="Q3037" t="str">
            <v>(ricavi per prestazioni drg per altre ATS lombarde)</v>
          </cell>
        </row>
        <row r="3038">
          <cell r="I3038" t="str">
            <v>INPUT</v>
          </cell>
          <cell r="J3038" t="str">
            <v>INPUTA.4.a</v>
          </cell>
          <cell r="K3038" t="str">
            <v>INPUT</v>
          </cell>
          <cell r="L3038" t="str">
            <v>INPUT</v>
          </cell>
          <cell r="P3038" t="str">
            <v>A.4.a</v>
          </cell>
          <cell r="Q3038" t="str">
            <v>(ricavi per prestazioni drg extraregionale (Mobilità attiva in compensazione))</v>
          </cell>
        </row>
        <row r="3039">
          <cell r="I3039" t="str">
            <v>TOTALE</v>
          </cell>
          <cell r="J3039" t="str">
            <v>TOTAL</v>
          </cell>
          <cell r="K3039" t="str">
            <v>TOTAL</v>
          </cell>
          <cell r="L3039" t="str">
            <v>TOTALE</v>
          </cell>
          <cell r="Q3039" t="str">
            <v>(ricavi per prestazioni drg relativo agli stranieri)</v>
          </cell>
        </row>
        <row r="3040">
          <cell r="I3040" t="str">
            <v>INPUT</v>
          </cell>
          <cell r="J3040" t="str">
            <v>INPUTA.4.a</v>
          </cell>
          <cell r="K3040" t="str">
            <v>INPUTAA0600</v>
          </cell>
          <cell r="L3040" t="str">
            <v>INPUT</v>
          </cell>
          <cell r="P3040" t="str">
            <v>A.4.a</v>
          </cell>
          <cell r="Q3040" t="str">
            <v>(ricavi per prestazioni drg relativo agli stranieri - codice onere - 7)</v>
          </cell>
        </row>
        <row r="3041">
          <cell r="I3041" t="str">
            <v>INPUTAOIR01</v>
          </cell>
          <cell r="J3041" t="str">
            <v>INPUTA.4.a</v>
          </cell>
          <cell r="K3041" t="str">
            <v>INPUTAA0350</v>
          </cell>
          <cell r="L3041" t="str">
            <v>INPUT</v>
          </cell>
          <cell r="M3041" t="str">
            <v>ASLR10</v>
          </cell>
          <cell r="N3041" t="str">
            <v>ASLR10</v>
          </cell>
          <cell r="O3041" t="str">
            <v>AOIR01</v>
          </cell>
          <cell r="P3041" t="str">
            <v>A.4.a</v>
          </cell>
          <cell r="Q3041" t="str">
            <v>(ricavi per prestazioni drg relativo agli stranieri - codice onere - 9)</v>
          </cell>
        </row>
        <row r="3042">
          <cell r="I3042" t="str">
            <v>INPUT</v>
          </cell>
          <cell r="J3042" t="str">
            <v>INPUTA.4.a</v>
          </cell>
          <cell r="K3042" t="str">
            <v>INPUT</v>
          </cell>
          <cell r="L3042" t="str">
            <v>INPUT</v>
          </cell>
          <cell r="P3042" t="str">
            <v>A.4.a</v>
          </cell>
          <cell r="Q3042" t="str">
            <v>(ricavi per prestazioni drg relativo agli stranieri - codice onere - CSCS)</v>
          </cell>
        </row>
        <row r="3043">
          <cell r="I3043" t="str">
            <v>TOTALE</v>
          </cell>
          <cell r="J3043" t="str">
            <v>TOTALA.4.a</v>
          </cell>
          <cell r="K3043" t="str">
            <v>TOTAL</v>
          </cell>
          <cell r="L3043" t="str">
            <v>TOTALE</v>
          </cell>
          <cell r="P3043" t="str">
            <v>A.4.a</v>
          </cell>
          <cell r="Q3043" t="str">
            <v>(ricavi per prestazioni attivita' ambulatoriale per la ATS di appartenenza)</v>
          </cell>
        </row>
        <row r="3044">
          <cell r="I3044" t="str">
            <v>INPUT</v>
          </cell>
          <cell r="J3044" t="str">
            <v>INPUTA.4.a</v>
          </cell>
          <cell r="K3044" t="str">
            <v>INPUT</v>
          </cell>
          <cell r="L3044" t="str">
            <v>INPUT</v>
          </cell>
          <cell r="P3044" t="str">
            <v>A.4.a</v>
          </cell>
          <cell r="Q3044" t="str">
            <v>(ricavi per prestazioni attivita' ambulatoriale per la ATS di appartenenza) - escluso PS non seguito ricovero</v>
          </cell>
        </row>
        <row r="3045">
          <cell r="I3045" t="str">
            <v>INPUT</v>
          </cell>
          <cell r="J3045" t="str">
            <v>INPUTA.4.a</v>
          </cell>
          <cell r="K3045" t="str">
            <v>INPUT</v>
          </cell>
          <cell r="L3045" t="str">
            <v>INPUT</v>
          </cell>
          <cell r="P3045" t="str">
            <v>A.4.a</v>
          </cell>
          <cell r="Q3045" t="str">
            <v>(ricavi per prestazioni di pronto soccorso non seguite da ricovero per la ATS di appartenenza)</v>
          </cell>
        </row>
        <row r="3046">
          <cell r="I3046" t="str">
            <v>TOTALE</v>
          </cell>
          <cell r="J3046" t="str">
            <v>TOTALA.4.a</v>
          </cell>
          <cell r="K3046" t="str">
            <v>TOTAL</v>
          </cell>
          <cell r="L3046" t="str">
            <v>TOTALE</v>
          </cell>
          <cell r="P3046" t="str">
            <v>A.4.a</v>
          </cell>
          <cell r="Q3046" t="str">
            <v>(ricavi per prestazioni attivita' ambulatoriale per altre ATS lombarde)</v>
          </cell>
        </row>
        <row r="3047">
          <cell r="I3047" t="str">
            <v>INPUT</v>
          </cell>
          <cell r="J3047" t="str">
            <v>INPUTA.4.a</v>
          </cell>
          <cell r="K3047" t="str">
            <v>INPUT</v>
          </cell>
          <cell r="L3047" t="str">
            <v>INPUT</v>
          </cell>
          <cell r="P3047" t="str">
            <v>A.4.a</v>
          </cell>
          <cell r="Q3047" t="str">
            <v>(ricavi per prestazioni attivita' ambulatoriale per altre ATS lombarde) - escluso PS non seguito ricovero</v>
          </cell>
        </row>
        <row r="3048">
          <cell r="I3048" t="str">
            <v>INPUT</v>
          </cell>
          <cell r="J3048" t="str">
            <v>INPUTA.4.a</v>
          </cell>
          <cell r="K3048" t="str">
            <v>INPUT</v>
          </cell>
          <cell r="L3048" t="str">
            <v>INPUT</v>
          </cell>
          <cell r="P3048" t="str">
            <v>A.4.a</v>
          </cell>
          <cell r="Q3048" t="str">
            <v>(ricavi per  prestazioni di pronto soccorso non seguite da ricovero  per altre ATS lombarde)</v>
          </cell>
        </row>
        <row r="3049">
          <cell r="I3049" t="str">
            <v>TOTALE</v>
          </cell>
          <cell r="J3049" t="str">
            <v>TOTALA.4.a</v>
          </cell>
          <cell r="K3049" t="str">
            <v>TOTAL</v>
          </cell>
          <cell r="L3049" t="str">
            <v>TOTALE</v>
          </cell>
          <cell r="P3049" t="str">
            <v>A.4.a</v>
          </cell>
          <cell r="Q3049" t="str">
            <v>(ricavi per prestazioni attivita' ambulatoriale per extra regione (Mobilità attiva in compensazione))</v>
          </cell>
        </row>
        <row r="3050">
          <cell r="I3050" t="str">
            <v>INPUT</v>
          </cell>
          <cell r="J3050" t="str">
            <v>INPUTA.4.a</v>
          </cell>
          <cell r="K3050" t="str">
            <v>INPUT</v>
          </cell>
          <cell r="L3050" t="str">
            <v>INPUT</v>
          </cell>
          <cell r="P3050" t="str">
            <v>A.4.a</v>
          </cell>
          <cell r="Q3050" t="str">
            <v>(ricavi per prestazioni attivita' ambulatoriale per extra regione (Mobilità attiva in compensazione)) - escluso PS non seguito ricovero</v>
          </cell>
        </row>
        <row r="3051">
          <cell r="I3051" t="str">
            <v>INPUT</v>
          </cell>
          <cell r="J3051" t="str">
            <v>INPUTA.4.a</v>
          </cell>
          <cell r="K3051" t="str">
            <v>INPUT</v>
          </cell>
          <cell r="L3051" t="str">
            <v>INPUT</v>
          </cell>
          <cell r="P3051" t="str">
            <v>A.4.a</v>
          </cell>
          <cell r="Q3051" t="str">
            <v>(ricavi per prestazioni di pronto soccorso non seguite da ricovero per extra regione (Mobilità attiva in compensazione)</v>
          </cell>
        </row>
        <row r="3052">
          <cell r="I3052" t="str">
            <v>TOTALE</v>
          </cell>
          <cell r="J3052" t="str">
            <v>TOTAL</v>
          </cell>
          <cell r="K3052" t="str">
            <v>TOTAL</v>
          </cell>
          <cell r="L3052" t="str">
            <v>TOTALE</v>
          </cell>
          <cell r="Q3052" t="str">
            <v>(ricavi per prestazioni attivita' ambulatoriale per stranieri)</v>
          </cell>
        </row>
        <row r="3053">
          <cell r="I3053" t="str">
            <v>INPUT</v>
          </cell>
          <cell r="J3053" t="str">
            <v>INPUTA.4.a</v>
          </cell>
          <cell r="K3053" t="str">
            <v>INPUTAA0600</v>
          </cell>
          <cell r="L3053" t="str">
            <v>INPUT</v>
          </cell>
          <cell r="P3053" t="str">
            <v>A.4.a</v>
          </cell>
          <cell r="Q3053" t="str">
            <v>(ricavi per prestazioni attivita' ambulatoriale per stranieri - codice onere - 7)</v>
          </cell>
        </row>
        <row r="3054">
          <cell r="I3054" t="str">
            <v>INPUTAOIR03</v>
          </cell>
          <cell r="J3054" t="str">
            <v>INPUTA.4.a</v>
          </cell>
          <cell r="K3054" t="str">
            <v>INPUTAA0360</v>
          </cell>
          <cell r="L3054" t="str">
            <v>INPUT</v>
          </cell>
          <cell r="M3054" t="str">
            <v>ASLR10</v>
          </cell>
          <cell r="N3054" t="str">
            <v>ASLR10</v>
          </cell>
          <cell r="O3054" t="str">
            <v>AOIR03</v>
          </cell>
          <cell r="P3054" t="str">
            <v>A.4.a</v>
          </cell>
          <cell r="Q3054" t="str">
            <v>(ricavi per prestazioni attivita' ambulatoriale per stranieri - codice onere - 9)</v>
          </cell>
        </row>
        <row r="3055">
          <cell r="I3055" t="str">
            <v>INPUT</v>
          </cell>
          <cell r="J3055" t="str">
            <v>INPUTA.4.a</v>
          </cell>
          <cell r="K3055" t="str">
            <v>INPUT</v>
          </cell>
          <cell r="L3055" t="str">
            <v>INPUT</v>
          </cell>
          <cell r="P3055" t="str">
            <v>A.4.a</v>
          </cell>
          <cell r="Q3055" t="str">
            <v>(ricavi per prestazioni attivita' ambulatoriale per stranieri - codice onere - CSCS)</v>
          </cell>
        </row>
        <row r="3056">
          <cell r="I3056" t="str">
            <v>INPUTAOIR03</v>
          </cell>
          <cell r="J3056" t="str">
            <v>INPUTA.4.a</v>
          </cell>
          <cell r="K3056" t="str">
            <v>INPUTAA0360</v>
          </cell>
          <cell r="L3056" t="str">
            <v>INPUT</v>
          </cell>
          <cell r="M3056" t="str">
            <v>ASLR10</v>
          </cell>
          <cell r="N3056" t="str">
            <v>ASLR10</v>
          </cell>
          <cell r="O3056" t="str">
            <v>AOIR03</v>
          </cell>
          <cell r="P3056" t="str">
            <v>A.4.a</v>
          </cell>
          <cell r="Q3056" t="str">
            <v>(ricavi per prestazioni attivita' ambulatoriale per carcerati)</v>
          </cell>
        </row>
        <row r="3057">
          <cell r="I3057" t="str">
            <v>INPUT</v>
          </cell>
          <cell r="J3057" t="str">
            <v>INPUTA.4.a</v>
          </cell>
          <cell r="K3057" t="str">
            <v>INPUT</v>
          </cell>
          <cell r="L3057" t="str">
            <v>INPUT</v>
          </cell>
          <cell r="P3057" t="str">
            <v>A.4.a</v>
          </cell>
          <cell r="Q3057" t="str">
            <v>(ricavi per prestazioni di "screening" ATS di appartenenza)</v>
          </cell>
        </row>
        <row r="3058">
          <cell r="I3058" t="str">
            <v>INPUT</v>
          </cell>
          <cell r="J3058" t="str">
            <v>INPUTA.4.a</v>
          </cell>
          <cell r="K3058" t="str">
            <v>INPUT</v>
          </cell>
          <cell r="L3058" t="str">
            <v>INPUT</v>
          </cell>
          <cell r="P3058" t="str">
            <v>A.4.a</v>
          </cell>
          <cell r="Q3058" t="str">
            <v>(ricavi per prestazioni di "screening" altre ATS della regione)</v>
          </cell>
        </row>
        <row r="3059">
          <cell r="I3059" t="str">
            <v>INPUT</v>
          </cell>
          <cell r="J3059" t="str">
            <v>INPUTA.4.a</v>
          </cell>
          <cell r="K3059" t="str">
            <v>INPUT</v>
          </cell>
          <cell r="L3059" t="str">
            <v>INPUT</v>
          </cell>
          <cell r="P3059" t="str">
            <v>A.4.a</v>
          </cell>
          <cell r="Q3059" t="str">
            <v>(ricavi per prestazioni di "screening" per extra regione (Mobilità attiva in compensazione))</v>
          </cell>
        </row>
        <row r="3060">
          <cell r="I3060" t="str">
            <v>INPUTAOIR05</v>
          </cell>
          <cell r="J3060" t="str">
            <v>INPUTA.4.a</v>
          </cell>
          <cell r="K3060" t="str">
            <v>INPUTAA0360</v>
          </cell>
          <cell r="L3060" t="str">
            <v>INPUT</v>
          </cell>
          <cell r="M3060" t="str">
            <v>ASLR10</v>
          </cell>
          <cell r="N3060" t="str">
            <v>ASLR10</v>
          </cell>
          <cell r="O3060" t="str">
            <v>AOIR05</v>
          </cell>
          <cell r="P3060" t="str">
            <v>A.4.a</v>
          </cell>
          <cell r="Q3060" t="str">
            <v>(ricavi per prestazioni di "screening" per stranieri)</v>
          </cell>
        </row>
        <row r="3061">
          <cell r="I3061" t="str">
            <v>INPUT</v>
          </cell>
          <cell r="J3061" t="str">
            <v>INPUTA.4.a</v>
          </cell>
          <cell r="K3061" t="str">
            <v>INPUT</v>
          </cell>
          <cell r="L3061" t="str">
            <v>INPUT</v>
          </cell>
          <cell r="P3061" t="str">
            <v>A.4.a</v>
          </cell>
          <cell r="Q3061" t="str">
            <v>(ricavi per Neuro-psichiatria Infantile (Uonpia) per la ATS di appartenenza)</v>
          </cell>
        </row>
        <row r="3062">
          <cell r="I3062" t="str">
            <v>INPUT</v>
          </cell>
          <cell r="J3062" t="str">
            <v>INPUTA.4.a</v>
          </cell>
          <cell r="K3062" t="str">
            <v>INPUT</v>
          </cell>
          <cell r="L3062" t="str">
            <v>INPUT</v>
          </cell>
          <cell r="P3062" t="str">
            <v>A.4.a</v>
          </cell>
          <cell r="Q3062" t="str">
            <v>(ricavi per attività progettuali di Neuro-psichiatria Infantile da pubblico)</v>
          </cell>
        </row>
        <row r="3063">
          <cell r="I3063" t="str">
            <v>INPUT</v>
          </cell>
          <cell r="J3063" t="str">
            <v>INPUTA.4.a</v>
          </cell>
          <cell r="K3063" t="str">
            <v>INPUT</v>
          </cell>
          <cell r="L3063" t="str">
            <v>INPUT</v>
          </cell>
          <cell r="P3063" t="str">
            <v>A.4.a</v>
          </cell>
          <cell r="Q3063" t="str">
            <v>(ricavi per Neuro-psichiatria Infantile (Uonpia) per altre ATS lombarde)</v>
          </cell>
        </row>
        <row r="3064">
          <cell r="I3064" t="str">
            <v>INPUT</v>
          </cell>
          <cell r="J3064" t="str">
            <v>INPUTA.4.a</v>
          </cell>
          <cell r="K3064" t="str">
            <v>INPUT</v>
          </cell>
          <cell r="L3064" t="str">
            <v>INPUT</v>
          </cell>
          <cell r="P3064" t="str">
            <v>A.4.a</v>
          </cell>
          <cell r="Q3064" t="str">
            <v>(ricavi per Neuro-psichiatria Infantile (Uonpia) per Extraregione (Mobilità attiva in compensazione))</v>
          </cell>
        </row>
        <row r="3065">
          <cell r="I3065" t="str">
            <v>INPUT</v>
          </cell>
          <cell r="J3065" t="str">
            <v>INPUTA.4.a</v>
          </cell>
          <cell r="K3065" t="str">
            <v>INPUT</v>
          </cell>
          <cell r="L3065" t="str">
            <v>INPUT</v>
          </cell>
          <cell r="P3065" t="str">
            <v>A.4.a</v>
          </cell>
          <cell r="Q3065" t="str">
            <v>(ricavi per Neuro-psichiatria Infantile (Uonpia) per Extraregione (Mobilità attiva non in compensazione))</v>
          </cell>
        </row>
        <row r="3066">
          <cell r="I3066" t="str">
            <v>TOTALE</v>
          </cell>
          <cell r="J3066" t="str">
            <v>TOTAL</v>
          </cell>
          <cell r="K3066" t="str">
            <v>TOTAL</v>
          </cell>
          <cell r="L3066" t="str">
            <v>TOTALE</v>
          </cell>
          <cell r="Q3066" t="str">
            <v>(ricavi per Neuro-psichiatria Infantile (Uonpia) per Stranieri)</v>
          </cell>
        </row>
        <row r="3067">
          <cell r="I3067" t="str">
            <v>INPUT</v>
          </cell>
          <cell r="J3067" t="str">
            <v>INPUTA.4.a</v>
          </cell>
          <cell r="K3067" t="str">
            <v>INPUT</v>
          </cell>
          <cell r="L3067" t="str">
            <v>INPUT</v>
          </cell>
          <cell r="P3067" t="str">
            <v>A.4.a</v>
          </cell>
          <cell r="Q3067" t="str">
            <v>(ricavi per Neuro-psichiatria Infantile (Uonpia) per Stranieri - codice onere - 7)</v>
          </cell>
        </row>
        <row r="3068">
          <cell r="I3068" t="str">
            <v>INPUTAOIR04</v>
          </cell>
          <cell r="J3068" t="str">
            <v>INPUTA.4.a</v>
          </cell>
          <cell r="K3068" t="str">
            <v>INPUTAA0360</v>
          </cell>
          <cell r="L3068" t="str">
            <v>INPUT</v>
          </cell>
          <cell r="M3068" t="str">
            <v>ASLR10</v>
          </cell>
          <cell r="N3068" t="str">
            <v>ASLR10</v>
          </cell>
          <cell r="O3068" t="str">
            <v>AOIR04</v>
          </cell>
          <cell r="P3068" t="str">
            <v>A.4.a</v>
          </cell>
          <cell r="Q3068" t="str">
            <v>(ricavi per Neuro-psichiatria Infantile (Uonpia) per Stranieri - codice onere - 9)</v>
          </cell>
        </row>
        <row r="3069">
          <cell r="I3069" t="str">
            <v>INPUT</v>
          </cell>
          <cell r="J3069" t="str">
            <v>INPUTA.4.a</v>
          </cell>
          <cell r="K3069" t="str">
            <v>INPUT</v>
          </cell>
          <cell r="L3069" t="str">
            <v>INPUT</v>
          </cell>
          <cell r="P3069" t="str">
            <v>A.4.a</v>
          </cell>
          <cell r="Q3069" t="str">
            <v>(ricavi per Neuro-psichiatria Infantile (Uonpia) per Stranieri - codice onere - CSCS)</v>
          </cell>
        </row>
        <row r="3070">
          <cell r="I3070" t="str">
            <v>INPUT</v>
          </cell>
          <cell r="J3070" t="str">
            <v>INPUTA.4.a</v>
          </cell>
          <cell r="K3070" t="str">
            <v>INPUT</v>
          </cell>
          <cell r="L3070" t="str">
            <v>INPUT</v>
          </cell>
          <cell r="P3070" t="str">
            <v>A.4.a</v>
          </cell>
          <cell r="Q3070" t="str">
            <v>(ricavi per attivita' di psichiatria (circ. 46/san)  per la ATS di appartenenza)</v>
          </cell>
        </row>
        <row r="3071">
          <cell r="I3071" t="str">
            <v>INPUT</v>
          </cell>
          <cell r="J3071" t="str">
            <v>INPUTA.4.a</v>
          </cell>
          <cell r="K3071" t="str">
            <v>INPUT</v>
          </cell>
          <cell r="L3071" t="str">
            <v>INPUT</v>
          </cell>
          <cell r="P3071" t="str">
            <v>A.4.a</v>
          </cell>
          <cell r="Q3071" t="str">
            <v>(ricavi per attivita' di psichiatria (circ. 46/san) per altre ATS lombarde)</v>
          </cell>
        </row>
        <row r="3072">
          <cell r="I3072" t="str">
            <v>INPUT</v>
          </cell>
          <cell r="J3072" t="str">
            <v>INPUTA.4.a</v>
          </cell>
          <cell r="K3072" t="str">
            <v>INPUT</v>
          </cell>
          <cell r="L3072" t="str">
            <v>INPUT</v>
          </cell>
          <cell r="P3072" t="str">
            <v>A.4.a</v>
          </cell>
          <cell r="Q3072" t="str">
            <v>(ricavi per attività progettuali di psichiatria da pubblico)</v>
          </cell>
        </row>
        <row r="3073">
          <cell r="I3073" t="str">
            <v>INPUT</v>
          </cell>
          <cell r="J3073" t="str">
            <v>INPUTA.4.a</v>
          </cell>
          <cell r="K3073" t="str">
            <v>INPUT</v>
          </cell>
          <cell r="L3073" t="str">
            <v>INPUT</v>
          </cell>
          <cell r="P3073" t="str">
            <v>A.4.a</v>
          </cell>
          <cell r="Q3073" t="str">
            <v>(ricavi per attivita' di psichiatria (circ. 46/san) per Extraregione (Mobilità non soggetta a compensazione))</v>
          </cell>
        </row>
        <row r="3074">
          <cell r="I3074" t="str">
            <v>INPUTAOIR08</v>
          </cell>
          <cell r="J3074" t="str">
            <v>INPUTA.4.a</v>
          </cell>
          <cell r="K3074" t="str">
            <v>INPUTAA0561</v>
          </cell>
          <cell r="L3074" t="str">
            <v>INPUT</v>
          </cell>
          <cell r="M3074" t="str">
            <v>ASLR10</v>
          </cell>
          <cell r="N3074" t="str">
            <v>ASLR10</v>
          </cell>
          <cell r="O3074" t="str">
            <v>AOIR08</v>
          </cell>
          <cell r="P3074" t="str">
            <v>A.4.a</v>
          </cell>
          <cell r="Q3074" t="str">
            <v>(ricavi per attivita' di psichiatria (circ. 46/san) per Extraregione (Mobilità soggetta a compensazione))</v>
          </cell>
        </row>
        <row r="3075">
          <cell r="I3075" t="str">
            <v>INPUTAOIR15</v>
          </cell>
          <cell r="J3075" t="str">
            <v>INPUTA.4.a</v>
          </cell>
          <cell r="K3075" t="str">
            <v>INPUTAA0561</v>
          </cell>
          <cell r="L3075" t="str">
            <v>INPUT</v>
          </cell>
          <cell r="M3075" t="str">
            <v>ASLR13</v>
          </cell>
          <cell r="N3075" t="str">
            <v>ASLR13</v>
          </cell>
          <cell r="O3075" t="str">
            <v>AOIR15</v>
          </cell>
          <cell r="P3075" t="str">
            <v>A.4.a</v>
          </cell>
          <cell r="Q3075" t="str">
            <v>Subacuti a soggetti pubblici extraregione (soggetti a compensazione)</v>
          </cell>
        </row>
        <row r="3076">
          <cell r="I3076" t="str">
            <v>INPUTAOIR15</v>
          </cell>
          <cell r="J3076" t="str">
            <v>INPUTA.4.a</v>
          </cell>
          <cell r="K3076" t="str">
            <v>INPUTAA0561</v>
          </cell>
          <cell r="L3076" t="str">
            <v>INPUT</v>
          </cell>
          <cell r="M3076" t="str">
            <v>ASLR13</v>
          </cell>
          <cell r="N3076" t="str">
            <v>ASLR13</v>
          </cell>
          <cell r="O3076" t="str">
            <v>AOIR15</v>
          </cell>
          <cell r="P3076" t="str">
            <v>A.4.a</v>
          </cell>
          <cell r="Q3076" t="str">
            <v>Nuove Reti Sanitarie a soggetti pubblici extraregione (soggetti a compensazione)</v>
          </cell>
        </row>
        <row r="3077">
          <cell r="I3077" t="str">
            <v>INPUTAOIR08</v>
          </cell>
          <cell r="J3077" t="str">
            <v>INPUTA.4.a</v>
          </cell>
          <cell r="K3077" t="str">
            <v>INPUTAA0370</v>
          </cell>
          <cell r="L3077" t="str">
            <v>INPUT</v>
          </cell>
          <cell r="M3077" t="str">
            <v>ASLR10</v>
          </cell>
          <cell r="N3077" t="str">
            <v>ASLR10</v>
          </cell>
          <cell r="O3077" t="str">
            <v>AOIR08</v>
          </cell>
          <cell r="P3077" t="str">
            <v>A.4.a</v>
          </cell>
          <cell r="Q3077" t="str">
            <v>(ricavi per attivita' di psichiatria (circ. 46/san) stranieri)</v>
          </cell>
        </row>
        <row r="3078">
          <cell r="I3078" t="str">
            <v>TOTALE</v>
          </cell>
          <cell r="J3078" t="str">
            <v>TOTALA.4.a</v>
          </cell>
          <cell r="K3078" t="str">
            <v>TOTAL</v>
          </cell>
          <cell r="L3078" t="str">
            <v>TOTALE</v>
          </cell>
          <cell r="P3078" t="str">
            <v>A.4.a</v>
          </cell>
          <cell r="Q3078" t="str">
            <v>(ricavi per farmaci File F per la ATS di appartenenza)</v>
          </cell>
        </row>
        <row r="3079">
          <cell r="I3079" t="str">
            <v>INPUT</v>
          </cell>
          <cell r="J3079" t="str">
            <v>INPUTA.4.a</v>
          </cell>
          <cell r="K3079" t="str">
            <v>INPUT</v>
          </cell>
          <cell r="L3079" t="str">
            <v>INPUT</v>
          </cell>
          <cell r="P3079" t="str">
            <v>A.4.a</v>
          </cell>
          <cell r="Q3079" t="str">
            <v>(ricavi per farmaci File F (escluso HCV) per la ATS di appartenenza)</v>
          </cell>
        </row>
        <row r="3080">
          <cell r="I3080" t="str">
            <v>INPUT</v>
          </cell>
          <cell r="J3080" t="str">
            <v>INPUTA.4.a</v>
          </cell>
          <cell r="K3080" t="str">
            <v>INPUT</v>
          </cell>
          <cell r="L3080" t="str">
            <v>INPUT</v>
          </cell>
          <cell r="P3080" t="str">
            <v>A.4.a</v>
          </cell>
          <cell r="Q3080" t="str">
            <v>(ricavi per farmaci HCV per la ATS di appartenenza)</v>
          </cell>
        </row>
        <row r="3081">
          <cell r="I3081" t="str">
            <v>TOTALE</v>
          </cell>
          <cell r="J3081" t="str">
            <v>TOTALA.4.a</v>
          </cell>
          <cell r="K3081" t="str">
            <v>TOTAL</v>
          </cell>
          <cell r="L3081" t="str">
            <v>TOTALE</v>
          </cell>
          <cell r="P3081" t="str">
            <v>A.4.a</v>
          </cell>
          <cell r="Q3081" t="str">
            <v>(ricavi per farmaci File F per altre ATS lombarde)</v>
          </cell>
        </row>
        <row r="3082">
          <cell r="I3082" t="str">
            <v>INPUT</v>
          </cell>
          <cell r="J3082" t="str">
            <v>INPUTA.4.a</v>
          </cell>
          <cell r="K3082" t="str">
            <v>INPUT</v>
          </cell>
          <cell r="L3082" t="str">
            <v>INPUT</v>
          </cell>
          <cell r="P3082" t="str">
            <v>A.4.a</v>
          </cell>
          <cell r="Q3082" t="str">
            <v>(ricavi per farmaci File F (escluso HCV) per altre ATS lombarde)</v>
          </cell>
        </row>
        <row r="3083">
          <cell r="I3083" t="str">
            <v>INPUT</v>
          </cell>
          <cell r="J3083" t="str">
            <v>INPUTA.4.a</v>
          </cell>
          <cell r="K3083" t="str">
            <v>INPUT</v>
          </cell>
          <cell r="L3083" t="str">
            <v>INPUT</v>
          </cell>
          <cell r="P3083" t="str">
            <v>A.4.a</v>
          </cell>
          <cell r="Q3083" t="str">
            <v>(ricavi per farmaci HCV per altre ATS lombarde)</v>
          </cell>
        </row>
        <row r="3084">
          <cell r="I3084" t="str">
            <v>TOTALE</v>
          </cell>
          <cell r="J3084" t="str">
            <v>TOTALA.4.a</v>
          </cell>
          <cell r="K3084" t="str">
            <v>TOTAL</v>
          </cell>
          <cell r="L3084" t="str">
            <v>TOTALE</v>
          </cell>
          <cell r="P3084" t="str">
            <v>A.4.a</v>
          </cell>
          <cell r="Q3084" t="str">
            <v>(ricavi per farmaci File F per Extraregione (Mobilità attiva in compensazione))</v>
          </cell>
        </row>
        <row r="3085">
          <cell r="I3085" t="str">
            <v>INPUT</v>
          </cell>
          <cell r="J3085" t="str">
            <v>INPUTA.4.a</v>
          </cell>
          <cell r="K3085" t="str">
            <v>INPUT</v>
          </cell>
          <cell r="L3085" t="str">
            <v>INPUT</v>
          </cell>
          <cell r="P3085" t="str">
            <v>A.4.a</v>
          </cell>
          <cell r="Q3085" t="str">
            <v>(ricavi per farmaci File F (escluso HCV) per Extraregione (Mobilità attiva in compensazione))</v>
          </cell>
        </row>
        <row r="3086">
          <cell r="I3086" t="str">
            <v>INPUT</v>
          </cell>
          <cell r="J3086" t="str">
            <v>INPUTA.4.a</v>
          </cell>
          <cell r="K3086" t="str">
            <v>INPUT</v>
          </cell>
          <cell r="L3086" t="str">
            <v>INPUT</v>
          </cell>
          <cell r="P3086" t="str">
            <v>A.4.a</v>
          </cell>
          <cell r="Q3086" t="str">
            <v>(ricavi per farmaci HCV per Extraregione (Mobilità attiva in compensazione))</v>
          </cell>
        </row>
        <row r="3087">
          <cell r="I3087" t="str">
            <v>TOTALE</v>
          </cell>
          <cell r="J3087" t="str">
            <v>TOTALA.4.a</v>
          </cell>
          <cell r="K3087" t="str">
            <v>TOTAL</v>
          </cell>
          <cell r="L3087" t="str">
            <v>TOTALE</v>
          </cell>
          <cell r="P3087" t="str">
            <v>A.4.a</v>
          </cell>
          <cell r="Q3087" t="str">
            <v>(ricavi per i farmaci File F per stranieri)</v>
          </cell>
        </row>
        <row r="3088">
          <cell r="I3088" t="str">
            <v>INPUTAOIR09</v>
          </cell>
          <cell r="J3088" t="str">
            <v>INPUTA.4.a</v>
          </cell>
          <cell r="K3088" t="str">
            <v>INPUTAA0380</v>
          </cell>
          <cell r="L3088" t="str">
            <v>INPUT</v>
          </cell>
          <cell r="M3088" t="str">
            <v>ASLR10</v>
          </cell>
          <cell r="N3088" t="str">
            <v>ASLR10</v>
          </cell>
          <cell r="O3088" t="str">
            <v>AOIR09</v>
          </cell>
          <cell r="P3088" t="str">
            <v>A.4.a</v>
          </cell>
          <cell r="Q3088" t="str">
            <v>(ricavi per i farmaci File F (escluso HCV) per stranieri)</v>
          </cell>
        </row>
        <row r="3089">
          <cell r="I3089" t="str">
            <v>INPUTAOIR09</v>
          </cell>
          <cell r="J3089" t="str">
            <v>INPUTA.4.a</v>
          </cell>
          <cell r="K3089" t="str">
            <v>INPUTAA0380</v>
          </cell>
          <cell r="L3089" t="str">
            <v>INPUT</v>
          </cell>
          <cell r="M3089" t="str">
            <v>ASLR10</v>
          </cell>
          <cell r="N3089" t="str">
            <v>ASLR10</v>
          </cell>
          <cell r="O3089" t="str">
            <v>AOIR09</v>
          </cell>
          <cell r="P3089" t="str">
            <v>A.4.a</v>
          </cell>
          <cell r="Q3089" t="str">
            <v>(ricavi per i farmaci HCV per stranieri)</v>
          </cell>
        </row>
        <row r="3090">
          <cell r="I3090" t="str">
            <v>TOTALE</v>
          </cell>
          <cell r="J3090" t="str">
            <v>TOTALA.4.a</v>
          </cell>
          <cell r="K3090" t="str">
            <v>TOTAL</v>
          </cell>
          <cell r="L3090" t="str">
            <v>TOTALE</v>
          </cell>
          <cell r="P3090" t="str">
            <v>A.4.a</v>
          </cell>
          <cell r="Q3090" t="str">
            <v>(ricavi per i farmaci File F per carcerati (per conto Istituti penitenziari))</v>
          </cell>
        </row>
        <row r="3091">
          <cell r="I3091" t="str">
            <v>INPUT</v>
          </cell>
          <cell r="J3091" t="str">
            <v>INPUTA.4.a</v>
          </cell>
          <cell r="K3091" t="str">
            <v>INPUT</v>
          </cell>
          <cell r="L3091" t="str">
            <v>INPUT</v>
          </cell>
          <cell r="P3091" t="str">
            <v>A.4.a</v>
          </cell>
          <cell r="Q3091" t="str">
            <v>(ricavi per i farmaci File F (escluso HCV) per carcerati (per conto Istituti penitenziari))</v>
          </cell>
        </row>
        <row r="3092">
          <cell r="I3092" t="str">
            <v>INPUT</v>
          </cell>
          <cell r="J3092" t="str">
            <v>INPUTA.4.a</v>
          </cell>
          <cell r="K3092" t="str">
            <v>INPUT</v>
          </cell>
          <cell r="L3092" t="str">
            <v>INPUT</v>
          </cell>
          <cell r="P3092" t="str">
            <v>A.4.a</v>
          </cell>
          <cell r="Q3092" t="str">
            <v>(ricavi per i farmaci HCV per carcerati (per conto Istituti penitenziari))</v>
          </cell>
        </row>
        <row r="3093">
          <cell r="I3093" t="str">
            <v>INPUT</v>
          </cell>
          <cell r="J3093" t="str">
            <v>INPUTA.4.a</v>
          </cell>
          <cell r="K3093" t="str">
            <v>INPUT</v>
          </cell>
          <cell r="L3093" t="str">
            <v>INPUT</v>
          </cell>
          <cell r="P3093" t="str">
            <v>A.4.a</v>
          </cell>
          <cell r="Q3093" t="str">
            <v>(ricavi per farmaci erogati in "Doppio Canale" per ATS di appartenenza)</v>
          </cell>
        </row>
        <row r="3094">
          <cell r="I3094" t="str">
            <v>INPUT</v>
          </cell>
          <cell r="J3094" t="str">
            <v>INPUTA.4.a</v>
          </cell>
          <cell r="K3094" t="str">
            <v>INPUT</v>
          </cell>
          <cell r="L3094" t="str">
            <v>INPUT</v>
          </cell>
          <cell r="P3094" t="str">
            <v>A.4.a</v>
          </cell>
          <cell r="Q3094" t="str">
            <v>(ricavi per farmaci erogati in "Doppio Canale" per altre ATS lombarde)</v>
          </cell>
        </row>
        <row r="3095">
          <cell r="I3095" t="str">
            <v>INPUT</v>
          </cell>
          <cell r="J3095" t="str">
            <v>INPUTA.4.a</v>
          </cell>
          <cell r="K3095" t="str">
            <v>INPUT</v>
          </cell>
          <cell r="L3095" t="str">
            <v>INPUT</v>
          </cell>
          <cell r="P3095" t="str">
            <v>A.4.a</v>
          </cell>
          <cell r="Q3095" t="str">
            <v>(ricavi per farmaci erogati in "Doppio Canale" per Extraregione (Mobilità attiva in compensazione))</v>
          </cell>
        </row>
        <row r="3096">
          <cell r="I3096" t="str">
            <v>INPUTAOIR15</v>
          </cell>
          <cell r="J3096" t="str">
            <v>INPUTA.4.a</v>
          </cell>
          <cell r="K3096" t="str">
            <v>INPUTAA0380</v>
          </cell>
          <cell r="L3096" t="str">
            <v>INPUT</v>
          </cell>
          <cell r="M3096" t="str">
            <v>ASLR13</v>
          </cell>
          <cell r="N3096" t="str">
            <v>ASLR13</v>
          </cell>
          <cell r="O3096" t="str">
            <v>AOIR15</v>
          </cell>
          <cell r="P3096" t="str">
            <v>A.4.a</v>
          </cell>
          <cell r="Q3096" t="str">
            <v>(ricavi per farmaci erogati in "Doppio Canale" per stranieri)</v>
          </cell>
        </row>
        <row r="3097">
          <cell r="I3097" t="str">
            <v>INPUT</v>
          </cell>
          <cell r="J3097" t="str">
            <v>INPUTA.4.a</v>
          </cell>
          <cell r="K3097" t="str">
            <v>INPUT</v>
          </cell>
          <cell r="L3097" t="str">
            <v>INPUT</v>
          </cell>
          <cell r="P3097" t="str">
            <v>A.4.a</v>
          </cell>
          <cell r="Q3097" t="str">
            <v>(ricavi per farmaci erogati in "Primo ciclo" per ATS di appartenenza)</v>
          </cell>
        </row>
        <row r="3098">
          <cell r="I3098" t="str">
            <v>INPUT</v>
          </cell>
          <cell r="J3098" t="str">
            <v>INPUTA.4.a</v>
          </cell>
          <cell r="K3098" t="str">
            <v>INPUT</v>
          </cell>
          <cell r="L3098" t="str">
            <v>INPUT</v>
          </cell>
          <cell r="P3098" t="str">
            <v>A.4.a</v>
          </cell>
          <cell r="Q3098" t="str">
            <v>(ricavi per farmaci erogati in "Primo ciclo" per altre ATS lombarde)</v>
          </cell>
        </row>
        <row r="3099">
          <cell r="I3099" t="str">
            <v>INPUT</v>
          </cell>
          <cell r="J3099" t="str">
            <v>INPUTA.4.a</v>
          </cell>
          <cell r="K3099" t="str">
            <v>INPUT</v>
          </cell>
          <cell r="L3099" t="str">
            <v>INPUT</v>
          </cell>
          <cell r="P3099" t="str">
            <v>A.4.a</v>
          </cell>
          <cell r="Q3099" t="str">
            <v>(ricavi per farmaci erogati in "Primo ciclo" per Extraregione (Mobilità attiva in compensazione))</v>
          </cell>
        </row>
        <row r="3100">
          <cell r="I3100" t="str">
            <v>INPUTAOIR15</v>
          </cell>
          <cell r="J3100" t="str">
            <v>INPUTA.4.a</v>
          </cell>
          <cell r="K3100" t="str">
            <v>INPUTAA0380</v>
          </cell>
          <cell r="L3100" t="str">
            <v>INPUT</v>
          </cell>
          <cell r="M3100" t="str">
            <v>ASLR13</v>
          </cell>
          <cell r="N3100" t="str">
            <v>ASLR13</v>
          </cell>
          <cell r="O3100" t="str">
            <v>AOIR15</v>
          </cell>
          <cell r="P3100" t="str">
            <v>A.4.a</v>
          </cell>
          <cell r="Q3100" t="str">
            <v>(ricavi per farmaci erogati in "Primo ciclo" per stranieri)</v>
          </cell>
        </row>
        <row r="3101">
          <cell r="I3101" t="str">
            <v>INPUTAOIR15</v>
          </cell>
          <cell r="J3101" t="str">
            <v>INPUTA.4.a</v>
          </cell>
          <cell r="K3101" t="str">
            <v>INPUTAA0600</v>
          </cell>
          <cell r="L3101" t="str">
            <v>INPUT</v>
          </cell>
          <cell r="M3101" t="str">
            <v>ASLR10</v>
          </cell>
          <cell r="N3101" t="str">
            <v>ASLR10</v>
          </cell>
          <cell r="O3101" t="str">
            <v>AOIR15</v>
          </cell>
          <cell r="P3101" t="str">
            <v>A.4.a</v>
          </cell>
          <cell r="Q3101" t="str">
            <v>(ricavi per Altre prestazioni - codice onere - 7 - File F, Doppio Canale, I Ciclo)</v>
          </cell>
        </row>
        <row r="3102">
          <cell r="I3102" t="str">
            <v>INPUT</v>
          </cell>
          <cell r="J3102" t="str">
            <v>INPUTA.4.a</v>
          </cell>
          <cell r="K3102" t="str">
            <v>INPUT</v>
          </cell>
          <cell r="L3102" t="str">
            <v>INPUT</v>
          </cell>
          <cell r="P3102" t="str">
            <v>A.4.a</v>
          </cell>
          <cell r="Q3102" t="str">
            <v>(Prestazioni di servizi MMG, PLS, Continuità assistenziale per ATS di appartenenza)</v>
          </cell>
        </row>
        <row r="3103">
          <cell r="I3103" t="str">
            <v>INPUT</v>
          </cell>
          <cell r="J3103" t="str">
            <v>INPUTA.4.a</v>
          </cell>
          <cell r="K3103" t="str">
            <v>INPUT</v>
          </cell>
          <cell r="L3103" t="str">
            <v>INPUT</v>
          </cell>
          <cell r="P3103" t="str">
            <v>A.4.a</v>
          </cell>
          <cell r="Q3103" t="str">
            <v>(Prestazioni di servizi MMG, PLS, Continuità assistenziale per altre ATS lombarde)</v>
          </cell>
        </row>
        <row r="3104">
          <cell r="I3104" t="str">
            <v>INPUT</v>
          </cell>
          <cell r="J3104" t="str">
            <v>INPUTA.4.a</v>
          </cell>
          <cell r="K3104" t="str">
            <v>INPUT</v>
          </cell>
          <cell r="L3104" t="str">
            <v>INPUT</v>
          </cell>
          <cell r="P3104" t="str">
            <v>A.4.a</v>
          </cell>
          <cell r="Q3104" t="str">
            <v>(Prestazioni servizi farmaceutica convenzionata per ATS di appartenenza)</v>
          </cell>
        </row>
        <row r="3105">
          <cell r="I3105" t="str">
            <v>INPUT</v>
          </cell>
          <cell r="J3105" t="str">
            <v>INPUTA.4.a</v>
          </cell>
          <cell r="K3105" t="str">
            <v>INPUT</v>
          </cell>
          <cell r="L3105" t="str">
            <v>INPUT</v>
          </cell>
          <cell r="P3105" t="str">
            <v>A.4.a</v>
          </cell>
          <cell r="Q3105" t="str">
            <v>(Prestazioni servizi farmaceutica convenzionata per altre ATS lombarde)</v>
          </cell>
        </row>
        <row r="3106">
          <cell r="I3106" t="str">
            <v>INPUT</v>
          </cell>
          <cell r="J3106" t="str">
            <v>INPUTA.4.a</v>
          </cell>
          <cell r="K3106" t="str">
            <v>INPUT</v>
          </cell>
          <cell r="L3106" t="str">
            <v>INPUT</v>
          </cell>
          <cell r="P3106" t="str">
            <v>A.4.a</v>
          </cell>
          <cell r="Q3106" t="str">
            <v>(Prestazioni termali per ATS di appartenenza)</v>
          </cell>
        </row>
        <row r="3107">
          <cell r="I3107" t="str">
            <v>INPUT</v>
          </cell>
          <cell r="J3107" t="str">
            <v>INPUTA.4.a</v>
          </cell>
          <cell r="K3107" t="str">
            <v>INPUT</v>
          </cell>
          <cell r="L3107" t="str">
            <v>INPUT</v>
          </cell>
          <cell r="P3107" t="str">
            <v>A.4.a</v>
          </cell>
          <cell r="Q3107" t="str">
            <v>(Prestazioni termali per altre ATS lombarde)</v>
          </cell>
        </row>
        <row r="3108">
          <cell r="I3108" t="str">
            <v>INPUT</v>
          </cell>
          <cell r="J3108" t="str">
            <v>INPUTA.4.a</v>
          </cell>
          <cell r="K3108" t="str">
            <v>INPUT</v>
          </cell>
          <cell r="L3108" t="str">
            <v>INPUT</v>
          </cell>
          <cell r="P3108" t="str">
            <v>A.4.a</v>
          </cell>
          <cell r="Q3108" t="str">
            <v>(Prestazioni di trasporto ambulanze ed elisoccorso per ATS di appartenenza)</v>
          </cell>
        </row>
        <row r="3109">
          <cell r="I3109" t="str">
            <v>INPUT</v>
          </cell>
          <cell r="J3109" t="str">
            <v>INPUTA.4.a</v>
          </cell>
          <cell r="K3109" t="str">
            <v>INPUT</v>
          </cell>
          <cell r="L3109" t="str">
            <v>INPUT</v>
          </cell>
          <cell r="P3109" t="str">
            <v>A.4.a</v>
          </cell>
          <cell r="Q3109" t="str">
            <v>(Prestazioni di trasporto ambulanze ed elisoccorso per  ATS/ASST/Irccs della Regione)</v>
          </cell>
        </row>
        <row r="3110">
          <cell r="I3110" t="str">
            <v>INPUT</v>
          </cell>
          <cell r="J3110" t="str">
            <v>INPUT</v>
          </cell>
          <cell r="K3110" t="str">
            <v>INPUT</v>
          </cell>
          <cell r="L3110" t="str">
            <v>INPUT</v>
          </cell>
          <cell r="Q3110" t="str">
            <v>(Prestazioni di assistenza integrativa  per ATS di appartenenza)</v>
          </cell>
        </row>
        <row r="3111">
          <cell r="I3111" t="str">
            <v>INPUT</v>
          </cell>
          <cell r="J3111" t="str">
            <v>INPUT</v>
          </cell>
          <cell r="K3111" t="str">
            <v>INPUT</v>
          </cell>
          <cell r="L3111" t="str">
            <v>INPUT</v>
          </cell>
          <cell r="Q3111" t="str">
            <v>(Prestazioni di assistenza integrativa per altre ATS lombarde)</v>
          </cell>
        </row>
        <row r="3112">
          <cell r="I3112" t="str">
            <v>INPUT</v>
          </cell>
          <cell r="J3112" t="str">
            <v>INPUT</v>
          </cell>
          <cell r="K3112" t="str">
            <v>INPUT</v>
          </cell>
          <cell r="L3112" t="str">
            <v>INPUT</v>
          </cell>
          <cell r="Q3112" t="str">
            <v>(Prestazioni di assistenza protesica per ATS di appartenenza)</v>
          </cell>
        </row>
        <row r="3113">
          <cell r="I3113" t="str">
            <v>INPUT</v>
          </cell>
          <cell r="J3113" t="str">
            <v>INPUT</v>
          </cell>
          <cell r="K3113" t="str">
            <v>INPUT</v>
          </cell>
          <cell r="L3113" t="str">
            <v>INPUT</v>
          </cell>
          <cell r="Q3113" t="str">
            <v>(Prestazioni di assistenza protesica per altre ATS lombarde)</v>
          </cell>
        </row>
        <row r="3114">
          <cell r="I3114" t="str">
            <v>INPUT</v>
          </cell>
          <cell r="J3114" t="str">
            <v>INPUT</v>
          </cell>
          <cell r="K3114" t="str">
            <v>INPUT</v>
          </cell>
          <cell r="L3114" t="str">
            <v>INPUT</v>
          </cell>
          <cell r="Q3114" t="str">
            <v>(Prestazioni di assistenza riabilitativa extraospedaliera per ATS di appartenenza)</v>
          </cell>
        </row>
        <row r="3115">
          <cell r="I3115" t="str">
            <v>INPUT</v>
          </cell>
          <cell r="J3115" t="str">
            <v>INPUT</v>
          </cell>
          <cell r="K3115" t="str">
            <v>INPUT</v>
          </cell>
          <cell r="L3115" t="str">
            <v>INPUT</v>
          </cell>
          <cell r="Q3115" t="str">
            <v>(Prestazioni di assistenza riabilitativa extraospedaliera per altre ATS lombarde)</v>
          </cell>
        </row>
        <row r="3116">
          <cell r="I3116" t="str">
            <v>INPUT</v>
          </cell>
          <cell r="J3116" t="str">
            <v>INPUTA.4.a</v>
          </cell>
          <cell r="K3116" t="str">
            <v>INPUT</v>
          </cell>
          <cell r="L3116" t="str">
            <v>INPUT</v>
          </cell>
          <cell r="P3116" t="str">
            <v>A.4.a</v>
          </cell>
          <cell r="Q3116" t="str">
            <v>(Ricavi per cessioni di emocomponenti e cellule staminali di produzione regionale  VS ATS, ASST, IRCCS della Regione )</v>
          </cell>
        </row>
        <row r="3117">
          <cell r="I3117" t="str">
            <v>INPUT</v>
          </cell>
          <cell r="J3117" t="str">
            <v>INPUTA.4.a</v>
          </cell>
          <cell r="K3117" t="str">
            <v>INPUT</v>
          </cell>
          <cell r="L3117" t="str">
            <v>INPUT</v>
          </cell>
          <cell r="P3117" t="str">
            <v>A.4.a</v>
          </cell>
          <cell r="Q3117" t="str">
            <v xml:space="preserve">Ricavi per cessioni di emocomponenti e cellule staminali NON di produzione regionale VS ATS, ASST, IRCCS della Regione </v>
          </cell>
        </row>
        <row r="3118">
          <cell r="I3118" t="str">
            <v>INPUT</v>
          </cell>
          <cell r="J3118" t="str">
            <v>INPUTA.4.a</v>
          </cell>
          <cell r="K3118" t="str">
            <v>INPUT</v>
          </cell>
          <cell r="L3118" t="str">
            <v>INPUT</v>
          </cell>
          <cell r="P3118" t="str">
            <v>A.4.a</v>
          </cell>
          <cell r="Q3118" t="str">
            <v>( Prestazioni assistenza domiciliare integrata (ADI) per ATS di appartenenza)</v>
          </cell>
        </row>
        <row r="3119">
          <cell r="I3119" t="str">
            <v>INPUT</v>
          </cell>
          <cell r="J3119" t="str">
            <v>INPUTA.4.a</v>
          </cell>
          <cell r="K3119" t="str">
            <v>INPUT</v>
          </cell>
          <cell r="L3119" t="str">
            <v>INPUT</v>
          </cell>
          <cell r="P3119" t="str">
            <v>A.4.a</v>
          </cell>
          <cell r="Q3119" t="str">
            <v>( Prestazioni assistenza domiciliare integrata (ADI) per altre ATS lombarde)</v>
          </cell>
        </row>
        <row r="3120">
          <cell r="I3120" t="str">
            <v>INPUT</v>
          </cell>
          <cell r="J3120" t="str">
            <v>INPUTA.4.a</v>
          </cell>
          <cell r="K3120" t="str">
            <v>INPUT</v>
          </cell>
          <cell r="L3120" t="str">
            <v>INPUT</v>
          </cell>
          <cell r="P3120" t="str">
            <v>A.4.a</v>
          </cell>
          <cell r="Q3120" t="str">
            <v>(Prestazioni di trasporto ambulanze ed elisoccorso Fuori regione (Mobilità attiva in compensazione))</v>
          </cell>
        </row>
        <row r="3121">
          <cell r="I3121" t="str">
            <v>INPUT</v>
          </cell>
          <cell r="J3121" t="str">
            <v>INPUTA.4.a</v>
          </cell>
          <cell r="K3121" t="str">
            <v>INPUT</v>
          </cell>
          <cell r="L3121" t="str">
            <v>INPUT</v>
          </cell>
          <cell r="P3121" t="str">
            <v>A.4.a</v>
          </cell>
          <cell r="Q3121" t="str">
            <v>(Altre prestazioni sanitarie v/ATS di appartenenza)</v>
          </cell>
        </row>
        <row r="3122">
          <cell r="I3122" t="str">
            <v>INPUTAOIR15</v>
          </cell>
          <cell r="J3122" t="str">
            <v>INPUTA.4.a</v>
          </cell>
          <cell r="K3122" t="str">
            <v>INPUTAA0430</v>
          </cell>
          <cell r="L3122" t="str">
            <v>INPUT</v>
          </cell>
          <cell r="M3122" t="str">
            <v>ASLR13</v>
          </cell>
          <cell r="N3122" t="str">
            <v>ASLR13</v>
          </cell>
          <cell r="O3122" t="str">
            <v>AOIR15</v>
          </cell>
          <cell r="P3122" t="str">
            <v>A.4.a</v>
          </cell>
          <cell r="Q3122" t="str">
            <v>Subacuti v/ATS di appartenenza</v>
          </cell>
        </row>
        <row r="3123">
          <cell r="I3123" t="str">
            <v>INPUTAOIR15</v>
          </cell>
          <cell r="J3123" t="str">
            <v>INPUTA.4.a</v>
          </cell>
          <cell r="K3123" t="str">
            <v>INPUTAA0430</v>
          </cell>
          <cell r="L3123" t="str">
            <v>INPUT</v>
          </cell>
          <cell r="M3123" t="str">
            <v>ASLR13</v>
          </cell>
          <cell r="N3123" t="str">
            <v>ASLR13</v>
          </cell>
          <cell r="O3123" t="str">
            <v>AOIR15</v>
          </cell>
          <cell r="P3123" t="str">
            <v>A.4.a</v>
          </cell>
          <cell r="Q3123" t="str">
            <v>Nuove Reti Sanitarie v/ATS di appartenenza</v>
          </cell>
        </row>
        <row r="3124">
          <cell r="I3124" t="str">
            <v>INPUT</v>
          </cell>
          <cell r="J3124" t="str">
            <v>INPUTA.4.a</v>
          </cell>
          <cell r="K3124" t="str">
            <v>INPUT</v>
          </cell>
          <cell r="L3124" t="str">
            <v>INPUT</v>
          </cell>
          <cell r="P3124" t="str">
            <v>A.4.a</v>
          </cell>
          <cell r="Q3124" t="str">
            <v>(Altre prestazioni sanitarie verso altre ATS/ASST/Fondazioni lombardi)</v>
          </cell>
        </row>
        <row r="3125">
          <cell r="I3125" t="str">
            <v>INPUT</v>
          </cell>
          <cell r="J3125" t="str">
            <v>INPUTA.4.a</v>
          </cell>
          <cell r="K3125" t="str">
            <v>INPUT</v>
          </cell>
          <cell r="L3125" t="str">
            <v>INPUT</v>
          </cell>
          <cell r="P3125" t="str">
            <v>A.4.a</v>
          </cell>
          <cell r="Q3125" t="str">
            <v>Ricavi per prestazioni di cure palliative domiciliari per ATS di  appartenenza</v>
          </cell>
        </row>
        <row r="3126">
          <cell r="I3126" t="str">
            <v>INPUT</v>
          </cell>
          <cell r="J3126" t="str">
            <v>INPUTA.4.a</v>
          </cell>
          <cell r="K3126" t="str">
            <v>INPUT</v>
          </cell>
          <cell r="L3126" t="str">
            <v>INPUT</v>
          </cell>
          <cell r="P3126" t="str">
            <v>A.4.a</v>
          </cell>
          <cell r="Q3126" t="str">
            <v>Ricavi per prestazioni di cure palliative domiciliari per altre ATS lombarde</v>
          </cell>
        </row>
        <row r="3127">
          <cell r="I3127" t="str">
            <v>INPUT</v>
          </cell>
          <cell r="J3127" t="str">
            <v>INPUTA.4.a</v>
          </cell>
          <cell r="K3127" t="str">
            <v>INPUT</v>
          </cell>
          <cell r="L3127" t="str">
            <v>INPUT</v>
          </cell>
          <cell r="P3127" t="str">
            <v>A.4.a</v>
          </cell>
          <cell r="Q3127" t="str">
            <v>Ricavi per prestazioni di cure palliative residenziali per ATS di appartenenza</v>
          </cell>
        </row>
        <row r="3128">
          <cell r="I3128" t="str">
            <v>INPUT</v>
          </cell>
          <cell r="J3128" t="str">
            <v>INPUTA.4.a</v>
          </cell>
          <cell r="K3128" t="str">
            <v>INPUT</v>
          </cell>
          <cell r="L3128" t="str">
            <v>INPUT</v>
          </cell>
          <cell r="P3128" t="str">
            <v>A.4.a</v>
          </cell>
          <cell r="Q3128" t="str">
            <v>Ricavi per prestazioni di cure palliative residenziali per ATS di appartenenza</v>
          </cell>
        </row>
        <row r="3129">
          <cell r="I3129" t="str">
            <v>INPUTAOIR15</v>
          </cell>
          <cell r="J3129" t="str">
            <v>INPUTA.4.a</v>
          </cell>
          <cell r="K3129" t="str">
            <v>INPUTAA0430</v>
          </cell>
          <cell r="L3129" t="str">
            <v>INPUT</v>
          </cell>
          <cell r="M3129" t="str">
            <v>ASLR13</v>
          </cell>
          <cell r="N3129" t="str">
            <v>ASLR13</v>
          </cell>
          <cell r="O3129" t="str">
            <v>AOIR15</v>
          </cell>
          <cell r="P3129" t="str">
            <v>A.4.a</v>
          </cell>
          <cell r="Q3129" t="str">
            <v xml:space="preserve">Subacuti v/altre ATS/ASST/IRCCS </v>
          </cell>
        </row>
        <row r="3130">
          <cell r="I3130" t="str">
            <v>INPUTAOIR15</v>
          </cell>
          <cell r="J3130" t="str">
            <v>INPUTA.4.a</v>
          </cell>
          <cell r="K3130" t="str">
            <v>INPUTAA0430</v>
          </cell>
          <cell r="L3130" t="str">
            <v>INPUT</v>
          </cell>
          <cell r="M3130" t="str">
            <v>ASLR13</v>
          </cell>
          <cell r="N3130" t="str">
            <v>ASLR13</v>
          </cell>
          <cell r="O3130" t="str">
            <v>AOIR15</v>
          </cell>
          <cell r="P3130" t="str">
            <v>A.4.a</v>
          </cell>
          <cell r="Q3130" t="str">
            <v>Nuove Reti Sanitarie v/altre ATS/ASST/IRCCS</v>
          </cell>
        </row>
        <row r="3131">
          <cell r="I3131" t="str">
            <v>INPUT</v>
          </cell>
          <cell r="J3131" t="str">
            <v>INPUTA.4.a</v>
          </cell>
          <cell r="K3131" t="str">
            <v>INPUT</v>
          </cell>
          <cell r="L3131" t="str">
            <v>INPUT</v>
          </cell>
          <cell r="P3131" t="str">
            <v>A.4.a</v>
          </cell>
          <cell r="Q3131" t="str">
            <v>(Altre prestazioni sanitarie ad altri soggetti pubblici)</v>
          </cell>
        </row>
        <row r="3132">
          <cell r="I3132" t="str">
            <v>INPUT</v>
          </cell>
          <cell r="J3132" t="str">
            <v>INPUT</v>
          </cell>
          <cell r="K3132" t="str">
            <v>INPUT</v>
          </cell>
          <cell r="L3132" t="str">
            <v>INPUT</v>
          </cell>
          <cell r="Q3132" t="str">
            <v>Prestazioni assistenza integrativa da pubblico (extraregione) - (soggette a compensazione))</v>
          </cell>
        </row>
        <row r="3133">
          <cell r="I3133" t="str">
            <v>INPUT</v>
          </cell>
          <cell r="J3133" t="str">
            <v>INPUT</v>
          </cell>
          <cell r="K3133" t="str">
            <v>INPUT</v>
          </cell>
          <cell r="L3133" t="str">
            <v>INPUT</v>
          </cell>
          <cell r="Q3133" t="str">
            <v xml:space="preserve"> Prestazioni assistenza protesica da pubblico (extraregione) - (soggette a compensazione))</v>
          </cell>
        </row>
        <row r="3134">
          <cell r="I3134" t="str">
            <v>INPUT</v>
          </cell>
          <cell r="J3134" t="str">
            <v>INPUTA.4.a</v>
          </cell>
          <cell r="K3134" t="str">
            <v>INPUT</v>
          </cell>
          <cell r="L3134" t="str">
            <v>INPUT</v>
          </cell>
          <cell r="P3134" t="str">
            <v>A.4.a</v>
          </cell>
          <cell r="Q3134" t="str">
            <v>(Altre prestazioni sanitarie a soggetti pubblici extraregione (soggette a compensazione))</v>
          </cell>
        </row>
        <row r="3135">
          <cell r="I3135" t="str">
            <v>INPUT</v>
          </cell>
          <cell r="J3135" t="str">
            <v>INPUTA.4.a</v>
          </cell>
          <cell r="K3135" t="str">
            <v>INPUT</v>
          </cell>
          <cell r="L3135" t="str">
            <v>INPUT</v>
          </cell>
          <cell r="P3135" t="str">
            <v>A.4.a</v>
          </cell>
          <cell r="Q3135" t="str">
            <v>(Altre prestazioni sanitarie a soggetti pubblici extraregione (non in compensazione))</v>
          </cell>
        </row>
        <row r="3136">
          <cell r="I3136" t="str">
            <v>INPUT</v>
          </cell>
          <cell r="J3136" t="str">
            <v>INPUTA.4.a</v>
          </cell>
          <cell r="K3136" t="str">
            <v>INPUT</v>
          </cell>
          <cell r="L3136" t="str">
            <v>INPUT</v>
          </cell>
          <cell r="P3136" t="str">
            <v>A.4.a</v>
          </cell>
          <cell r="Q3136" t="str">
            <v>(Altre prestazioni socio sanitarie v/ ATS di appartenenza)</v>
          </cell>
        </row>
        <row r="3137">
          <cell r="I3137" t="str">
            <v>INPUT</v>
          </cell>
          <cell r="J3137" t="str">
            <v>INPUTA.4.a</v>
          </cell>
          <cell r="K3137" t="str">
            <v>INPUT</v>
          </cell>
          <cell r="L3137" t="str">
            <v>INPUT</v>
          </cell>
          <cell r="P3137" t="str">
            <v>A.4.a</v>
          </cell>
          <cell r="Q3137" t="str">
            <v>(Ricavi per Voucher socio-sanitari ATS della Regione)</v>
          </cell>
        </row>
        <row r="3138">
          <cell r="I3138" t="str">
            <v>INPUT</v>
          </cell>
          <cell r="J3138" t="str">
            <v>INPUTA.4.a</v>
          </cell>
          <cell r="K3138" t="str">
            <v>INPUT</v>
          </cell>
          <cell r="L3138" t="str">
            <v>INPUT</v>
          </cell>
          <cell r="P3138" t="str">
            <v>A.4.a</v>
          </cell>
          <cell r="Q3138" t="str">
            <v>(Altre prestazioni socio sanitarie verso altre ATS/ASST/Fondazioni lombardi)</v>
          </cell>
        </row>
        <row r="3139">
          <cell r="I3139" t="str">
            <v>INPUT</v>
          </cell>
          <cell r="J3139" t="str">
            <v>INPUTA.4.a</v>
          </cell>
          <cell r="K3139" t="str">
            <v>INPUT</v>
          </cell>
          <cell r="L3139" t="str">
            <v>INPUT</v>
          </cell>
          <cell r="P3139" t="str">
            <v>A.4.a</v>
          </cell>
          <cell r="Q3139" t="str">
            <v>(Altre prestazioni socio sanitarie ad altri soggetti pubblici)</v>
          </cell>
        </row>
        <row r="3140">
          <cell r="I3140" t="str">
            <v>INPUT</v>
          </cell>
          <cell r="J3140" t="str">
            <v>INPUTA.4.a</v>
          </cell>
          <cell r="K3140" t="str">
            <v>INPUT</v>
          </cell>
          <cell r="L3140" t="str">
            <v>INPUT</v>
          </cell>
          <cell r="P3140" t="str">
            <v>A.4.a</v>
          </cell>
          <cell r="Q3140" t="str">
            <v>(Altre prestazioni socio sanitarie Extraregione (non soggette a compensazione))</v>
          </cell>
        </row>
        <row r="3141">
          <cell r="I3141" t="str">
            <v>INPUT</v>
          </cell>
          <cell r="J3141" t="str">
            <v>INPUTA.4.a</v>
          </cell>
          <cell r="K3141" t="str">
            <v>INPUT</v>
          </cell>
          <cell r="L3141" t="str">
            <v>INPUT</v>
          </cell>
          <cell r="P3141" t="str">
            <v>A.4.a</v>
          </cell>
          <cell r="Q3141" t="str">
            <v>(Prestazioni di assistenza riabilitativa non soggetta a compensazione Extraregionale)</v>
          </cell>
        </row>
        <row r="3142">
          <cell r="I3142" t="str">
            <v>INPUT</v>
          </cell>
          <cell r="J3142" t="str">
            <v>INPUTA.4.a</v>
          </cell>
          <cell r="K3142" t="str">
            <v>INPUT</v>
          </cell>
          <cell r="L3142" t="str">
            <v>INPUT</v>
          </cell>
          <cell r="P3142" t="str">
            <v>A.4.a</v>
          </cell>
          <cell r="Q3142" t="str">
            <v>(Ricavi per consulenza sanitaria per ATS di appartenenza)</v>
          </cell>
        </row>
        <row r="3143">
          <cell r="I3143" t="str">
            <v>INPUT</v>
          </cell>
          <cell r="J3143" t="str">
            <v>INPUTA.4.a</v>
          </cell>
          <cell r="K3143" t="str">
            <v>INPUT</v>
          </cell>
          <cell r="L3143" t="str">
            <v>INPUT</v>
          </cell>
          <cell r="P3143" t="str">
            <v>A.4.a</v>
          </cell>
          <cell r="Q3143" t="str">
            <v>(Ricavi per consulenza sanitaria v/altre ATS-ASST-Fondazioni della Regione)</v>
          </cell>
        </row>
        <row r="3144">
          <cell r="I3144" t="str">
            <v>INPUT</v>
          </cell>
          <cell r="J3144" t="str">
            <v>INPUTA.4.c</v>
          </cell>
          <cell r="K3144" t="str">
            <v>INPUT</v>
          </cell>
          <cell r="L3144" t="str">
            <v>INPUT</v>
          </cell>
          <cell r="P3144" t="str">
            <v>A.4.c</v>
          </cell>
          <cell r="Q3144" t="str">
            <v>(Ricavi per consulenza sanitaria ad altri soggetti pubblici)</v>
          </cell>
        </row>
        <row r="3145">
          <cell r="I3145" t="str">
            <v>INPUT</v>
          </cell>
          <cell r="J3145" t="str">
            <v>INPUTA.4.c</v>
          </cell>
          <cell r="K3145" t="str">
            <v>INPUT</v>
          </cell>
          <cell r="L3145" t="str">
            <v>INPUT</v>
          </cell>
          <cell r="P3145" t="str">
            <v>A.4.c</v>
          </cell>
          <cell r="Q3145" t="str">
            <v>(Ricavi per consulenza sanitaria ad altri soggetti pubblici Extraregione (non soggette a compensazione))</v>
          </cell>
        </row>
        <row r="3146">
          <cell r="I3146" t="str">
            <v>INPUT</v>
          </cell>
          <cell r="J3146" t="str">
            <v>INPUTA.4.c</v>
          </cell>
          <cell r="K3146" t="str">
            <v>INPUT</v>
          </cell>
          <cell r="L3146" t="str">
            <v>INPUT</v>
          </cell>
          <cell r="P3146" t="str">
            <v>A.4.c</v>
          </cell>
          <cell r="Q3146" t="str">
            <v>(Ricavi per consulenza sanitaria a privati)</v>
          </cell>
        </row>
        <row r="3147">
          <cell r="I3147" t="str">
            <v>INPUT</v>
          </cell>
          <cell r="J3147" t="str">
            <v>INPUTA.4.c</v>
          </cell>
          <cell r="K3147" t="str">
            <v>INPUT</v>
          </cell>
          <cell r="L3147" t="str">
            <v>INPUT</v>
          </cell>
          <cell r="P3147" t="str">
            <v>A.4.c</v>
          </cell>
          <cell r="Q3147" t="str">
            <v>(Ricavi per prestazioni sanitarie erogate a soggetti privati)</v>
          </cell>
        </row>
        <row r="3148">
          <cell r="I3148" t="str">
            <v>INPUT</v>
          </cell>
          <cell r="J3148" t="str">
            <v>INPUTA.4.c</v>
          </cell>
          <cell r="K3148" t="str">
            <v>INPUT</v>
          </cell>
          <cell r="L3148" t="str">
            <v>INPUT</v>
          </cell>
          <cell r="P3148" t="str">
            <v>A.4.c</v>
          </cell>
          <cell r="Q3148" t="str">
            <v>(Ricavi per prestazioni socio sanitarie a soggetti privati)</v>
          </cell>
        </row>
        <row r="3149">
          <cell r="I3149" t="str">
            <v>INPUT</v>
          </cell>
          <cell r="J3149" t="str">
            <v>INPUTA.4.b</v>
          </cell>
          <cell r="K3149" t="str">
            <v>INPUT</v>
          </cell>
          <cell r="L3149" t="str">
            <v>INPUT</v>
          </cell>
          <cell r="P3149" t="str">
            <v>A.4.b</v>
          </cell>
          <cell r="Q3149" t="str">
            <v>(Ricavi per libera professione ex art. 55 c.1 lett. a) - b)  Ccnl - (Area ospedaliera))</v>
          </cell>
        </row>
        <row r="3150">
          <cell r="I3150" t="str">
            <v>INPUT</v>
          </cell>
          <cell r="J3150" t="str">
            <v>INPUTA.4.b</v>
          </cell>
          <cell r="K3150" t="str">
            <v>INPUT</v>
          </cell>
          <cell r="L3150" t="str">
            <v>INPUT</v>
          </cell>
          <cell r="P3150" t="str">
            <v>A.4.b</v>
          </cell>
          <cell r="Q3150" t="str">
            <v>(Ricavi per libera professione ex art. 55 c.1 lett. a) - b)  Ccnl - (Area specialistica))</v>
          </cell>
        </row>
        <row r="3151">
          <cell r="I3151" t="str">
            <v>INPUT</v>
          </cell>
          <cell r="J3151" t="str">
            <v>INPUTA.4.b</v>
          </cell>
          <cell r="K3151" t="str">
            <v>INPUT</v>
          </cell>
          <cell r="L3151" t="str">
            <v>INPUT</v>
          </cell>
          <cell r="P3151" t="str">
            <v>A.4.b</v>
          </cell>
          <cell r="Q3151" t="str">
            <v>(Ricavi per libera professione ex art. 55 c.1 lett. a) - b)  Ccnl - (Area sanità pubblica))</v>
          </cell>
        </row>
        <row r="3152">
          <cell r="I3152" t="str">
            <v>INPUT</v>
          </cell>
          <cell r="J3152" t="str">
            <v>INPUTA.4.b</v>
          </cell>
          <cell r="K3152" t="str">
            <v>INPUT</v>
          </cell>
          <cell r="L3152" t="str">
            <v>INPUT</v>
          </cell>
          <cell r="P3152" t="str">
            <v>A.4.b</v>
          </cell>
          <cell r="Q3152" t="str">
            <v>(Ricavi per servizi di consulenza sanitaria in area pagamento (art. 55 c.1 lett. c) d)  ed ex art. 57-58 CCNL))</v>
          </cell>
        </row>
        <row r="3153">
          <cell r="I3153" t="str">
            <v>INPUT</v>
          </cell>
          <cell r="J3153" t="str">
            <v>INPUTA.4.b</v>
          </cell>
          <cell r="K3153" t="str">
            <v>INPUT</v>
          </cell>
          <cell r="L3153" t="str">
            <v>INPUT</v>
          </cell>
          <cell r="P3153" t="str">
            <v>A.4.b</v>
          </cell>
          <cell r="Q3153" t="str">
            <v>(Ricavi per servizi di consulenza sanitaria in area pagamento (art. 55 c.1 lett. c) d)  ed ex art. 57-58 CCNL) verso ATS-ASST-Fondazioni della Regione)</v>
          </cell>
        </row>
        <row r="3154">
          <cell r="I3154" t="str">
            <v>INPUT</v>
          </cell>
          <cell r="J3154" t="str">
            <v>INPUTA.4.b</v>
          </cell>
          <cell r="K3154" t="str">
            <v>INPUT</v>
          </cell>
          <cell r="L3154" t="str">
            <v>INPUT</v>
          </cell>
          <cell r="P3154" t="str">
            <v>A.4.b</v>
          </cell>
          <cell r="Q3154" t="str">
            <v>(Ricavi per prestazioni sanitarie intramoenia - Altro)</v>
          </cell>
        </row>
        <row r="3155">
          <cell r="I3155" t="str">
            <v>INPUT</v>
          </cell>
          <cell r="J3155" t="str">
            <v>INPUTA.4.b</v>
          </cell>
          <cell r="K3155" t="str">
            <v>INPUT</v>
          </cell>
          <cell r="L3155" t="str">
            <v>INPUT</v>
          </cell>
          <cell r="P3155" t="str">
            <v>A.4.b</v>
          </cell>
          <cell r="Q3155" t="str">
            <v>(Ricavi per prestazioni sanitarie intramoenia - Altro verso ATS-ASST-Fondazioni della Regione)</v>
          </cell>
        </row>
        <row r="3156">
          <cell r="I3156" t="str">
            <v>INPUT</v>
          </cell>
          <cell r="J3156" t="str">
            <v>INPUTA.4.c</v>
          </cell>
          <cell r="K3156" t="str">
            <v>INPUT</v>
          </cell>
          <cell r="L3156" t="str">
            <v>INPUT</v>
          </cell>
          <cell r="P3156" t="str">
            <v>A.4.c</v>
          </cell>
          <cell r="Q3156" t="str">
            <v>(Ricavi di ATS per attività di prevenzione e sicurezza ambiente di lavoro - certificazioni)</v>
          </cell>
        </row>
        <row r="3157">
          <cell r="I3157" t="str">
            <v>INPUT</v>
          </cell>
          <cell r="J3157" t="str">
            <v>INPUTA.4.c</v>
          </cell>
          <cell r="K3157" t="str">
            <v>INPUT</v>
          </cell>
          <cell r="L3157" t="str">
            <v>INPUT</v>
          </cell>
          <cell r="P3157" t="str">
            <v>A.4.c</v>
          </cell>
          <cell r="Q3157" t="str">
            <v>(Ricavi di ATS per attività di prevenzione e sicurezza ambiente di lavoro - sanzioni)</v>
          </cell>
        </row>
        <row r="3158">
          <cell r="I3158" t="str">
            <v>INPUT</v>
          </cell>
          <cell r="J3158" t="str">
            <v>INPUTA.4.c</v>
          </cell>
          <cell r="K3158" t="str">
            <v>INPUT</v>
          </cell>
          <cell r="L3158" t="str">
            <v>INPUT</v>
          </cell>
          <cell r="P3158" t="str">
            <v>A.4.c</v>
          </cell>
          <cell r="Q3158" t="str">
            <v>(Ricavi di ATS per attività di igiene pubblica ed ambientale - certificazioni)</v>
          </cell>
        </row>
        <row r="3159">
          <cell r="I3159" t="str">
            <v>INPUT</v>
          </cell>
          <cell r="J3159" t="str">
            <v>INPUTA.4.c</v>
          </cell>
          <cell r="K3159" t="str">
            <v>INPUT</v>
          </cell>
          <cell r="L3159" t="str">
            <v>INPUT</v>
          </cell>
          <cell r="P3159" t="str">
            <v>A.4.c</v>
          </cell>
          <cell r="Q3159" t="str">
            <v>(Ricavi di ATS per attività di igiene pubblica ed ambientale - sanzioni)</v>
          </cell>
        </row>
        <row r="3160">
          <cell r="I3160" t="str">
            <v>INPUT</v>
          </cell>
          <cell r="J3160" t="str">
            <v>INPUTA.4.c</v>
          </cell>
          <cell r="K3160" t="str">
            <v>INPUT</v>
          </cell>
          <cell r="L3160" t="str">
            <v>INPUT</v>
          </cell>
          <cell r="P3160" t="str">
            <v>A.4.c</v>
          </cell>
          <cell r="Q3160" t="str">
            <v>(Ricavi di ATS per attività nel campo igiene degli alimenti - certificazioni)</v>
          </cell>
        </row>
        <row r="3161">
          <cell r="I3161" t="str">
            <v>INPUT</v>
          </cell>
          <cell r="J3161" t="str">
            <v>INPUTA.4.c</v>
          </cell>
          <cell r="K3161" t="str">
            <v>INPUT</v>
          </cell>
          <cell r="L3161" t="str">
            <v>INPUT</v>
          </cell>
          <cell r="P3161" t="str">
            <v>A.4.c</v>
          </cell>
          <cell r="Q3161" t="str">
            <v>(Ricavi di ATS per attività nel campo igiene degli alimenti - sanzioni)</v>
          </cell>
        </row>
        <row r="3162">
          <cell r="I3162" t="str">
            <v>INPUT</v>
          </cell>
          <cell r="J3162" t="str">
            <v>INPUTA.4.c</v>
          </cell>
          <cell r="K3162" t="str">
            <v>INPUT</v>
          </cell>
          <cell r="L3162" t="str">
            <v>INPUT</v>
          </cell>
          <cell r="P3162" t="str">
            <v>A.4.c</v>
          </cell>
          <cell r="Q3162" t="str">
            <v>(Ricavi di ATS attività veterinaria da privato - certificazioni)</v>
          </cell>
        </row>
        <row r="3163">
          <cell r="I3163" t="str">
            <v>INPUT</v>
          </cell>
          <cell r="J3163" t="str">
            <v>INPUTA.4.c</v>
          </cell>
          <cell r="K3163" t="str">
            <v>INPUT</v>
          </cell>
          <cell r="L3163" t="str">
            <v>INPUT</v>
          </cell>
          <cell r="P3163" t="str">
            <v>A.4.c</v>
          </cell>
          <cell r="Q3163" t="str">
            <v>(Ricavi di ATS attività veterinaria da privato - sanzioni)</v>
          </cell>
        </row>
        <row r="3164">
          <cell r="I3164" t="str">
            <v>INPUT</v>
          </cell>
          <cell r="J3164" t="str">
            <v>INPUTA.4.c</v>
          </cell>
          <cell r="K3164" t="str">
            <v>INPUT</v>
          </cell>
          <cell r="L3164" t="str">
            <v>INPUT</v>
          </cell>
          <cell r="P3164" t="str">
            <v>A.4.c</v>
          </cell>
          <cell r="Q3164" t="str">
            <v>(Ricavi di ATS attività veterinaria da pubblico)</v>
          </cell>
        </row>
        <row r="3165">
          <cell r="I3165" t="str">
            <v>INPUT</v>
          </cell>
          <cell r="J3165" t="str">
            <v>INPUTA.4.a</v>
          </cell>
          <cell r="K3165" t="str">
            <v>INPUT</v>
          </cell>
          <cell r="L3165" t="str">
            <v>INPUT</v>
          </cell>
          <cell r="P3165" t="str">
            <v>A.4.a</v>
          </cell>
          <cell r="Q3165" t="str">
            <v>(Ricavi di ATS per attività di prevenzione, salute ambiente di lavoro, igiene pubblica ed ambientale verso ATS/ASST/Fondazioni della Regione)</v>
          </cell>
        </row>
        <row r="3166">
          <cell r="I3166" t="str">
            <v>INPUT</v>
          </cell>
          <cell r="J3166" t="str">
            <v>INPUTA.4.c</v>
          </cell>
          <cell r="K3166" t="str">
            <v>INPUT</v>
          </cell>
          <cell r="L3166" t="str">
            <v>INPUT</v>
          </cell>
          <cell r="P3166" t="str">
            <v>A.4.c</v>
          </cell>
          <cell r="Q3166" t="str">
            <v>(Ricavi di ATS per sanzioni amministrative art. 12-bis, L.R. 31/1997 - a soggetti privati)</v>
          </cell>
        </row>
        <row r="3167">
          <cell r="I3167" t="str">
            <v>INPUT</v>
          </cell>
          <cell r="J3167" t="str">
            <v>INPUTA.4.a</v>
          </cell>
          <cell r="K3167" t="str">
            <v>INPUT</v>
          </cell>
          <cell r="L3167" t="str">
            <v>INPUT</v>
          </cell>
          <cell r="P3167" t="str">
            <v>A.4.a</v>
          </cell>
          <cell r="Q3167" t="str">
            <v>(Ricavi di ATS per sanzioni amministrative art. 12-bis, L.R. 31/1997 ATS/ASST/Fondazioni della Regione)</v>
          </cell>
        </row>
        <row r="3168">
          <cell r="I3168" t="str">
            <v>INPUTAOIR15</v>
          </cell>
          <cell r="J3168" t="str">
            <v>INPUTA.4.a</v>
          </cell>
          <cell r="K3168" t="str">
            <v>INPUTAA0430</v>
          </cell>
          <cell r="L3168" t="str">
            <v>INPUT</v>
          </cell>
          <cell r="M3168" t="str">
            <v>ASLR13</v>
          </cell>
          <cell r="N3168" t="str">
            <v>ASLR13</v>
          </cell>
          <cell r="O3168" t="str">
            <v>AOIR15</v>
          </cell>
          <cell r="P3168" t="str">
            <v>A.4.a</v>
          </cell>
          <cell r="Q3168" t="str">
            <v>(Ricavi per Tamponi v/altre ATS-ASST-Fondazioni della Regione)</v>
          </cell>
        </row>
        <row r="3169">
          <cell r="I3169" t="str">
            <v>INPUTAOIR15</v>
          </cell>
          <cell r="J3169" t="str">
            <v>INPUTA.4.a</v>
          </cell>
          <cell r="K3169" t="str">
            <v>INPUTAA0430</v>
          </cell>
          <cell r="L3169" t="str">
            <v>INPUT</v>
          </cell>
          <cell r="M3169" t="str">
            <v>ASLR13</v>
          </cell>
          <cell r="N3169" t="str">
            <v>ASLR13</v>
          </cell>
          <cell r="O3169" t="str">
            <v>AOIR15</v>
          </cell>
          <cell r="P3169" t="str">
            <v>A.4.a</v>
          </cell>
          <cell r="Q3169" t="str">
            <v>(Ricavi per tamponi v/ATS di appartenenza)</v>
          </cell>
        </row>
        <row r="3170">
          <cell r="I3170" t="str">
            <v>INPUTAOIR15</v>
          </cell>
          <cell r="J3170" t="str">
            <v>INPUTA.4.a</v>
          </cell>
          <cell r="K3170" t="str">
            <v>INPUTAA0430</v>
          </cell>
          <cell r="L3170" t="str">
            <v>INPUT</v>
          </cell>
          <cell r="M3170" t="str">
            <v>ASLR13</v>
          </cell>
          <cell r="N3170" t="str">
            <v>ASLR13</v>
          </cell>
          <cell r="O3170" t="str">
            <v>AOIR15</v>
          </cell>
          <cell r="P3170" t="str">
            <v>A.4.a</v>
          </cell>
          <cell r="Q3170" t="str">
            <v>(Ricavi per vaccinazioni v/ATS di appartenenza)</v>
          </cell>
        </row>
        <row r="3171">
          <cell r="I3171" t="str">
            <v>INPUT</v>
          </cell>
          <cell r="J3171" t="str">
            <v>INPUTA.4.c</v>
          </cell>
          <cell r="K3171" t="str">
            <v>INPUT</v>
          </cell>
          <cell r="L3171" t="str">
            <v>INPUT</v>
          </cell>
          <cell r="P3171" t="str">
            <v>A.4.c</v>
          </cell>
          <cell r="Q3171" t="str">
            <v>(Altri ricavi propri di ATS - a soggetti privati)</v>
          </cell>
        </row>
        <row r="3172">
          <cell r="I3172" t="str">
            <v>INPUTREG</v>
          </cell>
          <cell r="J3172" t="str">
            <v>INPUTA.4.a</v>
          </cell>
          <cell r="K3172" t="str">
            <v>INPUT</v>
          </cell>
          <cell r="L3172" t="str">
            <v>INPUTREG</v>
          </cell>
          <cell r="P3172" t="str">
            <v>A.4.a</v>
          </cell>
          <cell r="Q3172" t="str">
            <v>(REGIONE: Prestazioni di servizi MMG, PLS, Continuità assistenziale Fuori regione (Mobilità attiva in compensazione))</v>
          </cell>
        </row>
        <row r="3173">
          <cell r="I3173" t="str">
            <v>INPUTREG</v>
          </cell>
          <cell r="J3173" t="str">
            <v>INPUTA.4.a</v>
          </cell>
          <cell r="K3173" t="str">
            <v>INPUT</v>
          </cell>
          <cell r="L3173" t="str">
            <v>INPUTREG</v>
          </cell>
          <cell r="P3173" t="str">
            <v>A.4.a</v>
          </cell>
          <cell r="Q3173" t="str">
            <v>(REGIONE: Prestazioni servizi farmaceutica convenzionata Fuori regione (Mobilità attiva in compensazione))</v>
          </cell>
        </row>
        <row r="3174">
          <cell r="I3174" t="str">
            <v>INPUTREG</v>
          </cell>
          <cell r="J3174" t="str">
            <v>INPUTA.4.a</v>
          </cell>
          <cell r="K3174" t="str">
            <v>INPUT</v>
          </cell>
          <cell r="L3174" t="str">
            <v>INPUTREG</v>
          </cell>
          <cell r="P3174" t="str">
            <v>A.4.a</v>
          </cell>
          <cell r="Q3174" t="str">
            <v>(REGIONE: Prestazioni termali Fuori regione (Mobilità attiva in compensazione))</v>
          </cell>
        </row>
        <row r="3175">
          <cell r="I3175" t="str">
            <v>INPUTREG</v>
          </cell>
          <cell r="J3175" t="str">
            <v>INPUTA.4.a</v>
          </cell>
          <cell r="K3175" t="str">
            <v>INPUT</v>
          </cell>
          <cell r="L3175" t="str">
            <v>INPUTREG</v>
          </cell>
          <cell r="P3175" t="str">
            <v>A.4.a</v>
          </cell>
          <cell r="Q3175" t="str">
            <v>(REGIONE: Altre prestazioni sanitarie - Mobilità attiva internazionale)</v>
          </cell>
        </row>
        <row r="3176">
          <cell r="I3176" t="str">
            <v>INPUTREG</v>
          </cell>
          <cell r="J3176" t="str">
            <v>INPUTA.4.a</v>
          </cell>
          <cell r="K3176" t="str">
            <v>INPUT</v>
          </cell>
          <cell r="L3176" t="str">
            <v>INPUTREG</v>
          </cell>
          <cell r="P3176" t="str">
            <v>A.4.a</v>
          </cell>
          <cell r="Q3176" t="str">
            <v>(Ricoveri Ricavi - Mobilità attiva internazionale)</v>
          </cell>
        </row>
        <row r="3177">
          <cell r="I3177" t="str">
            <v>INPUTREG</v>
          </cell>
          <cell r="J3177" t="str">
            <v>INPUTA.4.a</v>
          </cell>
          <cell r="K3177" t="str">
            <v>INPUT</v>
          </cell>
          <cell r="L3177" t="str">
            <v>INPUTREG</v>
          </cell>
          <cell r="P3177" t="str">
            <v>A.4.a</v>
          </cell>
          <cell r="Q3177" t="str">
            <v>(Ambulatoriale Ricavi - Mobilità attiva internazionale)</v>
          </cell>
        </row>
        <row r="3178">
          <cell r="I3178" t="str">
            <v>INPUTREG</v>
          </cell>
          <cell r="J3178" t="str">
            <v>INPUTA.4.a</v>
          </cell>
          <cell r="K3178" t="str">
            <v>INPUT</v>
          </cell>
          <cell r="L3178" t="str">
            <v>INPUTREG</v>
          </cell>
          <cell r="P3178" t="str">
            <v>A.4.a</v>
          </cell>
          <cell r="Q3178" t="str">
            <v>(Altre prestazioni sanitarie Ricavi  - Mobilità attiva internazionale)</v>
          </cell>
        </row>
        <row r="3179">
          <cell r="I3179" t="str">
            <v>INPUT</v>
          </cell>
          <cell r="J3179" t="str">
            <v>INPUTA.4.a</v>
          </cell>
          <cell r="K3179" t="str">
            <v>INPUT</v>
          </cell>
          <cell r="L3179" t="str">
            <v>INPUT</v>
          </cell>
          <cell r="P3179" t="str">
            <v>A.4.a</v>
          </cell>
          <cell r="Q3179" t="str">
            <v>Altre prestazioni sanitarie a rilevanza sanitaria - Mobilità attiva Internazionale rilevata dalle ASST, IRCCS</v>
          </cell>
        </row>
        <row r="3180">
          <cell r="I3180" t="str">
            <v>INPUT</v>
          </cell>
          <cell r="J3180" t="str">
            <v>INPUTA.4.a</v>
          </cell>
          <cell r="K3180" t="str">
            <v>INPUT</v>
          </cell>
          <cell r="L3180" t="str">
            <v>INPUT</v>
          </cell>
          <cell r="P3180" t="str">
            <v>A.4.a</v>
          </cell>
          <cell r="Q3180" t="str">
            <v>(Ricoveri - Mobilità attiva internazionale rilevata dalle ASST, IRCCS)</v>
          </cell>
        </row>
        <row r="3181">
          <cell r="I3181" t="str">
            <v>INPUT</v>
          </cell>
          <cell r="J3181" t="str">
            <v>INPUTA.4.a</v>
          </cell>
          <cell r="K3181" t="str">
            <v>INPUT</v>
          </cell>
          <cell r="L3181" t="str">
            <v>INPUT</v>
          </cell>
          <cell r="P3181" t="str">
            <v>A.4.a</v>
          </cell>
          <cell r="Q3181" t="str">
            <v>(Ambulatoriale - Mobilità attiva Internazionale rilevata dalle ASST, IRCCS)</v>
          </cell>
        </row>
        <row r="3182">
          <cell r="I3182" t="str">
            <v>INPUT</v>
          </cell>
          <cell r="J3182" t="str">
            <v>INPUTA.4.a</v>
          </cell>
          <cell r="K3182" t="str">
            <v>INPUT</v>
          </cell>
          <cell r="L3182" t="str">
            <v>INPUT</v>
          </cell>
          <cell r="P3182" t="str">
            <v>A.4.a</v>
          </cell>
          <cell r="Q3182" t="str">
            <v>Altre prestazioni sanitarie e sociosanitarie a rilevanza sanitaria ad Aziende sanitarie e casse mutua estera - (fatturate direttamente)</v>
          </cell>
        </row>
        <row r="3183">
          <cell r="I3183" t="str">
            <v>INPUTREG</v>
          </cell>
          <cell r="J3183" t="str">
            <v>INPUTA.4.a</v>
          </cell>
          <cell r="K3183" t="str">
            <v>INPUT</v>
          </cell>
          <cell r="L3183" t="str">
            <v>INPUTREG</v>
          </cell>
          <cell r="P3183" t="str">
            <v>A.4.a</v>
          </cell>
          <cell r="Q3183" t="str">
            <v>(REGIONE: Prestazioni di ricovero da privati verso residenti extraregione in compensazione (mobilità attiva))</v>
          </cell>
        </row>
        <row r="3184">
          <cell r="I3184" t="str">
            <v>INPUTREG</v>
          </cell>
          <cell r="J3184" t="str">
            <v>INPUTA.4.a</v>
          </cell>
          <cell r="K3184" t="str">
            <v>INPUT</v>
          </cell>
          <cell r="L3184" t="str">
            <v>INPUTREG</v>
          </cell>
          <cell r="P3184" t="str">
            <v>A.4.a</v>
          </cell>
          <cell r="Q3184" t="str">
            <v>(REGIONE: Prestazioni ambulatoriali da privati verso residenti extraregione in compensazione (mobilità attiva)) - escluso PS non seguito da Ricovero</v>
          </cell>
        </row>
        <row r="3185">
          <cell r="I3185" t="str">
            <v>INPUT</v>
          </cell>
          <cell r="J3185" t="str">
            <v>INPUTA.4.a</v>
          </cell>
          <cell r="K3185" t="str">
            <v>INPUT</v>
          </cell>
          <cell r="L3185" t="str">
            <v>INPUT</v>
          </cell>
          <cell r="P3185" t="str">
            <v>A.4.a</v>
          </cell>
          <cell r="Q3185" t="str">
            <v>(REGIONE: Prestazioni di pronto soccorso non segute da ricovero da priv. Extraregione in compensazione (mobilità attiva))</v>
          </cell>
        </row>
        <row r="3186">
          <cell r="I3186" t="str">
            <v>INPUTREG</v>
          </cell>
          <cell r="J3186" t="str">
            <v>INPUTA.4.a</v>
          </cell>
          <cell r="K3186" t="str">
            <v>INPUT</v>
          </cell>
          <cell r="L3186" t="str">
            <v>INPUTREG</v>
          </cell>
          <cell r="P3186" t="str">
            <v>A.4.a</v>
          </cell>
          <cell r="Q3186" t="str">
            <v>(REGIONE: Prestazioni di File F da privati verso residenti extraregione in compensazione (mobilità attiva))</v>
          </cell>
        </row>
        <row r="3187">
          <cell r="I3187" t="str">
            <v>INPUTREG</v>
          </cell>
          <cell r="J3187" t="str">
            <v>INPUTA.4.a</v>
          </cell>
          <cell r="K3187" t="str">
            <v>INPUT</v>
          </cell>
          <cell r="L3187" t="str">
            <v>INPUTREG</v>
          </cell>
          <cell r="P3187" t="str">
            <v>A.4.a</v>
          </cell>
          <cell r="Q3187" t="str">
            <v>(REGIONE: Altre prestazioni sanitarie erogate da privati verso residenti extraregione in compensazione (mobilità attiva))</v>
          </cell>
        </row>
        <row r="3188">
          <cell r="I3188" t="str">
            <v>TOTALE</v>
          </cell>
          <cell r="J3188" t="str">
            <v>TOTAL</v>
          </cell>
          <cell r="K3188" t="str">
            <v>TOTAL</v>
          </cell>
          <cell r="L3188" t="str">
            <v>TOTALE</v>
          </cell>
          <cell r="Q3188" t="str">
            <v>(A.2.B) Ricavi per prestazioni non sanitarie - Totale)</v>
          </cell>
        </row>
        <row r="3189">
          <cell r="I3189" t="str">
            <v>INPUT</v>
          </cell>
          <cell r="J3189" t="str">
            <v>INPUTA9</v>
          </cell>
          <cell r="K3189" t="str">
            <v>INPUT</v>
          </cell>
          <cell r="L3189" t="str">
            <v>INPUT</v>
          </cell>
          <cell r="P3189" t="str">
            <v>A9</v>
          </cell>
          <cell r="Q3189" t="str">
            <v>(Ricavi da differenza alberghiera)</v>
          </cell>
        </row>
        <row r="3190">
          <cell r="I3190" t="str">
            <v>INPUT</v>
          </cell>
          <cell r="J3190" t="str">
            <v>INPUTA9</v>
          </cell>
          <cell r="K3190" t="str">
            <v>INPUT</v>
          </cell>
          <cell r="L3190" t="str">
            <v>INPUT</v>
          </cell>
          <cell r="P3190" t="str">
            <v>A9</v>
          </cell>
          <cell r="Q3190" t="str">
            <v>(Buoni mensa)</v>
          </cell>
        </row>
        <row r="3191">
          <cell r="I3191" t="str">
            <v>INPUT</v>
          </cell>
          <cell r="J3191" t="str">
            <v>INPUTA9</v>
          </cell>
          <cell r="K3191" t="str">
            <v>INPUT</v>
          </cell>
          <cell r="L3191" t="str">
            <v>INPUT</v>
          </cell>
          <cell r="P3191" t="str">
            <v>A9</v>
          </cell>
          <cell r="Q3191" t="str">
            <v>(Proventi da sperimentazione farmaci)</v>
          </cell>
        </row>
        <row r="3192">
          <cell r="I3192" t="str">
            <v>INPUT</v>
          </cell>
          <cell r="J3192" t="str">
            <v>INPUTA9</v>
          </cell>
          <cell r="K3192" t="str">
            <v>INPUT</v>
          </cell>
          <cell r="L3192" t="str">
            <v>INPUT</v>
          </cell>
          <cell r="P3192" t="str">
            <v>A9</v>
          </cell>
          <cell r="Q3192" t="str">
            <v>(Proventi da Rilascio certificati e cartelle cliniche)</v>
          </cell>
        </row>
        <row r="3193">
          <cell r="I3193" t="str">
            <v>INPUT</v>
          </cell>
          <cell r="J3193" t="str">
            <v>INPUTA9</v>
          </cell>
          <cell r="K3193" t="str">
            <v>INPUT</v>
          </cell>
          <cell r="L3193" t="str">
            <v>INPUT</v>
          </cell>
          <cell r="P3193" t="str">
            <v>A9</v>
          </cell>
          <cell r="Q3193" t="str">
            <v>(Ricavi per formazione)</v>
          </cell>
        </row>
        <row r="3194">
          <cell r="I3194" t="str">
            <v>INPUT</v>
          </cell>
          <cell r="J3194" t="str">
            <v>INPUTA9</v>
          </cell>
          <cell r="K3194" t="str">
            <v>INPUT</v>
          </cell>
          <cell r="L3194" t="str">
            <v>INPUT</v>
          </cell>
          <cell r="P3194" t="str">
            <v>A9</v>
          </cell>
          <cell r="Q3194" t="str">
            <v>(Ricavi per formazione verso ATS/ASST/Fondazioni della Regione)</v>
          </cell>
        </row>
        <row r="3195">
          <cell r="I3195" t="str">
            <v>INPUT</v>
          </cell>
          <cell r="J3195" t="str">
            <v>INPUTA9</v>
          </cell>
          <cell r="K3195" t="str">
            <v>INPUT</v>
          </cell>
          <cell r="L3195" t="str">
            <v>INPUT</v>
          </cell>
          <cell r="P3195" t="str">
            <v>A9</v>
          </cell>
          <cell r="Q3195" t="str">
            <v>(Ricavi da sperimentazioni gestionali (art. 9-bis, D.Lgs. 502/92))</v>
          </cell>
        </row>
        <row r="3196">
          <cell r="I3196" t="str">
            <v>INPUT</v>
          </cell>
          <cell r="J3196" t="str">
            <v>INPUTA9</v>
          </cell>
          <cell r="K3196" t="str">
            <v>INPUT</v>
          </cell>
          <cell r="L3196" t="str">
            <v>INPUT</v>
          </cell>
          <cell r="P3196" t="str">
            <v>A9</v>
          </cell>
          <cell r="Q3196" t="str">
            <v>(Altri ricavi per prestazioni non sanitarie verso ATS/ASST/Fondazioni della Regione)</v>
          </cell>
        </row>
        <row r="3197">
          <cell r="I3197" t="str">
            <v>INPUT</v>
          </cell>
          <cell r="J3197" t="str">
            <v>INPUTA9</v>
          </cell>
          <cell r="K3197" t="str">
            <v>INPUT</v>
          </cell>
          <cell r="L3197" t="str">
            <v>INPUT</v>
          </cell>
          <cell r="P3197" t="str">
            <v>A9</v>
          </cell>
          <cell r="Q3197" t="str">
            <v>Altri concorsi, recuperi e rimborsi da parte della Regione - GSA</v>
          </cell>
        </row>
        <row r="3198">
          <cell r="I3198" t="str">
            <v>INPUT</v>
          </cell>
          <cell r="J3198" t="str">
            <v>INPUTA9</v>
          </cell>
          <cell r="K3198" t="str">
            <v>INPUT</v>
          </cell>
          <cell r="L3198" t="str">
            <v>INPUT</v>
          </cell>
          <cell r="P3198" t="str">
            <v>A9</v>
          </cell>
          <cell r="Q3198" t="str">
            <v>(Altri ricavi per prestazioni non sanitarie verso altri enti pubblici)</v>
          </cell>
        </row>
        <row r="3199">
          <cell r="I3199" t="str">
            <v>INPUT</v>
          </cell>
          <cell r="J3199" t="str">
            <v>INPUTA9</v>
          </cell>
          <cell r="K3199" t="str">
            <v>INPUT</v>
          </cell>
          <cell r="L3199" t="str">
            <v>INPUT</v>
          </cell>
          <cell r="P3199" t="str">
            <v>A9</v>
          </cell>
          <cell r="Q3199" t="str">
            <v>(Altri ricavi per prestazioni non sanitarie verso privati)</v>
          </cell>
        </row>
        <row r="3200">
          <cell r="I3200" t="str">
            <v>TOTALE</v>
          </cell>
          <cell r="J3200" t="str">
            <v>TOTAL</v>
          </cell>
          <cell r="K3200" t="str">
            <v>TOTAL</v>
          </cell>
          <cell r="L3200" t="str">
            <v>TOTALE</v>
          </cell>
          <cell r="Q3200" t="str">
            <v>(A.2.C) Altri proventi - Totale)</v>
          </cell>
        </row>
        <row r="3201">
          <cell r="I3201" t="str">
            <v>INPUT</v>
          </cell>
          <cell r="J3201" t="str">
            <v>INPUTA9</v>
          </cell>
          <cell r="K3201" t="str">
            <v>INPUT</v>
          </cell>
          <cell r="L3201" t="str">
            <v>INPUT</v>
          </cell>
          <cell r="P3201" t="str">
            <v>A9</v>
          </cell>
          <cell r="Q3201" t="str">
            <v>(Affitti attivi)</v>
          </cell>
        </row>
        <row r="3202">
          <cell r="I3202" t="str">
            <v>INPUT</v>
          </cell>
          <cell r="J3202" t="str">
            <v>INPUTA9</v>
          </cell>
          <cell r="K3202" t="str">
            <v>INPUT</v>
          </cell>
          <cell r="L3202" t="str">
            <v>INPUT</v>
          </cell>
          <cell r="P3202" t="str">
            <v>A9</v>
          </cell>
          <cell r="Q3202" t="str">
            <v>(Altri proventi da attività immobiliari)</v>
          </cell>
        </row>
        <row r="3203">
          <cell r="I3203" t="str">
            <v>INPUT</v>
          </cell>
          <cell r="J3203" t="str">
            <v>INPUTA9</v>
          </cell>
          <cell r="K3203" t="str">
            <v>INPUT</v>
          </cell>
          <cell r="L3203" t="str">
            <v>INPUT</v>
          </cell>
          <cell r="P3203" t="str">
            <v>A9</v>
          </cell>
          <cell r="Q3203" t="str">
            <v>(Altri proventi non sanitari)</v>
          </cell>
        </row>
        <row r="3204">
          <cell r="I3204" t="str">
            <v>INPUT</v>
          </cell>
          <cell r="J3204" t="str">
            <v>INPUTA9</v>
          </cell>
          <cell r="K3204" t="str">
            <v>INPUT</v>
          </cell>
          <cell r="L3204" t="str">
            <v>INPUT</v>
          </cell>
          <cell r="P3204" t="str">
            <v>A9</v>
          </cell>
          <cell r="Q3204" t="str">
            <v>(Altri proventi diversi verso ATS/ASST/Fondazioni della Regione)</v>
          </cell>
        </row>
        <row r="3205">
          <cell r="I3205" t="str">
            <v>INPUT</v>
          </cell>
          <cell r="J3205" t="str">
            <v>INPUTA9</v>
          </cell>
          <cell r="K3205" t="str">
            <v>INPUT</v>
          </cell>
          <cell r="L3205" t="str">
            <v>INPUT</v>
          </cell>
          <cell r="P3205" t="str">
            <v>A9</v>
          </cell>
          <cell r="Q3205" t="str">
            <v>(Altri proventi diversi verso altri enti pubblici)</v>
          </cell>
        </row>
        <row r="3206">
          <cell r="I3206" t="str">
            <v>INPUT</v>
          </cell>
          <cell r="J3206" t="str">
            <v>INPUTA9</v>
          </cell>
          <cell r="K3206" t="str">
            <v>INPUT</v>
          </cell>
          <cell r="L3206" t="str">
            <v>INPUT</v>
          </cell>
          <cell r="P3206" t="str">
            <v>A9</v>
          </cell>
          <cell r="Q3206" t="str">
            <v>(Altri proventi diversi verso privati)</v>
          </cell>
        </row>
        <row r="3207">
          <cell r="I3207" t="str">
            <v>TOTALE</v>
          </cell>
          <cell r="J3207" t="str">
            <v>TOTAL</v>
          </cell>
          <cell r="K3207" t="str">
            <v>TOTAL</v>
          </cell>
          <cell r="L3207" t="str">
            <v>TOTALE</v>
          </cell>
          <cell r="Q3207" t="str">
            <v>(A.3) Concorsi, recuperi, rimborsi per attività tipiche - Totale)</v>
          </cell>
        </row>
        <row r="3208">
          <cell r="I3208" t="str">
            <v>TOTALE</v>
          </cell>
          <cell r="J3208" t="str">
            <v>TOTAL</v>
          </cell>
          <cell r="K3208" t="str">
            <v>TOTAL</v>
          </cell>
          <cell r="L3208" t="str">
            <v>TOTALE</v>
          </cell>
          <cell r="Q3208" t="str">
            <v>(A.3.A) Rimborsi assicurativi - Totale)</v>
          </cell>
        </row>
        <row r="3209">
          <cell r="I3209" t="str">
            <v>INPUT</v>
          </cell>
          <cell r="J3209" t="str">
            <v>INPUTA5</v>
          </cell>
          <cell r="K3209" t="str">
            <v>INPUT</v>
          </cell>
          <cell r="L3209" t="str">
            <v>INPUT</v>
          </cell>
          <cell r="P3209" t="str">
            <v>A5</v>
          </cell>
          <cell r="Q3209" t="str">
            <v>(Rimborsi assicurativi)</v>
          </cell>
        </row>
        <row r="3210">
          <cell r="I3210" t="str">
            <v>TOTALE</v>
          </cell>
          <cell r="J3210" t="str">
            <v>TOTAL</v>
          </cell>
          <cell r="K3210" t="str">
            <v>TOTAL</v>
          </cell>
          <cell r="L3210" t="str">
            <v>TOTALE</v>
          </cell>
          <cell r="Q3210" t="str">
            <v>(A.3.B) Altri concorsi, recuperi e rimborsi per attività tipiche - Totale)</v>
          </cell>
        </row>
        <row r="3211">
          <cell r="I3211" t="str">
            <v>INPUT</v>
          </cell>
          <cell r="J3211" t="str">
            <v>INPUTA5</v>
          </cell>
          <cell r="K3211" t="str">
            <v>INPUT</v>
          </cell>
          <cell r="L3211" t="str">
            <v>INPUT</v>
          </cell>
          <cell r="P3211" t="str">
            <v>A5</v>
          </cell>
          <cell r="Q3211" t="str">
            <v>(Rimborso personale comandato e convenzionato c/o ATS/ASST/Fondazioni della Regione)</v>
          </cell>
        </row>
        <row r="3212">
          <cell r="I3212" t="str">
            <v>INPUT</v>
          </cell>
          <cell r="J3212" t="str">
            <v>INPUTA5</v>
          </cell>
          <cell r="K3212" t="str">
            <v>INPUT</v>
          </cell>
          <cell r="L3212" t="str">
            <v>INPUT</v>
          </cell>
          <cell r="P3212" t="str">
            <v>A5</v>
          </cell>
          <cell r="Q3212" t="str">
            <v>(Rimborso personale comandato e convenzionato c/o altri enti pubblici)</v>
          </cell>
        </row>
        <row r="3213">
          <cell r="I3213" t="str">
            <v>INPUT</v>
          </cell>
          <cell r="J3213" t="str">
            <v>INPUTA5</v>
          </cell>
          <cell r="K3213" t="str">
            <v>INPUT</v>
          </cell>
          <cell r="L3213" t="str">
            <v>INPUT</v>
          </cell>
          <cell r="P3213" t="str">
            <v>A5</v>
          </cell>
          <cell r="Q3213" t="str">
            <v>(Rimborso personale comandato e convenzionato c/o Regione Lombardia)</v>
          </cell>
        </row>
        <row r="3214">
          <cell r="I3214" t="str">
            <v>INPUT</v>
          </cell>
          <cell r="J3214" t="str">
            <v>INPUTA5</v>
          </cell>
          <cell r="K3214" t="str">
            <v>INPUT</v>
          </cell>
          <cell r="L3214" t="str">
            <v>INPUT</v>
          </cell>
          <cell r="P3214" t="str">
            <v>A5</v>
          </cell>
          <cell r="Q3214" t="str">
            <v>(Rimborsi per Cessione di farmaci ed emoderivati verso ATS/ASST/Fondazioni della Regione fuori dal circuito SCR)</v>
          </cell>
        </row>
        <row r="3215">
          <cell r="I3215" t="str">
            <v>INPUT</v>
          </cell>
          <cell r="J3215" t="str">
            <v>INPUTA5</v>
          </cell>
          <cell r="K3215" t="str">
            <v>INPUT</v>
          </cell>
          <cell r="L3215" t="str">
            <v>INPUT</v>
          </cell>
          <cell r="P3215" t="str">
            <v>A5</v>
          </cell>
          <cell r="Q3215" t="str">
            <v>(Rimborsi per Cessione di farmaci ed emoderivati verso ATS/ASST/Fondazioni della Regione nel circuito SCR)</v>
          </cell>
        </row>
        <row r="3216">
          <cell r="I3216" t="str">
            <v>INPUT</v>
          </cell>
          <cell r="J3216" t="str">
            <v>INPUTA5</v>
          </cell>
          <cell r="K3216" t="str">
            <v>INPUT</v>
          </cell>
          <cell r="L3216" t="str">
            <v>INPUT</v>
          </cell>
          <cell r="P3216" t="str">
            <v>A5</v>
          </cell>
          <cell r="Q3216" t="str">
            <v>(Rimborsi per Cessione emoderivati verso Aziende Sanitarie Pubbliche Extraregione nel circuito SRC (non in compensazione))</v>
          </cell>
        </row>
        <row r="3217">
          <cell r="I3217" t="str">
            <v>INPUT</v>
          </cell>
          <cell r="J3217" t="str">
            <v>INPUTA5</v>
          </cell>
          <cell r="K3217" t="str">
            <v>INPUT</v>
          </cell>
          <cell r="L3217" t="str">
            <v>INPUT</v>
          </cell>
          <cell r="P3217" t="str">
            <v>A5</v>
          </cell>
          <cell r="Q3217" t="str">
            <v>(Rimborsi per Cessione di farmaci ed emoderivati verso altri enti pubblici)</v>
          </cell>
        </row>
        <row r="3218">
          <cell r="I3218" t="str">
            <v>INPUT</v>
          </cell>
          <cell r="J3218" t="str">
            <v>INPUTA5</v>
          </cell>
          <cell r="K3218" t="str">
            <v>INPUTAA0660</v>
          </cell>
          <cell r="L3218" t="str">
            <v>INPUT</v>
          </cell>
          <cell r="P3218" t="str">
            <v>A5</v>
          </cell>
          <cell r="Q3218" t="str">
            <v>(Rimborsi per Cessione di farmaci ed emoderivati verso privati fuori dal circuito SRC)</v>
          </cell>
        </row>
        <row r="3219">
          <cell r="I3219" t="str">
            <v>INPUT</v>
          </cell>
          <cell r="J3219" t="str">
            <v>INPUTA5</v>
          </cell>
          <cell r="K3219" t="str">
            <v>INPUTAA0660</v>
          </cell>
          <cell r="L3219" t="str">
            <v>INPUT</v>
          </cell>
          <cell r="P3219" t="str">
            <v>A5</v>
          </cell>
          <cell r="Q3219" t="str">
            <v>(Rimborsi per Cessione di farmaci ed emoderivati verso privati nel circuito SRC)</v>
          </cell>
        </row>
        <row r="3220">
          <cell r="I3220" t="str">
            <v>INPUT</v>
          </cell>
          <cell r="J3220" t="str">
            <v>INPUTA5</v>
          </cell>
          <cell r="K3220" t="str">
            <v>INPUTAA0424</v>
          </cell>
          <cell r="L3220" t="str">
            <v>INPUT</v>
          </cell>
          <cell r="P3220" t="str">
            <v>A5</v>
          </cell>
          <cell r="Q3220" t="str">
            <v>(Rimborsi per Cessione di sangue ed emocomponenti verso ATS/ASST/Fondazioni della Regione nel circuito SRC)</v>
          </cell>
        </row>
        <row r="3221">
          <cell r="I3221" t="str">
            <v>INPUT</v>
          </cell>
          <cell r="J3221" t="str">
            <v>INPUTA5</v>
          </cell>
          <cell r="K3221" t="str">
            <v>INPUTAA0424</v>
          </cell>
          <cell r="L3221" t="str">
            <v>INPUT</v>
          </cell>
          <cell r="P3221" t="str">
            <v>A5</v>
          </cell>
          <cell r="Q3221" t="str">
            <v>(Rimborsi per Cessione di sangue ed emocomponenti verso ATS/ASST/Fondazioni della Regione fuori dal circuito SRC)</v>
          </cell>
        </row>
        <row r="3222">
          <cell r="I3222" t="str">
            <v>INPUT</v>
          </cell>
          <cell r="J3222" t="str">
            <v>INPUTA5</v>
          </cell>
          <cell r="K3222" t="str">
            <v>INPUTAA0424</v>
          </cell>
          <cell r="L3222" t="str">
            <v>INPUT</v>
          </cell>
          <cell r="P3222" t="str">
            <v>A5</v>
          </cell>
          <cell r="Q3222" t="str">
            <v>(Rimborsi per cessione di Staminali e tessuti ATS/ASST/Fondazioni della Regione)</v>
          </cell>
        </row>
        <row r="3223">
          <cell r="I3223" t="str">
            <v>INPUT</v>
          </cell>
          <cell r="J3223" t="str">
            <v>INPUTA5</v>
          </cell>
          <cell r="K3223" t="str">
            <v>INPUT</v>
          </cell>
          <cell r="L3223" t="str">
            <v>INPUT</v>
          </cell>
          <cell r="P3223" t="str">
            <v>A5</v>
          </cell>
          <cell r="Q3223" t="str">
            <v>(Rimborsi per Cessione di Emoderivati di produzione regionale verso ATS/ASST/Fondazioni della Regione)</v>
          </cell>
        </row>
        <row r="3224">
          <cell r="I3224" t="str">
            <v>INPUT</v>
          </cell>
          <cell r="J3224" t="str">
            <v>INPUTA5</v>
          </cell>
          <cell r="K3224" t="str">
            <v>INPUTAA0660</v>
          </cell>
          <cell r="L3224" t="str">
            <v>INPUT</v>
          </cell>
          <cell r="P3224" t="str">
            <v>A5</v>
          </cell>
          <cell r="Q3224" t="str">
            <v>(Rimborsi per Cessione di sangue ed emocomponenti verso altri enti pubblici)</v>
          </cell>
        </row>
        <row r="3225">
          <cell r="I3225" t="str">
            <v>INPUT</v>
          </cell>
          <cell r="J3225" t="str">
            <v>INPUTA.4.a</v>
          </cell>
          <cell r="K3225" t="str">
            <v>INPUT</v>
          </cell>
          <cell r="L3225" t="str">
            <v>INPUT</v>
          </cell>
          <cell r="P3225" t="str">
            <v>A.4.a</v>
          </cell>
          <cell r="Q3225" t="str">
            <v>(Rimborsi per Cessione di emocomponenti Extraregione)</v>
          </cell>
        </row>
        <row r="3226">
          <cell r="I3226" t="str">
            <v>INPUT</v>
          </cell>
          <cell r="J3226" t="str">
            <v>INPUTA.4.a</v>
          </cell>
          <cell r="K3226" t="str">
            <v>INPUT</v>
          </cell>
          <cell r="L3226" t="str">
            <v>INPUT</v>
          </cell>
          <cell r="P3226" t="str">
            <v>A.4.a</v>
          </cell>
          <cell r="Q3226" t="str">
            <v>(Rimborsi per Cessione di tessuti e cellule staminali Extraregione)</v>
          </cell>
        </row>
        <row r="3227">
          <cell r="I3227" t="str">
            <v>INPUT</v>
          </cell>
          <cell r="J3227" t="str">
            <v>INPUTA5</v>
          </cell>
          <cell r="K3227" t="str">
            <v>INPUTAA0660</v>
          </cell>
          <cell r="L3227" t="str">
            <v>INPUT</v>
          </cell>
          <cell r="P3227" t="str">
            <v>A5</v>
          </cell>
          <cell r="Q3227" t="str">
            <v>(Rimborsi per Cessione di sangue ed emocomponenti verso terzi nel circuito SRC)</v>
          </cell>
        </row>
        <row r="3228">
          <cell r="I3228" t="str">
            <v>INPUT</v>
          </cell>
          <cell r="J3228" t="str">
            <v>INPUTA5</v>
          </cell>
          <cell r="K3228" t="str">
            <v>INPUTAA0660</v>
          </cell>
          <cell r="L3228" t="str">
            <v>INPUT</v>
          </cell>
          <cell r="P3228" t="str">
            <v>A5</v>
          </cell>
          <cell r="Q3228" t="str">
            <v>(Rimborsi per Cessione di sangue ed emocomponenti verso privati fuori dal circuito SRC)</v>
          </cell>
        </row>
        <row r="3229">
          <cell r="I3229" t="str">
            <v>INPUT</v>
          </cell>
          <cell r="J3229" t="str">
            <v>INPUTA5</v>
          </cell>
          <cell r="K3229" t="str">
            <v>INPUTAA0660</v>
          </cell>
          <cell r="L3229" t="str">
            <v>INPUT</v>
          </cell>
          <cell r="P3229" t="str">
            <v>A5</v>
          </cell>
          <cell r="Q3229" t="str">
            <v>(Rimborsi per cessione di Staminali e tessuti)</v>
          </cell>
        </row>
        <row r="3230">
          <cell r="I3230" t="str">
            <v>INPUT</v>
          </cell>
          <cell r="J3230" t="str">
            <v>INPUTA5</v>
          </cell>
          <cell r="K3230" t="str">
            <v>INPUT</v>
          </cell>
          <cell r="L3230" t="str">
            <v>INPUT</v>
          </cell>
          <cell r="P3230" t="str">
            <v>A5</v>
          </cell>
          <cell r="Q3230" t="str">
            <v>(Rimborsi per vaccinazioni in copagamento)</v>
          </cell>
        </row>
        <row r="3231">
          <cell r="I3231" t="str">
            <v>INPUT</v>
          </cell>
          <cell r="J3231" t="str">
            <v>INPUTA5</v>
          </cell>
          <cell r="K3231" t="str">
            <v>INPUT</v>
          </cell>
          <cell r="L3231" t="str">
            <v>INPUT</v>
          </cell>
          <cell r="P3231" t="str">
            <v>A5</v>
          </cell>
          <cell r="Q3231" t="str">
            <v>(Rimborso per acquisto altri beni da parte di ATS/ASST/Fondazioni della Regione)</v>
          </cell>
        </row>
        <row r="3232">
          <cell r="I3232" t="str">
            <v>INPUT</v>
          </cell>
          <cell r="J3232" t="str">
            <v>INPUTA5</v>
          </cell>
          <cell r="K3232" t="str">
            <v>INPUT</v>
          </cell>
          <cell r="L3232" t="str">
            <v>INPUT</v>
          </cell>
          <cell r="P3232" t="str">
            <v>A5</v>
          </cell>
          <cell r="Q3232" t="str">
            <v>(Rimborso per acquisto altri beni da parte di altri enti pubblici)</v>
          </cell>
        </row>
        <row r="3233">
          <cell r="I3233" t="str">
            <v>INPUT</v>
          </cell>
          <cell r="J3233" t="str">
            <v>INPUTA5</v>
          </cell>
          <cell r="K3233" t="str">
            <v>INPUT</v>
          </cell>
          <cell r="L3233" t="str">
            <v>INPUT</v>
          </cell>
          <cell r="P3233" t="str">
            <v>A5</v>
          </cell>
          <cell r="Q3233" t="str">
            <v>(Rimborso per acquisto altri beni verso privati)</v>
          </cell>
        </row>
        <row r="3234">
          <cell r="I3234" t="str">
            <v>INPUT</v>
          </cell>
          <cell r="J3234" t="str">
            <v>INPUTA5</v>
          </cell>
          <cell r="K3234" t="str">
            <v>INPUT</v>
          </cell>
          <cell r="L3234" t="str">
            <v>INPUT</v>
          </cell>
          <cell r="P3234" t="str">
            <v>A5</v>
          </cell>
          <cell r="Q3234" t="str">
            <v>(Altri concorsi, recuperi e rimborsi per attività tipiche da parte di ATS/ASST/Fondazioni della Regione)</v>
          </cell>
        </row>
        <row r="3235">
          <cell r="I3235" t="str">
            <v>INPUT</v>
          </cell>
          <cell r="J3235" t="str">
            <v>INPUTA5</v>
          </cell>
          <cell r="K3235" t="str">
            <v>INPUT</v>
          </cell>
          <cell r="L3235" t="str">
            <v>INPUT</v>
          </cell>
          <cell r="P3235" t="str">
            <v>A5</v>
          </cell>
          <cell r="Q3235" t="str">
            <v>(Altri concorsi, recuperi e rimborsi per attività tipiche da parte di altri enti pubblici)</v>
          </cell>
        </row>
        <row r="3236">
          <cell r="I3236" t="str">
            <v>INPUT</v>
          </cell>
          <cell r="J3236" t="str">
            <v>INPUTA5</v>
          </cell>
          <cell r="K3236" t="str">
            <v>INPUT</v>
          </cell>
          <cell r="L3236" t="str">
            <v>INPUT</v>
          </cell>
          <cell r="P3236" t="str">
            <v>A5</v>
          </cell>
          <cell r="Q3236" t="str">
            <v>(Altri concorsi, recuperi e rimborsi per attività tipiche da parte di Regione Lombardia)</v>
          </cell>
        </row>
        <row r="3237">
          <cell r="I3237" t="str">
            <v>INPUT</v>
          </cell>
          <cell r="J3237" t="str">
            <v>INPUTA.4.a</v>
          </cell>
          <cell r="K3237" t="str">
            <v>INPUT</v>
          </cell>
          <cell r="L3237" t="str">
            <v>INPUT</v>
          </cell>
          <cell r="P3237" t="str">
            <v>A.4.a</v>
          </cell>
          <cell r="Q3237" t="str">
            <v>(Ricavi per differenziale tariffe TUC)</v>
          </cell>
        </row>
        <row r="3238">
          <cell r="I3238" t="str">
            <v>INPUT</v>
          </cell>
          <cell r="J3238" t="str">
            <v>INPUTA.4.a</v>
          </cell>
          <cell r="K3238" t="str">
            <v>INPUT</v>
          </cell>
          <cell r="L3238" t="str">
            <v>INPUT</v>
          </cell>
          <cell r="P3238" t="str">
            <v>A.4.a</v>
          </cell>
          <cell r="Q3238" t="str">
            <v>(Ricavi GSA per differenziale saldo mobilità interregionale)</v>
          </cell>
        </row>
        <row r="3239">
          <cell r="I3239" t="str">
            <v>INPUT</v>
          </cell>
          <cell r="J3239" t="str">
            <v>INPUTA.4.a</v>
          </cell>
          <cell r="K3239" t="str">
            <v>INPUT</v>
          </cell>
          <cell r="L3239" t="str">
            <v>INPUT</v>
          </cell>
          <cell r="P3239" t="str">
            <v>A.4.a</v>
          </cell>
          <cell r="Q3239" t="str">
            <v>(Altre prestazioni sanitarie e sociosanitarie a rilevanza sanitaria erogate a soggetti pubblici Extraregione)</v>
          </cell>
        </row>
        <row r="3240">
          <cell r="I3240" t="str">
            <v>INPUT</v>
          </cell>
          <cell r="J3240" t="str">
            <v>INPUTA.4.a</v>
          </cell>
          <cell r="K3240" t="str">
            <v>INPUT</v>
          </cell>
          <cell r="L3240" t="str">
            <v>INPUT</v>
          </cell>
          <cell r="P3240" t="str">
            <v>A.4.a</v>
          </cell>
          <cell r="Q3240" t="str">
            <v>(Rimborsi per Cessione emoderivati Extraregione nel circuito SRC (in compensazione))</v>
          </cell>
        </row>
        <row r="3241">
          <cell r="I3241" t="str">
            <v>INPUT</v>
          </cell>
          <cell r="J3241" t="str">
            <v>INPUTA5</v>
          </cell>
          <cell r="K3241" t="str">
            <v>INPUT</v>
          </cell>
          <cell r="L3241" t="str">
            <v>INPUT</v>
          </cell>
          <cell r="P3241" t="str">
            <v>A5</v>
          </cell>
          <cell r="Q3241" t="str">
            <v>(Recuperi da personale dipendente  (vitto, alloggio, …))</v>
          </cell>
        </row>
        <row r="3242">
          <cell r="I3242" t="str">
            <v>INPUT</v>
          </cell>
          <cell r="J3242" t="str">
            <v>INPUTA5</v>
          </cell>
          <cell r="K3242" t="str">
            <v>INPUT</v>
          </cell>
          <cell r="L3242" t="str">
            <v>INPUT</v>
          </cell>
          <cell r="P3242" t="str">
            <v>A5</v>
          </cell>
          <cell r="Q3242" t="str">
            <v>(Concorsi, recuperi, rimborsi da sperimentazioni gestionali (art. 9-bis, D.Lgs. 502/92))</v>
          </cell>
        </row>
        <row r="3243">
          <cell r="I3243" t="str">
            <v>INPUT</v>
          </cell>
          <cell r="J3243" t="str">
            <v>INPUTA5</v>
          </cell>
          <cell r="K3243" t="str">
            <v>INPUT</v>
          </cell>
          <cell r="L3243" t="str">
            <v>INPUT</v>
          </cell>
          <cell r="P3243" t="str">
            <v>A5</v>
          </cell>
          <cell r="Q3243" t="str">
            <v>(Concorsi, recuperi, rimborsi da esternalizzazioni di servizi)</v>
          </cell>
        </row>
        <row r="3244">
          <cell r="I3244" t="str">
            <v>INPUT</v>
          </cell>
          <cell r="J3244" t="str">
            <v>INPUTA5</v>
          </cell>
          <cell r="K3244" t="str">
            <v>INPUT</v>
          </cell>
          <cell r="L3244" t="str">
            <v>INPUT</v>
          </cell>
          <cell r="P3244" t="str">
            <v>A5</v>
          </cell>
          <cell r="Q3244" t="str">
            <v>(Rimborso obiettori di coscienza)</v>
          </cell>
        </row>
        <row r="3245">
          <cell r="I3245" t="str">
            <v>INPUT</v>
          </cell>
          <cell r="J3245" t="str">
            <v>INPUTA5</v>
          </cell>
          <cell r="K3245" t="str">
            <v>INPUT</v>
          </cell>
          <cell r="L3245" t="str">
            <v>INPUT</v>
          </cell>
          <cell r="P3245" t="str">
            <v>A5</v>
          </cell>
          <cell r="Q3245" t="str">
            <v>(Quote da utenti per accesso ai servizi socio assistenziali)</v>
          </cell>
        </row>
        <row r="3246">
          <cell r="I3246" t="str">
            <v>INPUT</v>
          </cell>
          <cell r="J3246" t="str">
            <v>INPUTA5</v>
          </cell>
          <cell r="K3246" t="str">
            <v>INPUT</v>
          </cell>
          <cell r="L3246" t="str">
            <v>INPUT</v>
          </cell>
          <cell r="P3246" t="str">
            <v>A5</v>
          </cell>
          <cell r="Q3246" t="str">
            <v>(Rette a carico degli ospiti per accesso a servizi sociosanitari integrati)</v>
          </cell>
        </row>
        <row r="3247">
          <cell r="I3247" t="str">
            <v>INPUT</v>
          </cell>
          <cell r="J3247" t="str">
            <v>INPUTA5</v>
          </cell>
          <cell r="K3247" t="str">
            <v>INPUT</v>
          </cell>
          <cell r="L3247" t="str">
            <v>INPUT</v>
          </cell>
          <cell r="P3247" t="str">
            <v>A5</v>
          </cell>
          <cell r="Q3247" t="str">
            <v>(Rette a carico dei Comuni per accesso a servizi sociosanitari integrati)</v>
          </cell>
        </row>
        <row r="3248">
          <cell r="I3248" t="str">
            <v>INPUT</v>
          </cell>
          <cell r="J3248" t="str">
            <v>INPUTA5</v>
          </cell>
          <cell r="K3248" t="str">
            <v>INPUT</v>
          </cell>
          <cell r="L3248" t="str">
            <v>INPUT</v>
          </cell>
          <cell r="P3248" t="str">
            <v>A5</v>
          </cell>
          <cell r="Q3248" t="str">
            <v>(Rette a carico di altri enti pubblici per accesso a servizi sociosanitari integrati)</v>
          </cell>
        </row>
        <row r="3249">
          <cell r="I3249" t="str">
            <v>INPUT</v>
          </cell>
          <cell r="J3249" t="str">
            <v>INPUTA5</v>
          </cell>
          <cell r="K3249" t="str">
            <v>INPUT</v>
          </cell>
          <cell r="L3249" t="str">
            <v>INPUT</v>
          </cell>
          <cell r="P3249" t="str">
            <v>A5</v>
          </cell>
          <cell r="Q3249" t="str">
            <v>(Rette a carico di enti privati per accesso a servizi sociosanitari integrati)</v>
          </cell>
        </row>
        <row r="3250">
          <cell r="I3250" t="str">
            <v>INPUT</v>
          </cell>
          <cell r="J3250" t="str">
            <v>INPUTA5</v>
          </cell>
          <cell r="K3250" t="str">
            <v>INPUT</v>
          </cell>
          <cell r="L3250" t="str">
            <v>INPUT</v>
          </cell>
          <cell r="P3250" t="str">
            <v>A5</v>
          </cell>
          <cell r="Q3250" t="str">
            <v>(Rette solventi per accesso a servizi sociosanitari integrati)</v>
          </cell>
        </row>
        <row r="3251">
          <cell r="I3251" t="str">
            <v>INPUT</v>
          </cell>
          <cell r="J3251" t="str">
            <v>INPUTA5</v>
          </cell>
          <cell r="K3251" t="str">
            <v>INPUT</v>
          </cell>
          <cell r="L3251" t="str">
            <v>INPUT</v>
          </cell>
          <cell r="P3251" t="str">
            <v>A5</v>
          </cell>
          <cell r="Q3251" t="str">
            <v>(Altri ricavi per concorsi, recuperi e rimborsi verso privati)</v>
          </cell>
        </row>
        <row r="3252">
          <cell r="I3252" t="str">
            <v>INPUTREG</v>
          </cell>
          <cell r="J3252" t="str">
            <v>INPUTA5</v>
          </cell>
          <cell r="K3252" t="str">
            <v>INPUT</v>
          </cell>
          <cell r="L3252" t="str">
            <v>INPUTREG</v>
          </cell>
          <cell r="P3252" t="str">
            <v>A5</v>
          </cell>
          <cell r="Q3252" t="str">
            <v>(REGIONE: Pay-back per il superamento del tetto della spesa farmaceutica territoriale)</v>
          </cell>
        </row>
        <row r="3253">
          <cell r="I3253" t="str">
            <v>INPUTREG</v>
          </cell>
          <cell r="J3253" t="str">
            <v>INPUTA5</v>
          </cell>
          <cell r="K3253" t="str">
            <v>INPUT</v>
          </cell>
          <cell r="L3253" t="str">
            <v>INPUTREG</v>
          </cell>
          <cell r="P3253" t="str">
            <v>A5</v>
          </cell>
          <cell r="Q3253" t="str">
            <v>(REGIONE:  Pay-back per superamento del tetto della spesa farmaceutica ospedaliera)</v>
          </cell>
        </row>
        <row r="3254">
          <cell r="I3254" t="str">
            <v>INPUTREG</v>
          </cell>
          <cell r="J3254" t="str">
            <v>INPUTA5</v>
          </cell>
          <cell r="K3254" t="str">
            <v>INPUT</v>
          </cell>
          <cell r="L3254" t="str">
            <v>INPUTREG</v>
          </cell>
          <cell r="P3254" t="str">
            <v>A5</v>
          </cell>
          <cell r="Q3254" t="str">
            <v>(REGIONE:  Ulteriore Pay-back)</v>
          </cell>
        </row>
        <row r="3255">
          <cell r="I3255" t="str">
            <v>INPUT</v>
          </cell>
          <cell r="J3255" t="str">
            <v>INPUTA5</v>
          </cell>
          <cell r="K3255" t="str">
            <v>INPUT</v>
          </cell>
          <cell r="L3255" t="str">
            <v>INPUT</v>
          </cell>
          <cell r="P3255" t="str">
            <v>A5</v>
          </cell>
          <cell r="Q3255" t="str">
            <v>(REGIONE: Rimborso per Pay back sui dispositivi medici)</v>
          </cell>
        </row>
        <row r="3256">
          <cell r="I3256" t="str">
            <v>TOTALE</v>
          </cell>
          <cell r="J3256" t="str">
            <v>TOTAL</v>
          </cell>
          <cell r="K3256" t="str">
            <v>TOTAL</v>
          </cell>
          <cell r="L3256" t="str">
            <v>TOTALE</v>
          </cell>
          <cell r="Q3256" t="str">
            <v>(A.4) Compartecipazione alla spesa per prestazioni sanitarie - Totale)</v>
          </cell>
        </row>
        <row r="3257">
          <cell r="I3257" t="str">
            <v>INPUT</v>
          </cell>
          <cell r="J3257" t="str">
            <v>INPUTA6</v>
          </cell>
          <cell r="K3257" t="str">
            <v>INPUT</v>
          </cell>
          <cell r="L3257" t="str">
            <v>INPUT</v>
          </cell>
          <cell r="P3257" t="str">
            <v>A6</v>
          </cell>
          <cell r="Q3257" t="str">
            <v>(Ticket sulle prestazioni di specialistica ambulatoriale)</v>
          </cell>
        </row>
        <row r="3258">
          <cell r="I3258" t="str">
            <v>INPUT</v>
          </cell>
          <cell r="J3258" t="str">
            <v>INPUTA6</v>
          </cell>
          <cell r="K3258" t="str">
            <v>INPUT</v>
          </cell>
          <cell r="L3258" t="str">
            <v>INPUT</v>
          </cell>
          <cell r="P3258" t="str">
            <v>A6</v>
          </cell>
          <cell r="Q3258" t="str">
            <v>(Ticket sul prontosoccorso)</v>
          </cell>
        </row>
        <row r="3259">
          <cell r="I3259" t="str">
            <v>INPUT</v>
          </cell>
          <cell r="J3259" t="str">
            <v>INPUTA6</v>
          </cell>
          <cell r="K3259" t="str">
            <v>INPUT</v>
          </cell>
          <cell r="L3259" t="str">
            <v>INPUT</v>
          </cell>
          <cell r="P3259" t="str">
            <v>A6</v>
          </cell>
          <cell r="Q3259" t="str">
            <v>(Altri Tickets)</v>
          </cell>
        </row>
        <row r="3260">
          <cell r="I3260" t="str">
            <v>TOTALE</v>
          </cell>
          <cell r="J3260" t="str">
            <v>TOTAL</v>
          </cell>
          <cell r="K3260" t="str">
            <v>TOTAL</v>
          </cell>
          <cell r="L3260" t="str">
            <v>TOTALE</v>
          </cell>
          <cell r="Q3260" t="str">
            <v>(A.5) Costi capitalizzati - Totale)</v>
          </cell>
        </row>
        <row r="3261">
          <cell r="I3261" t="str">
            <v>INPUT</v>
          </cell>
          <cell r="J3261" t="str">
            <v>INPUTA7</v>
          </cell>
          <cell r="K3261" t="str">
            <v>INPUT</v>
          </cell>
          <cell r="L3261" t="str">
            <v>INPUT</v>
          </cell>
          <cell r="P3261" t="str">
            <v>A7</v>
          </cell>
          <cell r="Q3261" t="str">
            <v>(Quota contributi c/capitale da utilizzo finanziamenti per investimenti da Regione)</v>
          </cell>
        </row>
        <row r="3262">
          <cell r="I3262" t="str">
            <v>INPUT</v>
          </cell>
          <cell r="J3262" t="str">
            <v>INPUTA7</v>
          </cell>
          <cell r="K3262" t="str">
            <v>INPUT</v>
          </cell>
          <cell r="L3262" t="str">
            <v>INPUT</v>
          </cell>
          <cell r="P3262" t="str">
            <v>A7</v>
          </cell>
          <cell r="Q3262" t="str">
            <v>(Quota contributi c/capitale da utilizzo finanziamenti per investimenti da Regione - Beni di prima dotazione)</v>
          </cell>
        </row>
        <row r="3263">
          <cell r="I3263" t="str">
            <v>INPUT</v>
          </cell>
          <cell r="J3263" t="str">
            <v>INPUTA7</v>
          </cell>
          <cell r="K3263" t="str">
            <v>INPUT</v>
          </cell>
          <cell r="L3263" t="str">
            <v>INPUT</v>
          </cell>
          <cell r="P3263" t="str">
            <v>A7</v>
          </cell>
          <cell r="Q3263" t="str">
            <v>(Quota contributi c/capitale da utilizzo finanziamenti per investimenti dallo Stato)</v>
          </cell>
        </row>
        <row r="3264">
          <cell r="I3264" t="str">
            <v>INPUT</v>
          </cell>
          <cell r="J3264" t="str">
            <v>INPUTA7</v>
          </cell>
          <cell r="K3264" t="str">
            <v>INPUT</v>
          </cell>
          <cell r="L3264" t="str">
            <v>INPUT</v>
          </cell>
          <cell r="P3264" t="str">
            <v>A7</v>
          </cell>
          <cell r="Q3264" t="str">
            <v>(Quota contributi c/capitale da utilizzo finanziamenti per investimenti dallo Stato)-PNRR/PNC</v>
          </cell>
        </row>
        <row r="3265">
          <cell r="I3265" t="str">
            <v>INPUT</v>
          </cell>
          <cell r="J3265" t="str">
            <v>INPUTA7</v>
          </cell>
          <cell r="K3265" t="str">
            <v>INPUT</v>
          </cell>
          <cell r="L3265" t="str">
            <v>INPUT</v>
          </cell>
          <cell r="P3265" t="str">
            <v>A7</v>
          </cell>
          <cell r="Q3265" t="str">
            <v>(Quota contributi c/esercizio da contributi FSR destinati a investimenti)</v>
          </cell>
        </row>
        <row r="3266">
          <cell r="I3266" t="str">
            <v>INPUT</v>
          </cell>
          <cell r="J3266" t="str">
            <v>INPUTA7</v>
          </cell>
          <cell r="K3266" t="str">
            <v>INPUT</v>
          </cell>
          <cell r="L3266" t="str">
            <v>INPUT</v>
          </cell>
          <cell r="P3266" t="str">
            <v>A7</v>
          </cell>
          <cell r="Q3266" t="str">
            <v>(Quota contributi c/esercizio da altri contributi destinati a investimenti)</v>
          </cell>
        </row>
        <row r="3267">
          <cell r="I3267" t="str">
            <v>INPUT</v>
          </cell>
          <cell r="J3267" t="str">
            <v>INPUTA7</v>
          </cell>
          <cell r="K3267" t="str">
            <v>INPUT</v>
          </cell>
          <cell r="L3267" t="str">
            <v>INPUT</v>
          </cell>
          <cell r="P3267" t="str">
            <v>A7</v>
          </cell>
          <cell r="Q3267" t="str">
            <v>(Costi capitalizzati da utilizzo riserva plusvalenze da reinvestire)</v>
          </cell>
        </row>
        <row r="3268">
          <cell r="I3268" t="str">
            <v>INPUT</v>
          </cell>
          <cell r="J3268" t="str">
            <v>INPUTA7</v>
          </cell>
          <cell r="K3268" t="str">
            <v>INPUT</v>
          </cell>
          <cell r="L3268" t="str">
            <v>INPUT</v>
          </cell>
          <cell r="P3268" t="str">
            <v>A7</v>
          </cell>
          <cell r="Q3268" t="str">
            <v>(Costi capitalizzati da utilizzo riserva successioni e donazioni)</v>
          </cell>
        </row>
        <row r="3269">
          <cell r="I3269" t="str">
            <v>INPUT</v>
          </cell>
          <cell r="J3269" t="str">
            <v>INPUTA7</v>
          </cell>
          <cell r="K3269" t="str">
            <v>INPUT</v>
          </cell>
          <cell r="L3269" t="str">
            <v>INPUT</v>
          </cell>
          <cell r="P3269" t="str">
            <v>A7</v>
          </cell>
          <cell r="Q3269" t="str">
            <v>(Costi capitalizzati da utilizzo riserva per investimenti)</v>
          </cell>
        </row>
        <row r="3270">
          <cell r="I3270" t="str">
            <v>INPUT</v>
          </cell>
          <cell r="J3270" t="str">
            <v>INPUTA8</v>
          </cell>
          <cell r="K3270" t="str">
            <v>INPUT</v>
          </cell>
          <cell r="L3270" t="str">
            <v>INPUT</v>
          </cell>
          <cell r="P3270" t="str">
            <v>A8</v>
          </cell>
          <cell r="Q3270" t="str">
            <v>(Capitalizzazione costi (sostenuti in economia))</v>
          </cell>
        </row>
        <row r="3271">
          <cell r="I3271" t="str">
            <v>TOTALE</v>
          </cell>
          <cell r="J3271" t="str">
            <v>TOTAL</v>
          </cell>
          <cell r="K3271" t="str">
            <v>TOTAL</v>
          </cell>
          <cell r="L3271" t="str">
            <v>TOTALE</v>
          </cell>
          <cell r="Q3271" t="str">
            <v>(B) COSTI DELLA PRODUZIONE)</v>
          </cell>
        </row>
        <row r="3272">
          <cell r="I3272" t="str">
            <v>TOTALE</v>
          </cell>
          <cell r="J3272" t="str">
            <v>TOTAL</v>
          </cell>
          <cell r="K3272" t="str">
            <v>TOTAL</v>
          </cell>
          <cell r="L3272" t="str">
            <v>TOTALE</v>
          </cell>
          <cell r="Q3272" t="str">
            <v>(B.1) Acquisti di beni - Totale)</v>
          </cell>
        </row>
        <row r="3273">
          <cell r="I3273" t="str">
            <v>TOTALE</v>
          </cell>
          <cell r="J3273" t="str">
            <v>TOTAL</v>
          </cell>
          <cell r="K3273" t="str">
            <v>TOTAL</v>
          </cell>
          <cell r="L3273" t="str">
            <v>TOTALE</v>
          </cell>
          <cell r="Q3273" t="str">
            <v>(B.1.A) Acquisti di beni sanitari - Totale)</v>
          </cell>
        </row>
        <row r="3274">
          <cell r="I3274" t="str">
            <v>TOTALE</v>
          </cell>
          <cell r="J3274" t="str">
            <v>TOTAL</v>
          </cell>
          <cell r="K3274" t="str">
            <v>TOTAL</v>
          </cell>
          <cell r="L3274" t="str">
            <v>TOTALE</v>
          </cell>
          <cell r="Q3274" t="str">
            <v>(Farmaceutici: Specialità Medicinali)</v>
          </cell>
        </row>
        <row r="3275">
          <cell r="I3275" t="str">
            <v>TOTALE</v>
          </cell>
          <cell r="J3275" t="str">
            <v>TOTALB.1.a</v>
          </cell>
          <cell r="K3275" t="str">
            <v>TOTAL</v>
          </cell>
          <cell r="L3275" t="str">
            <v>TOTALE</v>
          </cell>
          <cell r="P3275" t="str">
            <v>B.1.a</v>
          </cell>
          <cell r="Q3275" t="str">
            <v>(Farmaceutici: Specialità Medicinali (File F compreso HCV))</v>
          </cell>
        </row>
        <row r="3276">
          <cell r="I3276" t="str">
            <v>INPUT</v>
          </cell>
          <cell r="J3276" t="str">
            <v>INPUTB.1.a</v>
          </cell>
          <cell r="K3276" t="str">
            <v>INPUT</v>
          </cell>
          <cell r="L3276" t="str">
            <v>INPUT</v>
          </cell>
          <cell r="P3276" t="str">
            <v>B.1.a</v>
          </cell>
          <cell r="Q3276" t="str">
            <v>(Farmaceutici: Specialità Medicinali (File F escluso HCV))</v>
          </cell>
        </row>
        <row r="3277">
          <cell r="I3277" t="str">
            <v>INPUT</v>
          </cell>
          <cell r="J3277" t="str">
            <v>INPUTB.1.a</v>
          </cell>
          <cell r="K3277" t="str">
            <v>INPUT</v>
          </cell>
          <cell r="L3277" t="str">
            <v>INPUT</v>
          </cell>
          <cell r="P3277" t="str">
            <v>B.1.a</v>
          </cell>
          <cell r="Q3277" t="str">
            <v>(Farmaceutici: Specialità Medicinali (HCV))</v>
          </cell>
        </row>
        <row r="3278">
          <cell r="I3278" t="str">
            <v>INPUT</v>
          </cell>
          <cell r="J3278" t="str">
            <v>INPUTB.1.a</v>
          </cell>
          <cell r="K3278" t="str">
            <v>INPUT</v>
          </cell>
          <cell r="L3278" t="str">
            <v>INPUT</v>
          </cell>
          <cell r="P3278" t="str">
            <v>B.1.a</v>
          </cell>
          <cell r="Q3278" t="str">
            <v>(Farmaceutici: Specialità Medicinali (altro: farmaci ospedalieri))</v>
          </cell>
        </row>
        <row r="3279">
          <cell r="I3279" t="str">
            <v>INPUT</v>
          </cell>
          <cell r="J3279" t="str">
            <v>INPUTB.1.a</v>
          </cell>
          <cell r="K3279" t="str">
            <v>INPUT</v>
          </cell>
          <cell r="L3279" t="str">
            <v>INPUT</v>
          </cell>
          <cell r="P3279" t="str">
            <v>B.1.a</v>
          </cell>
          <cell r="Q3279" t="str">
            <v>(Farmaceutici: Specialità Medicinali (Doppio Canale ex Nota CUF 37))</v>
          </cell>
        </row>
        <row r="3280">
          <cell r="I3280" t="str">
            <v>INPUT</v>
          </cell>
          <cell r="J3280" t="str">
            <v>INPUTB.1.a</v>
          </cell>
          <cell r="K3280" t="str">
            <v>INPUT</v>
          </cell>
          <cell r="L3280" t="str">
            <v>INPUT</v>
          </cell>
          <cell r="P3280" t="str">
            <v>B.1.a</v>
          </cell>
          <cell r="Q3280" t="str">
            <v>(Farmaceutici: Specialità Medicinali (Primo Ciclo terapeutico D.G.R. 10246/02))</v>
          </cell>
        </row>
        <row r="3281">
          <cell r="I3281" t="str">
            <v>INPUT</v>
          </cell>
          <cell r="J3281" t="str">
            <v>INPUTB.1.a</v>
          </cell>
          <cell r="K3281" t="str">
            <v>INPUT</v>
          </cell>
          <cell r="L3281" t="str">
            <v>INPUT</v>
          </cell>
          <cell r="P3281" t="str">
            <v>B.1.a</v>
          </cell>
          <cell r="Q3281" t="str">
            <v>(Farmaceutici: Specialità Medicinali da ATS/ASST/Fondazioni della Regione)</v>
          </cell>
        </row>
        <row r="3282">
          <cell r="I3282" t="str">
            <v>INPUT</v>
          </cell>
          <cell r="J3282" t="str">
            <v>INPUTB.1.a</v>
          </cell>
          <cell r="K3282" t="str">
            <v>INPUT</v>
          </cell>
          <cell r="L3282" t="str">
            <v>INPUT</v>
          </cell>
          <cell r="P3282" t="str">
            <v>B.1.a</v>
          </cell>
          <cell r="Q3282" t="str">
            <v>(Farmaceutici: Specialità Medicinali (Doppio Canale ex Nota CUF 37) da ATS/ASST/Fondazioni della Regione)</v>
          </cell>
        </row>
        <row r="3283">
          <cell r="I3283" t="str">
            <v>INPUT</v>
          </cell>
          <cell r="J3283" t="str">
            <v>INPUTB.1.a</v>
          </cell>
          <cell r="K3283" t="str">
            <v>INPUT</v>
          </cell>
          <cell r="L3283" t="str">
            <v>INPUT</v>
          </cell>
          <cell r="P3283" t="str">
            <v>B.1.a</v>
          </cell>
          <cell r="Q3283" t="str">
            <v>(Farmaceutici: Ossigeno)</v>
          </cell>
        </row>
        <row r="3284">
          <cell r="I3284" t="str">
            <v>INPUT</v>
          </cell>
          <cell r="J3284" t="str">
            <v>INPUTB.1.a</v>
          </cell>
          <cell r="K3284" t="str">
            <v>INPUT</v>
          </cell>
          <cell r="L3284" t="str">
            <v>INPUT</v>
          </cell>
          <cell r="P3284" t="str">
            <v>B.1.a</v>
          </cell>
          <cell r="Q3284" t="str">
            <v>(Farmaceutici: Ossigeno (Doppio Canale))</v>
          </cell>
        </row>
        <row r="3285">
          <cell r="I3285" t="str">
            <v>INPUT</v>
          </cell>
          <cell r="J3285" t="str">
            <v>INPUTB.1.a</v>
          </cell>
          <cell r="K3285" t="str">
            <v>INPUT</v>
          </cell>
          <cell r="L3285" t="str">
            <v>INPUT</v>
          </cell>
          <cell r="P3285" t="str">
            <v>B.1.a</v>
          </cell>
          <cell r="Q3285" t="str">
            <v>(Farmaceutici: Ossigeno da ATS/ASST/Fondazioni della Regione)</v>
          </cell>
        </row>
        <row r="3286">
          <cell r="I3286" t="str">
            <v>INPUT</v>
          </cell>
          <cell r="J3286" t="str">
            <v>INPUTB.1.a</v>
          </cell>
          <cell r="K3286" t="str">
            <v>INPUT</v>
          </cell>
          <cell r="L3286" t="str">
            <v>INPUT</v>
          </cell>
          <cell r="P3286" t="str">
            <v>B.1.a</v>
          </cell>
          <cell r="Q3286" t="str">
            <v>(Farmaceutici: Ossigeno (Doppio Canale) da ATS/ASST/Fondazioni della Regione)</v>
          </cell>
        </row>
        <row r="3287">
          <cell r="I3287" t="str">
            <v>INPUT</v>
          </cell>
          <cell r="J3287" t="str">
            <v>INPUTB.1.a</v>
          </cell>
          <cell r="K3287" t="str">
            <v>INPUT</v>
          </cell>
          <cell r="L3287" t="str">
            <v>INPUT</v>
          </cell>
          <cell r="P3287" t="str">
            <v>B.1.a</v>
          </cell>
          <cell r="Q3287" t="str">
            <v>(Farmaceutici: Specialità Medicinali SENZA AIC)</v>
          </cell>
        </row>
        <row r="3288">
          <cell r="I3288" t="str">
            <v>INPUT</v>
          </cell>
          <cell r="J3288" t="str">
            <v>INPUTB.1.a</v>
          </cell>
          <cell r="K3288" t="str">
            <v>INPUT</v>
          </cell>
          <cell r="L3288" t="str">
            <v>INPUT</v>
          </cell>
          <cell r="P3288" t="str">
            <v>B.1.a</v>
          </cell>
          <cell r="Q3288" t="str">
            <v>(Farmaceutici: Galenici e altri medicinali SENZA AIC)</v>
          </cell>
        </row>
        <row r="3289">
          <cell r="I3289" t="str">
            <v>INPUT</v>
          </cell>
          <cell r="J3289" t="str">
            <v>INPUTB.1.a</v>
          </cell>
          <cell r="K3289" t="str">
            <v>INPUT</v>
          </cell>
          <cell r="L3289" t="str">
            <v>INPUT</v>
          </cell>
          <cell r="P3289" t="str">
            <v>B.1.a</v>
          </cell>
          <cell r="Q3289" t="str">
            <v>(Farmaceutici: Ossigeno e gas medicali SENZA AIC)</v>
          </cell>
        </row>
        <row r="3290">
          <cell r="I3290" t="str">
            <v>INPUT</v>
          </cell>
          <cell r="J3290" t="str">
            <v>INPUTB.1.a</v>
          </cell>
          <cell r="K3290" t="str">
            <v>INPUT</v>
          </cell>
          <cell r="L3290" t="str">
            <v>INPUT</v>
          </cell>
          <cell r="P3290" t="str">
            <v>B.1.a</v>
          </cell>
          <cell r="Q3290" t="str">
            <v>(Emoderivati)</v>
          </cell>
        </row>
        <row r="3291">
          <cell r="I3291" t="str">
            <v>INPUT</v>
          </cell>
          <cell r="J3291" t="str">
            <v>INPUTB.1.a</v>
          </cell>
          <cell r="K3291" t="str">
            <v>INPUTBA0063</v>
          </cell>
          <cell r="L3291" t="str">
            <v>INPUT</v>
          </cell>
          <cell r="P3291" t="str">
            <v>B.1.a</v>
          </cell>
          <cell r="Q3291" t="str">
            <v>(Emoderivati di produzione regionale da Privati nel circuito SRC)</v>
          </cell>
        </row>
        <row r="3292">
          <cell r="I3292" t="str">
            <v>INPUT</v>
          </cell>
          <cell r="J3292" t="str">
            <v>INPUTB.1.a</v>
          </cell>
          <cell r="K3292" t="str">
            <v>INPUT</v>
          </cell>
          <cell r="L3292" t="str">
            <v>INPUT</v>
          </cell>
          <cell r="P3292" t="str">
            <v>B.1.a</v>
          </cell>
          <cell r="Q3292" t="str">
            <v>(Emoderivati (Doppio Canale ex Nota CUF 37))</v>
          </cell>
        </row>
        <row r="3293">
          <cell r="I3293" t="str">
            <v>INPUT</v>
          </cell>
          <cell r="J3293" t="str">
            <v>INPUTB.1.a</v>
          </cell>
          <cell r="K3293" t="str">
            <v>INPUT</v>
          </cell>
          <cell r="L3293" t="str">
            <v>INPUT</v>
          </cell>
          <cell r="P3293" t="str">
            <v>B.1.a</v>
          </cell>
          <cell r="Q3293" t="str">
            <v>(Emoderivati da ATS/ASST/Fondazioni della Regione  ESCLUSI EMODERIVATI GESTITI VIA CONSORZIO INTERREGIONALE])</v>
          </cell>
        </row>
        <row r="3294">
          <cell r="I3294" t="str">
            <v>INPUT</v>
          </cell>
          <cell r="J3294" t="str">
            <v>INPUTB.1.a</v>
          </cell>
          <cell r="K3294" t="str">
            <v>INPUT</v>
          </cell>
          <cell r="L3294" t="str">
            <v>INPUT</v>
          </cell>
          <cell r="P3294" t="str">
            <v>B.1.a</v>
          </cell>
          <cell r="Q3294" t="str">
            <v>(Emoderivati da ATS/ASST/Fondazioni della Regione SOLAMENTE OVE GESTITI NELL'AMBITO DEL CONSORZIO INTERREGIONALE])</v>
          </cell>
        </row>
        <row r="3295">
          <cell r="I3295" t="str">
            <v>INPUT</v>
          </cell>
          <cell r="J3295" t="str">
            <v>INPUTB.1.a</v>
          </cell>
          <cell r="K3295" t="str">
            <v>INPUT</v>
          </cell>
          <cell r="L3295" t="str">
            <v>INPUT</v>
          </cell>
          <cell r="P3295" t="str">
            <v>B.1.a</v>
          </cell>
          <cell r="Q3295" t="str">
            <v>(Emoderivati da Az. Pubbliche ExtraRegione SOLAMENTE OVE GESTITI NELL'AMBITO DEL CONSORZIO INTERREGIONALE])</v>
          </cell>
        </row>
        <row r="3296">
          <cell r="I3296" t="str">
            <v>INPUT</v>
          </cell>
          <cell r="J3296" t="str">
            <v>INPUTB.1.a</v>
          </cell>
          <cell r="K3296" t="str">
            <v>INPUT</v>
          </cell>
          <cell r="L3296" t="str">
            <v>INPUT</v>
          </cell>
          <cell r="P3296" t="str">
            <v>B.1.a</v>
          </cell>
          <cell r="Q3296" t="str">
            <v>(Emoderivati (Doppio Canale ex Nota CUF 37) da ATS/ASST/Fondazioni della Regione)</v>
          </cell>
        </row>
        <row r="3297">
          <cell r="I3297" t="str">
            <v>TOTALE</v>
          </cell>
          <cell r="J3297" t="str">
            <v>TOTALB.1.a</v>
          </cell>
          <cell r="K3297" t="str">
            <v>TOTAL</v>
          </cell>
          <cell r="L3297" t="str">
            <v>TOTALE</v>
          </cell>
          <cell r="P3297" t="str">
            <v>B.1.a</v>
          </cell>
          <cell r="Q3297" t="str">
            <v>(Emoderivati di produzione regionale)</v>
          </cell>
        </row>
        <row r="3298">
          <cell r="I3298" t="str">
            <v>INPUT</v>
          </cell>
          <cell r="J3298" t="str">
            <v>INPUTB.1.a</v>
          </cell>
          <cell r="K3298" t="str">
            <v>INPUTBA0061</v>
          </cell>
          <cell r="L3298" t="str">
            <v>INPUT</v>
          </cell>
          <cell r="P3298" t="str">
            <v>B.1.a</v>
          </cell>
          <cell r="Q3298" t="str">
            <v>(Emoderivati di produzione regionale da ATS/ASST/IRCCS/Fondazioni della Regione fuori circuito SRC)</v>
          </cell>
        </row>
        <row r="3299">
          <cell r="I3299" t="str">
            <v>INPUT</v>
          </cell>
          <cell r="J3299" t="str">
            <v>INPUTB.1.a</v>
          </cell>
          <cell r="K3299" t="str">
            <v>INPUT</v>
          </cell>
          <cell r="L3299" t="str">
            <v>INPUT</v>
          </cell>
          <cell r="P3299" t="str">
            <v>B.1.a</v>
          </cell>
          <cell r="Q3299" t="str">
            <v>(Emoderivati di produzione regionale da ATS/ASST/IRCCS/Fondazioni della Regione nel circuito SRC)</v>
          </cell>
        </row>
        <row r="3300">
          <cell r="I3300" t="str">
            <v>INPUT</v>
          </cell>
          <cell r="J3300" t="str">
            <v>INPUTB.1.a</v>
          </cell>
          <cell r="K3300" t="str">
            <v>INPUT</v>
          </cell>
          <cell r="L3300" t="str">
            <v>INPUT</v>
          </cell>
          <cell r="P3300" t="str">
            <v>B.1.a</v>
          </cell>
          <cell r="Q3300" t="str">
            <v>(Emoderivati da Aziende Pubbliche ExtraRegione (mobilità in compensazione))</v>
          </cell>
        </row>
        <row r="3301">
          <cell r="I3301" t="str">
            <v>INPUT</v>
          </cell>
          <cell r="J3301" t="str">
            <v>INPUTB.1.a</v>
          </cell>
          <cell r="K3301" t="str">
            <v>INPUT</v>
          </cell>
          <cell r="L3301" t="str">
            <v>INPUT</v>
          </cell>
          <cell r="P3301" t="str">
            <v>B.1.a</v>
          </cell>
          <cell r="Q3301" t="str">
            <v>Emoderivati di produzione regionale da altri soggetti</v>
          </cell>
        </row>
        <row r="3302">
          <cell r="I3302" t="str">
            <v>INPUT</v>
          </cell>
          <cell r="J3302" t="str">
            <v>INPUTB.1.a</v>
          </cell>
          <cell r="K3302" t="str">
            <v>INPUT</v>
          </cell>
          <cell r="L3302" t="str">
            <v>INPUT</v>
          </cell>
          <cell r="P3302" t="str">
            <v>B.1.a</v>
          </cell>
          <cell r="Q3302" t="str">
            <v>(Prodotti dietetici)</v>
          </cell>
        </row>
        <row r="3303">
          <cell r="I3303" t="str">
            <v>INPUT</v>
          </cell>
          <cell r="J3303" t="str">
            <v>INPUTB.1.a</v>
          </cell>
          <cell r="K3303" t="str">
            <v>INPUT</v>
          </cell>
          <cell r="L3303" t="str">
            <v>INPUT</v>
          </cell>
          <cell r="P3303" t="str">
            <v>B.1.a</v>
          </cell>
          <cell r="Q3303" t="str">
            <v>(Dispositivi medici:  Cnd W - Materiali Diagnostici in vitro)</v>
          </cell>
        </row>
        <row r="3304">
          <cell r="I3304" t="str">
            <v>INPUT</v>
          </cell>
          <cell r="J3304" t="str">
            <v>INPUTB.1.a</v>
          </cell>
          <cell r="K3304" t="str">
            <v>INPUT</v>
          </cell>
          <cell r="L3304" t="str">
            <v>INPUT</v>
          </cell>
          <cell r="P3304" t="str">
            <v>B.1.a</v>
          </cell>
          <cell r="Q3304" t="str">
            <v>(Dispositivi medici: Cnd Z - Materiali diagnostici (materiale per apparecchiature sanitare e relativi componenti))</v>
          </cell>
        </row>
        <row r="3305">
          <cell r="I3305" t="str">
            <v>INPUT</v>
          </cell>
          <cell r="J3305" t="str">
            <v>INPUTB.1.a</v>
          </cell>
          <cell r="K3305" t="str">
            <v>INPUT</v>
          </cell>
          <cell r="L3305" t="str">
            <v>INPUT</v>
          </cell>
          <cell r="P3305" t="str">
            <v>B.1.a</v>
          </cell>
          <cell r="Q3305" t="str">
            <v>(Prodotti chimici: Materiali diagnostici (senza Cnd))</v>
          </cell>
        </row>
        <row r="3306">
          <cell r="I3306" t="str">
            <v>TOTALE</v>
          </cell>
          <cell r="J3306" t="str">
            <v>TOTALB.1.a</v>
          </cell>
          <cell r="K3306" t="str">
            <v>TOTAL</v>
          </cell>
          <cell r="L3306" t="str">
            <v>TOTALE</v>
          </cell>
          <cell r="P3306" t="str">
            <v>B.1.a</v>
          </cell>
          <cell r="Q3306" t="str">
            <v>(Dispositivi medici: Presidi chirurgici e materiali sanitari - Cnd: A; B; D; G; H; K; L; M; N; Q; R; S; T [escluso T04]; U; V; Y)</v>
          </cell>
        </row>
        <row r="3307">
          <cell r="I3307" t="str">
            <v>INPUT</v>
          </cell>
          <cell r="J3307" t="str">
            <v>INPUTB.1.a</v>
          </cell>
          <cell r="K3307" t="str">
            <v>INPUT</v>
          </cell>
          <cell r="L3307" t="str">
            <v>INPUT</v>
          </cell>
          <cell r="P3307" t="str">
            <v>B.1.a</v>
          </cell>
          <cell r="Q3307" t="str">
            <v>(Dispositivi Medici: Cnd  A - Dispositivi da somministrazione, prelievo e raccolta)</v>
          </cell>
        </row>
        <row r="3308">
          <cell r="I3308" t="str">
            <v>INPUT</v>
          </cell>
          <cell r="J3308" t="str">
            <v>INPUTB.1.a</v>
          </cell>
          <cell r="K3308" t="str">
            <v>INPUT</v>
          </cell>
          <cell r="L3308" t="str">
            <v>INPUT</v>
          </cell>
          <cell r="P3308" t="str">
            <v>B.1.a</v>
          </cell>
          <cell r="Q3308" t="str">
            <v>(Dispositivi Medici: Cnd K, L - Strumentario chirurgico)</v>
          </cell>
        </row>
        <row r="3309">
          <cell r="I3309" t="str">
            <v>INPUT</v>
          </cell>
          <cell r="J3309" t="str">
            <v>INPUTB.1.a</v>
          </cell>
          <cell r="K3309" t="str">
            <v>INPUT</v>
          </cell>
          <cell r="L3309" t="str">
            <v>INPUT</v>
          </cell>
          <cell r="P3309" t="str">
            <v>B.1.a</v>
          </cell>
          <cell r="Q3309" t="str">
            <v>(Dispositivi Medici: Cnd H - Dispositivi di sutura)</v>
          </cell>
        </row>
        <row r="3310">
          <cell r="I3310" t="str">
            <v>INPUT</v>
          </cell>
          <cell r="J3310" t="str">
            <v>INPUTB.1.a</v>
          </cell>
          <cell r="K3310" t="str">
            <v>INPUT</v>
          </cell>
          <cell r="L3310" t="str">
            <v>INPUT</v>
          </cell>
          <cell r="P3310" t="str">
            <v>B.1.a</v>
          </cell>
          <cell r="Q3310" t="str">
            <v>(Dispositivi Medici: Cnd M - Dispositivi per medicazioni generali e specialistiche)</v>
          </cell>
        </row>
        <row r="3311">
          <cell r="I3311" t="str">
            <v>INPUT</v>
          </cell>
          <cell r="J3311" t="str">
            <v>INPUTB.1.a</v>
          </cell>
          <cell r="K3311" t="str">
            <v>INPUT</v>
          </cell>
          <cell r="L3311" t="str">
            <v>INPUT</v>
          </cell>
          <cell r="P3311" t="str">
            <v>B.1.a</v>
          </cell>
          <cell r="Q3311" t="str">
            <v>(Dispositivi Medici: Cnd T - Dispositivi di protezione e ausili per incontinenza (d. lgs. 46/97))</v>
          </cell>
        </row>
        <row r="3312">
          <cell r="I3312" t="str">
            <v>INPUT</v>
          </cell>
          <cell r="J3312" t="str">
            <v>INPUTB.1.a</v>
          </cell>
          <cell r="K3312" t="str">
            <v>INPUT</v>
          </cell>
          <cell r="L3312" t="str">
            <v>INPUT</v>
          </cell>
          <cell r="P3312" t="str">
            <v>B.1.a</v>
          </cell>
          <cell r="Q3312" t="str">
            <v>(Dispositivi Medici: Cnd Y - Supporti o ausili tecnici per persone disabili)</v>
          </cell>
        </row>
        <row r="3313">
          <cell r="I3313" t="str">
            <v>INPUT</v>
          </cell>
          <cell r="J3313" t="str">
            <v>INPUTB.1.a</v>
          </cell>
          <cell r="K3313" t="str">
            <v>INPUT</v>
          </cell>
          <cell r="L3313" t="str">
            <v>INPUT</v>
          </cell>
          <cell r="P3313" t="str">
            <v>B.1.a</v>
          </cell>
          <cell r="Q3313" t="str">
            <v>(Dispositivi Medici: Cnd B; G; N; Q; R; U - Presidi medico-chirurgici specialistici)</v>
          </cell>
        </row>
        <row r="3314">
          <cell r="I3314" t="str">
            <v>INPUT</v>
          </cell>
          <cell r="J3314" t="str">
            <v>INPUTB.1.a</v>
          </cell>
          <cell r="K3314" t="str">
            <v>INPUT</v>
          </cell>
          <cell r="L3314" t="str">
            <v>INPUT</v>
          </cell>
          <cell r="P3314" t="str">
            <v>B.1.a</v>
          </cell>
          <cell r="Q3314" t="str">
            <v>(Dispositivi Medici: Cnd: D; S; V - Disinfettanti, prodotti per sterilizzazione e dispositivi vari)</v>
          </cell>
        </row>
        <row r="3315">
          <cell r="I3315" t="str">
            <v>INPUT</v>
          </cell>
          <cell r="J3315" t="str">
            <v>INPUTB.1.a</v>
          </cell>
          <cell r="K3315" t="str">
            <v>INPUT</v>
          </cell>
          <cell r="L3315" t="str">
            <v>INPUT</v>
          </cell>
          <cell r="P3315" t="str">
            <v>B.1.a</v>
          </cell>
          <cell r="Q3315" t="str">
            <v>(Dispositivi per appar. Cardiocircolatorio Cnd: C)</v>
          </cell>
        </row>
        <row r="3316">
          <cell r="I3316" t="str">
            <v>INPUT</v>
          </cell>
          <cell r="J3316" t="str">
            <v>INPUTB.1.a</v>
          </cell>
          <cell r="K3316" t="str">
            <v>INPUT</v>
          </cell>
          <cell r="L3316" t="str">
            <v>INPUT</v>
          </cell>
          <cell r="P3316" t="str">
            <v>B.1.a</v>
          </cell>
          <cell r="Q3316" t="str">
            <v>(Dispositivi medici con repertorio e senza CND (tipo 2, kit))</v>
          </cell>
        </row>
        <row r="3317">
          <cell r="I3317" t="str">
            <v>INPUT</v>
          </cell>
          <cell r="J3317" t="str">
            <v>INPUTB.1.a</v>
          </cell>
          <cell r="K3317" t="str">
            <v>INPUT</v>
          </cell>
          <cell r="L3317" t="str">
            <v>INPUT</v>
          </cell>
          <cell r="P3317" t="str">
            <v>B.1.a</v>
          </cell>
          <cell r="Q3317" t="str">
            <v>(Dispositivi medici non registrati in Italia (senza repertorio e con CND assimilabile))</v>
          </cell>
        </row>
        <row r="3318">
          <cell r="I3318" t="str">
            <v>INPUT</v>
          </cell>
          <cell r="J3318" t="str">
            <v>INPUTB.1.a</v>
          </cell>
          <cell r="K3318" t="str">
            <v>INPUT</v>
          </cell>
          <cell r="L3318" t="str">
            <v>INPUT</v>
          </cell>
          <cell r="P3318" t="str">
            <v>B.1.a</v>
          </cell>
          <cell r="Q3318" t="str">
            <v>(Materiale chirurgico e prodotti per uso veterinario)</v>
          </cell>
        </row>
        <row r="3319">
          <cell r="I3319" t="str">
            <v>INPUT</v>
          </cell>
          <cell r="J3319" t="str">
            <v>INPUTB.1.a</v>
          </cell>
          <cell r="K3319" t="str">
            <v>INPUT</v>
          </cell>
          <cell r="L3319" t="str">
            <v>INPUT</v>
          </cell>
          <cell r="P3319" t="str">
            <v>B.1.a</v>
          </cell>
          <cell r="Q3319" t="str">
            <v>(Materiali protesici (c.d. protesica "Maggiore") compilazione ASL] - Cnd: Y)</v>
          </cell>
        </row>
        <row r="3320">
          <cell r="I3320" t="str">
            <v>INPUT</v>
          </cell>
          <cell r="J3320" t="str">
            <v>INPUTB.1.a</v>
          </cell>
          <cell r="K3320" t="str">
            <v>INPUT</v>
          </cell>
          <cell r="L3320" t="str">
            <v>INPUT</v>
          </cell>
          <cell r="P3320" t="str">
            <v>B.1.a</v>
          </cell>
          <cell r="Q3320" t="str">
            <v>(Materiali protesici (c.d. protesica "Minore") compilazione ASL] - Cnd: T04)</v>
          </cell>
        </row>
        <row r="3321">
          <cell r="I3321" t="str">
            <v>INPUT</v>
          </cell>
          <cell r="J3321" t="str">
            <v>INPUTB.1.a</v>
          </cell>
          <cell r="K3321" t="str">
            <v>INPUT</v>
          </cell>
          <cell r="L3321" t="str">
            <v>INPUT</v>
          </cell>
          <cell r="P3321" t="str">
            <v>B.1.a</v>
          </cell>
          <cell r="Q3321" t="str">
            <v>(Dispositivi Medici: Cnd: J - impiantabili attivi: Materiali protesici (endoprotesi))</v>
          </cell>
        </row>
        <row r="3322">
          <cell r="I3322" t="str">
            <v>INPUT</v>
          </cell>
          <cell r="J3322" t="str">
            <v>INPUTB.1.a</v>
          </cell>
          <cell r="K3322" t="str">
            <v>INPUT</v>
          </cell>
          <cell r="L3322" t="str">
            <v>INPUT</v>
          </cell>
          <cell r="P3322" t="str">
            <v>B.1.a</v>
          </cell>
          <cell r="Q3322" t="str">
            <v>(Dispositivi medici: Cnd: P - Materiali protesici (endoprotesi non attive))</v>
          </cell>
        </row>
        <row r="3323">
          <cell r="I3323" t="str">
            <v>INPUT</v>
          </cell>
          <cell r="J3323" t="str">
            <v>INPUTB.1.a</v>
          </cell>
          <cell r="K3323" t="str">
            <v>INPUT</v>
          </cell>
          <cell r="L3323" t="str">
            <v>INPUT</v>
          </cell>
          <cell r="P3323" t="str">
            <v>B.1.a</v>
          </cell>
          <cell r="Q3323" t="str">
            <v>(Dispositivi Medici: Cnd F - Materiali per emodialisi)</v>
          </cell>
        </row>
        <row r="3324">
          <cell r="I3324" t="str">
            <v>INPUT</v>
          </cell>
          <cell r="J3324" t="str">
            <v>INPUTB.1.a</v>
          </cell>
          <cell r="K3324" t="str">
            <v>INPUT</v>
          </cell>
          <cell r="L3324" t="str">
            <v>INPUT</v>
          </cell>
          <cell r="P3324" t="str">
            <v>B.1.a</v>
          </cell>
          <cell r="Q3324" t="str">
            <v>(Materiali per la profilassi igienico-sanitari: sieri)</v>
          </cell>
        </row>
        <row r="3325">
          <cell r="I3325" t="str">
            <v>INPUT</v>
          </cell>
          <cell r="J3325" t="str">
            <v>INPUTB.1.a</v>
          </cell>
          <cell r="K3325" t="str">
            <v>INPUT</v>
          </cell>
          <cell r="L3325" t="str">
            <v>INPUT</v>
          </cell>
          <cell r="P3325" t="str">
            <v>B.1.a</v>
          </cell>
          <cell r="Q3325" t="str">
            <v>(Materiali per la profilassi igienico-sanitari: vaccini)</v>
          </cell>
        </row>
        <row r="3326">
          <cell r="I3326" t="str">
            <v>INPUT</v>
          </cell>
          <cell r="J3326" t="str">
            <v>INPUTB.1.a</v>
          </cell>
          <cell r="K3326" t="str">
            <v>INPUT</v>
          </cell>
          <cell r="L3326" t="str">
            <v>INPUT</v>
          </cell>
          <cell r="P3326" t="str">
            <v>B.1.a</v>
          </cell>
          <cell r="Q3326" t="str">
            <v>(Prodotti farmaceutici per uso veterinario)</v>
          </cell>
        </row>
        <row r="3327">
          <cell r="I3327" t="str">
            <v>INPUT</v>
          </cell>
          <cell r="J3327" t="str">
            <v>INPUTB.1.a</v>
          </cell>
          <cell r="K3327" t="str">
            <v>INPUT</v>
          </cell>
          <cell r="L3327" t="str">
            <v>INPUT</v>
          </cell>
          <cell r="P3327" t="str">
            <v>B.1.a</v>
          </cell>
          <cell r="Q3327" t="str">
            <v>(Sangue ed emocomponenti da privato nel circuito SRC)</v>
          </cell>
        </row>
        <row r="3328">
          <cell r="I3328" t="str">
            <v>INPUT</v>
          </cell>
          <cell r="J3328" t="str">
            <v>INPUTB.1.a</v>
          </cell>
          <cell r="K3328" t="str">
            <v>INPUT</v>
          </cell>
          <cell r="L3328" t="str">
            <v>INPUT</v>
          </cell>
          <cell r="P3328" t="str">
            <v>B.1.a</v>
          </cell>
          <cell r="Q3328" t="str">
            <v>(Staminali e tessuti da terzi)</v>
          </cell>
        </row>
        <row r="3329">
          <cell r="I3329" t="str">
            <v>INPUT</v>
          </cell>
          <cell r="J3329" t="str">
            <v>INPUTB.1.a</v>
          </cell>
          <cell r="K3329" t="str">
            <v>INPUT</v>
          </cell>
          <cell r="L3329" t="str">
            <v>INPUT</v>
          </cell>
          <cell r="P3329" t="str">
            <v>B.1.a</v>
          </cell>
          <cell r="Q3329" t="str">
            <v>(Sangue ed emocomponenti acquistati Extraregione)</v>
          </cell>
        </row>
        <row r="3330">
          <cell r="I3330" t="str">
            <v>INPUT</v>
          </cell>
          <cell r="J3330" t="str">
            <v>INPUTB.1.a</v>
          </cell>
          <cell r="K3330" t="str">
            <v>INPUT</v>
          </cell>
          <cell r="L3330" t="str">
            <v>INPUT</v>
          </cell>
          <cell r="P3330" t="str">
            <v>B.1.a</v>
          </cell>
          <cell r="Q3330" t="str">
            <v>(Sangue ed emocomponenti da ATS/ASST/Fondazioni della Regione nel circuito SRC)</v>
          </cell>
        </row>
        <row r="3331">
          <cell r="I3331" t="str">
            <v>INPUT</v>
          </cell>
          <cell r="J3331" t="str">
            <v>INPUTB.1.a</v>
          </cell>
          <cell r="K3331" t="str">
            <v>INPUT</v>
          </cell>
          <cell r="L3331" t="str">
            <v>INPUT</v>
          </cell>
          <cell r="P3331" t="str">
            <v>B.1.a</v>
          </cell>
          <cell r="Q3331" t="str">
            <v>(Sangue ed emocomponenti da ATS/ASST/Fondazioni della Regione fuori dal circuito SRC)</v>
          </cell>
        </row>
        <row r="3332">
          <cell r="I3332" t="str">
            <v>INPUT</v>
          </cell>
          <cell r="J3332" t="str">
            <v>INPUTB.1.a</v>
          </cell>
          <cell r="K3332" t="str">
            <v>INPUT</v>
          </cell>
          <cell r="L3332" t="str">
            <v>INPUT</v>
          </cell>
          <cell r="P3332" t="str">
            <v>B.1.a</v>
          </cell>
          <cell r="Q3332" t="str">
            <v>(Staminali e tessuti da ATS/ASST/Fondazioni della Regione)</v>
          </cell>
        </row>
        <row r="3333">
          <cell r="I3333" t="str">
            <v>INPUT</v>
          </cell>
          <cell r="J3333" t="str">
            <v>INPUTB.1.a</v>
          </cell>
          <cell r="K3333" t="str">
            <v>INPUT</v>
          </cell>
          <cell r="L3333" t="str">
            <v>INPUT</v>
          </cell>
          <cell r="P3333" t="str">
            <v>B.1.a</v>
          </cell>
          <cell r="Q3333" t="str">
            <v>(Altri beni e prodotti sanitari (PRODOTTI SENZA REPERTORIO E/O CND))</v>
          </cell>
        </row>
        <row r="3334">
          <cell r="I3334" t="str">
            <v>TOTALE</v>
          </cell>
          <cell r="J3334" t="str">
            <v>TOTALB.1.a</v>
          </cell>
          <cell r="K3334" t="str">
            <v>TOTAL</v>
          </cell>
          <cell r="L3334" t="str">
            <v>TOTALE</v>
          </cell>
          <cell r="P3334" t="str">
            <v>B.1.a</v>
          </cell>
          <cell r="Q3334" t="str">
            <v>(Altri beni e prodotti sanitari da ATS/ASST/Fondazioni della Regione)</v>
          </cell>
        </row>
        <row r="3335">
          <cell r="I3335" t="str">
            <v>INPUT</v>
          </cell>
          <cell r="J3335" t="str">
            <v>INPUTB.1.a</v>
          </cell>
          <cell r="K3335" t="str">
            <v>INPUT</v>
          </cell>
          <cell r="L3335" t="str">
            <v>INPUT</v>
          </cell>
          <cell r="P3335" t="str">
            <v>B.1.a</v>
          </cell>
          <cell r="Q3335" t="str">
            <v>(Altri beni e prodotti sanitari (Prodotti farmaceutici ed emoderivati) da ATS/ASST/Fondazioni della Regione)</v>
          </cell>
        </row>
        <row r="3336">
          <cell r="I3336" t="str">
            <v>INPUT</v>
          </cell>
          <cell r="J3336" t="str">
            <v>INPUTB.1.a</v>
          </cell>
          <cell r="K3336" t="str">
            <v>INPUT</v>
          </cell>
          <cell r="L3336" t="str">
            <v>INPUT</v>
          </cell>
          <cell r="P3336" t="str">
            <v>B.1.a</v>
          </cell>
          <cell r="Q3336" t="str">
            <v>(Altri beni e prodotti sanitari (Sangue ed emocomponenti) da ATS/ASST/Fondazioni della Regione)</v>
          </cell>
        </row>
        <row r="3337">
          <cell r="I3337" t="str">
            <v>INPUT</v>
          </cell>
          <cell r="J3337" t="str">
            <v>INPUTB.1.a</v>
          </cell>
          <cell r="K3337" t="str">
            <v>INPUT</v>
          </cell>
          <cell r="L3337" t="str">
            <v>INPUT</v>
          </cell>
          <cell r="P3337" t="str">
            <v>B.1.a</v>
          </cell>
          <cell r="Q3337" t="str">
            <v>(Altri beni e prodotti sanitari (Dispositivi Medici) da ATS/ASST/Fondazioni della Regione)</v>
          </cell>
        </row>
        <row r="3338">
          <cell r="I3338" t="str">
            <v>INPUT</v>
          </cell>
          <cell r="J3338" t="str">
            <v>INPUTB.1.a</v>
          </cell>
          <cell r="K3338" t="str">
            <v>INPUT</v>
          </cell>
          <cell r="L3338" t="str">
            <v>INPUT</v>
          </cell>
          <cell r="P3338" t="str">
            <v>B.1.a</v>
          </cell>
          <cell r="Q3338" t="str">
            <v>(Altri beni e prodotti sanitari (Prodotti dietetici) da ATS/ASST/Fondazioni della Regione)</v>
          </cell>
        </row>
        <row r="3339">
          <cell r="I3339" t="str">
            <v>INPUT</v>
          </cell>
          <cell r="J3339" t="str">
            <v>INPUTB.1.a</v>
          </cell>
          <cell r="K3339" t="str">
            <v>INPUT</v>
          </cell>
          <cell r="L3339" t="str">
            <v>INPUT</v>
          </cell>
          <cell r="P3339" t="str">
            <v>B.1.a</v>
          </cell>
          <cell r="Q3339" t="str">
            <v>(Altri beni e prodotti sanitari (Materiali per la profilassi - vaccini) da ATS/ASST/Fondazioni della Regione)</v>
          </cell>
        </row>
        <row r="3340">
          <cell r="I3340" t="str">
            <v>INPUT</v>
          </cell>
          <cell r="J3340" t="str">
            <v>INPUTB.1.a</v>
          </cell>
          <cell r="K3340" t="str">
            <v>INPUT</v>
          </cell>
          <cell r="L3340" t="str">
            <v>INPUT</v>
          </cell>
          <cell r="P3340" t="str">
            <v>B.1.a</v>
          </cell>
          <cell r="Q3340" t="str">
            <v>(Altri beni e prodotti sanitari (Prodotti chimici) da ATS/ASST/Fondazioni della Regione)</v>
          </cell>
        </row>
        <row r="3341">
          <cell r="I3341" t="str">
            <v>INPUT</v>
          </cell>
          <cell r="J3341" t="str">
            <v>INPUTB.1.a</v>
          </cell>
          <cell r="K3341" t="str">
            <v>INPUT</v>
          </cell>
          <cell r="L3341" t="str">
            <v>INPUT</v>
          </cell>
          <cell r="P3341" t="str">
            <v>B.1.a</v>
          </cell>
          <cell r="Q3341" t="str">
            <v>(Altri beni e prodotti sanitari (Materiali e prodotti per uso veterinario) da ATS/ASST/Fondazioni della Regione)</v>
          </cell>
        </row>
        <row r="3342">
          <cell r="I3342" t="str">
            <v>INPUT</v>
          </cell>
          <cell r="J3342" t="str">
            <v>INPUTB.1.a</v>
          </cell>
          <cell r="K3342" t="str">
            <v>INPUT</v>
          </cell>
          <cell r="L3342" t="str">
            <v>INPUT</v>
          </cell>
          <cell r="P3342" t="str">
            <v>B.1.a</v>
          </cell>
          <cell r="Q3342" t="str">
            <v>(Altri beni e prodotti sanitari (Altri beni e prodotti sanitari) da ATS/ASST/Fondazioni della Regione)</v>
          </cell>
        </row>
        <row r="3343">
          <cell r="I3343" t="str">
            <v>TOTALE</v>
          </cell>
          <cell r="J3343" t="str">
            <v>TOTAL</v>
          </cell>
          <cell r="K3343" t="str">
            <v>TOTAL</v>
          </cell>
          <cell r="L3343" t="str">
            <v>TOTALE</v>
          </cell>
          <cell r="Q3343" t="str">
            <v>(B.1.B) Acquisti di beni non sanitari - Totale)</v>
          </cell>
        </row>
        <row r="3344">
          <cell r="I3344" t="str">
            <v>INPUT</v>
          </cell>
          <cell r="J3344" t="str">
            <v>INPUTB.1.b</v>
          </cell>
          <cell r="K3344" t="str">
            <v>INPUT</v>
          </cell>
          <cell r="L3344" t="str">
            <v>INPUT</v>
          </cell>
          <cell r="P3344" t="str">
            <v>B.1.b</v>
          </cell>
          <cell r="Q3344" t="str">
            <v>(Prodotti alimentari)</v>
          </cell>
        </row>
        <row r="3345">
          <cell r="I3345" t="str">
            <v>INPUT</v>
          </cell>
          <cell r="J3345" t="str">
            <v>INPUTB.1.b</v>
          </cell>
          <cell r="K3345" t="str">
            <v>INPUT</v>
          </cell>
          <cell r="L3345" t="str">
            <v>INPUT</v>
          </cell>
          <cell r="P3345" t="str">
            <v>B.1.b</v>
          </cell>
          <cell r="Q3345" t="str">
            <v>(Materiale di guardaroba, di pulizia e di convivenza in genere)</v>
          </cell>
        </row>
        <row r="3346">
          <cell r="I3346" t="str">
            <v>INPUT</v>
          </cell>
          <cell r="J3346" t="str">
            <v>INPUTB.1.b</v>
          </cell>
          <cell r="K3346" t="str">
            <v>INPUT</v>
          </cell>
          <cell r="L3346" t="str">
            <v>INPUT</v>
          </cell>
          <cell r="P3346" t="str">
            <v>B.1.b</v>
          </cell>
          <cell r="Q3346" t="str">
            <v>(Carburanti e lubrificanti)</v>
          </cell>
        </row>
        <row r="3347">
          <cell r="I3347" t="str">
            <v>INPUT</v>
          </cell>
          <cell r="J3347" t="str">
            <v>INPUTB.1.b</v>
          </cell>
          <cell r="K3347" t="str">
            <v>INPUT</v>
          </cell>
          <cell r="L3347" t="str">
            <v>INPUT</v>
          </cell>
          <cell r="P3347" t="str">
            <v>B.1.b</v>
          </cell>
          <cell r="Q3347" t="str">
            <v>(Combustibili)</v>
          </cell>
        </row>
        <row r="3348">
          <cell r="I3348" t="str">
            <v>INPUT</v>
          </cell>
          <cell r="J3348" t="str">
            <v>INPUTB.1.b</v>
          </cell>
          <cell r="K3348" t="str">
            <v>INPUT</v>
          </cell>
          <cell r="L3348" t="str">
            <v>INPUT</v>
          </cell>
          <cell r="P3348" t="str">
            <v>B.1.b</v>
          </cell>
          <cell r="Q3348" t="str">
            <v>(Cancelleria e stampati)</v>
          </cell>
        </row>
        <row r="3349">
          <cell r="I3349" t="str">
            <v>INPUT</v>
          </cell>
          <cell r="J3349" t="str">
            <v>INPUTB.1.b</v>
          </cell>
          <cell r="K3349" t="str">
            <v>INPUT</v>
          </cell>
          <cell r="L3349" t="str">
            <v>INPUT</v>
          </cell>
          <cell r="P3349" t="str">
            <v>B.1.b</v>
          </cell>
          <cell r="Q3349" t="str">
            <v>(Supporti informatici e materiale per EDP)</v>
          </cell>
        </row>
        <row r="3350">
          <cell r="I3350" t="str">
            <v>INPUT</v>
          </cell>
          <cell r="J3350" t="str">
            <v>INPUTB.1.b</v>
          </cell>
          <cell r="K3350" t="str">
            <v>INPUT</v>
          </cell>
          <cell r="L3350" t="str">
            <v>INPUT</v>
          </cell>
          <cell r="P3350" t="str">
            <v>B.1.b</v>
          </cell>
          <cell r="Q3350" t="str">
            <v>(Materiale per manutenzioni e riparazioni immobili e loro pertinenze)</v>
          </cell>
        </row>
        <row r="3351">
          <cell r="I3351" t="str">
            <v>INPUT</v>
          </cell>
          <cell r="J3351" t="str">
            <v>INPUTB.1.b</v>
          </cell>
          <cell r="K3351" t="str">
            <v>INPUT</v>
          </cell>
          <cell r="L3351" t="str">
            <v>INPUT</v>
          </cell>
          <cell r="P3351" t="str">
            <v>B.1.b</v>
          </cell>
          <cell r="Q3351" t="str">
            <v>(Materiale per manutenzioni e riparazioni mobili e macchine)</v>
          </cell>
        </row>
        <row r="3352">
          <cell r="I3352" t="str">
            <v>INPUT</v>
          </cell>
          <cell r="J3352" t="str">
            <v>INPUTB.1.b</v>
          </cell>
          <cell r="K3352" t="str">
            <v>INPUT</v>
          </cell>
          <cell r="L3352" t="str">
            <v>INPUT</v>
          </cell>
          <cell r="P3352" t="str">
            <v>B.1.b</v>
          </cell>
          <cell r="Q3352" t="str">
            <v>(Materiale per manutenzioni e riparazioni attrezzature tecnico scientifico sanitarie)</v>
          </cell>
        </row>
        <row r="3353">
          <cell r="I3353" t="str">
            <v>INPUT</v>
          </cell>
          <cell r="J3353" t="str">
            <v>INPUTB.1.b</v>
          </cell>
          <cell r="K3353" t="str">
            <v>INPUT</v>
          </cell>
          <cell r="L3353" t="str">
            <v>INPUT</v>
          </cell>
          <cell r="P3353" t="str">
            <v>B.1.b</v>
          </cell>
          <cell r="Q3353" t="str">
            <v>(Materiale per manutenzioni e riparazioni attrezzature tecnico economali)</v>
          </cell>
        </row>
        <row r="3354">
          <cell r="I3354" t="str">
            <v>INPUT</v>
          </cell>
          <cell r="J3354" t="str">
            <v>INPUTB.1.b</v>
          </cell>
          <cell r="K3354" t="str">
            <v>INPUT</v>
          </cell>
          <cell r="L3354" t="str">
            <v>INPUT</v>
          </cell>
          <cell r="P3354" t="str">
            <v>B.1.b</v>
          </cell>
          <cell r="Q3354" t="str">
            <v>(Materiale per manutenzioni e riparazioni automezzi (sanitari e non))</v>
          </cell>
        </row>
        <row r="3355">
          <cell r="I3355" t="str">
            <v>INPUT</v>
          </cell>
          <cell r="J3355" t="str">
            <v>INPUTB.1.b</v>
          </cell>
          <cell r="K3355" t="str">
            <v>INPUT</v>
          </cell>
          <cell r="L3355" t="str">
            <v>INPUT</v>
          </cell>
          <cell r="P3355" t="str">
            <v>B.1.b</v>
          </cell>
          <cell r="Q3355" t="str">
            <v>(Materiale per manutenzioni e riparazioni - Altro)</v>
          </cell>
        </row>
        <row r="3356">
          <cell r="I3356" t="str">
            <v>INPUT</v>
          </cell>
          <cell r="J3356" t="str">
            <v>INPUTB.1.b</v>
          </cell>
          <cell r="K3356" t="str">
            <v>INPUT</v>
          </cell>
          <cell r="L3356" t="str">
            <v>INPUT</v>
          </cell>
          <cell r="P3356" t="str">
            <v>B.1.b</v>
          </cell>
          <cell r="Q3356" t="str">
            <v>(Altri beni non sanitari)</v>
          </cell>
        </row>
        <row r="3357">
          <cell r="I3357" t="str">
            <v>INPUT</v>
          </cell>
          <cell r="J3357" t="str">
            <v>INPUTB.1.b</v>
          </cell>
          <cell r="K3357" t="str">
            <v>INPUT</v>
          </cell>
          <cell r="L3357" t="str">
            <v>INPUT</v>
          </cell>
          <cell r="P3357" t="str">
            <v>B.1.b</v>
          </cell>
          <cell r="Q3357" t="str">
            <v>(Altri beni non sanitari da ATS/ASST/Fondazioni della Regione)</v>
          </cell>
        </row>
        <row r="3358">
          <cell r="I3358" t="str">
            <v>INPUTREG</v>
          </cell>
          <cell r="J3358" t="str">
            <v>INPUTB.1.b</v>
          </cell>
          <cell r="K3358" t="str">
            <v>INPUT</v>
          </cell>
          <cell r="L3358" t="str">
            <v>INPUTREG</v>
          </cell>
          <cell r="P3358" t="str">
            <v>B.1.b</v>
          </cell>
          <cell r="Q3358" t="str">
            <v>(REGIONE: Acquisti di beni non sanitari - Spese dirette regionali)</v>
          </cell>
        </row>
        <row r="3359">
          <cell r="I3359" t="str">
            <v>TOTALE</v>
          </cell>
          <cell r="J3359" t="str">
            <v>TOTAL</v>
          </cell>
          <cell r="K3359" t="str">
            <v>TOTAL</v>
          </cell>
          <cell r="L3359" t="str">
            <v>TOTALE</v>
          </cell>
          <cell r="Q3359" t="str">
            <v>(B.2) Acquisti di servizi - Totale)</v>
          </cell>
        </row>
        <row r="3360">
          <cell r="I3360" t="str">
            <v>TOTALE</v>
          </cell>
          <cell r="J3360" t="str">
            <v>TOTAL</v>
          </cell>
          <cell r="K3360" t="str">
            <v>TOTAL</v>
          </cell>
          <cell r="L3360" t="str">
            <v>TOTALE</v>
          </cell>
          <cell r="Q3360" t="str">
            <v>(B.2.A) Acquisti di servizi sanitari - Totale)</v>
          </cell>
        </row>
        <row r="3361">
          <cell r="I3361" t="str">
            <v>TOTALE</v>
          </cell>
          <cell r="J3361" t="str">
            <v>TOTAL</v>
          </cell>
          <cell r="K3361" t="str">
            <v>TOTAL</v>
          </cell>
          <cell r="L3361" t="str">
            <v>TOTALE</v>
          </cell>
          <cell r="Q3361" t="str">
            <v>(B.2.A.1) Acquisti di servizi sanitari per medicina di base - Totale)</v>
          </cell>
        </row>
        <row r="3362">
          <cell r="I3362" t="str">
            <v>INPUT</v>
          </cell>
          <cell r="J3362" t="str">
            <v>INPUTB.2.a</v>
          </cell>
          <cell r="K3362" t="str">
            <v>INPUT</v>
          </cell>
          <cell r="L3362" t="str">
            <v>INPUT</v>
          </cell>
          <cell r="P3362" t="str">
            <v>B.2.a</v>
          </cell>
          <cell r="Q3362" t="str">
            <v>(Assistenza per medicina di base convenzionata: Medici Medicina Generale)</v>
          </cell>
        </row>
        <row r="3363">
          <cell r="I3363" t="str">
            <v>INPUT</v>
          </cell>
          <cell r="J3363" t="str">
            <v>INPUTB.2.a</v>
          </cell>
          <cell r="K3363" t="str">
            <v>INPUT</v>
          </cell>
          <cell r="L3363" t="str">
            <v>INPUT</v>
          </cell>
          <cell r="P3363" t="str">
            <v>B.2.a</v>
          </cell>
          <cell r="Q3363" t="str">
            <v>(Assistenza per medicina di base convenzionata: Pediatri Libera Scelta)</v>
          </cell>
        </row>
        <row r="3364">
          <cell r="I3364" t="str">
            <v>INPUT</v>
          </cell>
          <cell r="J3364" t="str">
            <v>INPUTB.2.a</v>
          </cell>
          <cell r="K3364" t="str">
            <v>INPUT</v>
          </cell>
          <cell r="L3364" t="str">
            <v>INPUT</v>
          </cell>
          <cell r="P3364" t="str">
            <v>B.2.a</v>
          </cell>
          <cell r="Q3364" t="str">
            <v>(Assistenza per medicina di base convenzionata: Medici Guardia medica - Continuità assistenziale)</v>
          </cell>
        </row>
        <row r="3365">
          <cell r="I3365" t="str">
            <v>INPUT</v>
          </cell>
          <cell r="J3365" t="str">
            <v>INPUTB.2.a</v>
          </cell>
          <cell r="K3365" t="str">
            <v>INPUT</v>
          </cell>
          <cell r="L3365" t="str">
            <v>INPUT</v>
          </cell>
          <cell r="P3365" t="str">
            <v>B.2.a</v>
          </cell>
          <cell r="Q3365" t="str">
            <v>(Assistenza per medicina di base convenzionata: Medicina dei servizi)</v>
          </cell>
        </row>
        <row r="3366">
          <cell r="I3366" t="str">
            <v>INPUT</v>
          </cell>
          <cell r="J3366" t="str">
            <v>INPUTB.2.a</v>
          </cell>
          <cell r="K3366" t="str">
            <v>INPUT</v>
          </cell>
          <cell r="L3366" t="str">
            <v>INPUT</v>
          </cell>
          <cell r="P3366" t="str">
            <v>B.2.a</v>
          </cell>
          <cell r="Q3366" t="str">
            <v>(Assistenza per medicina di base convenzionata: Psicologi)</v>
          </cell>
        </row>
        <row r="3367">
          <cell r="I3367" t="str">
            <v>INPUT</v>
          </cell>
          <cell r="J3367" t="str">
            <v>INPUTB.2.a</v>
          </cell>
          <cell r="K3367" t="str">
            <v>INPUT</v>
          </cell>
          <cell r="L3367" t="str">
            <v>INPUT</v>
          </cell>
          <cell r="P3367" t="str">
            <v>B.2.a</v>
          </cell>
          <cell r="Q3367" t="str">
            <v>(Assistenza per medicina di base convenzionata: Medici 118)</v>
          </cell>
        </row>
        <row r="3368">
          <cell r="I3368" t="str">
            <v>TOTALE</v>
          </cell>
          <cell r="J3368" t="str">
            <v>TOTALB.2.a</v>
          </cell>
          <cell r="K3368" t="str">
            <v>TOTAL</v>
          </cell>
          <cell r="L3368" t="str">
            <v>TOTALE</v>
          </cell>
          <cell r="P3368" t="str">
            <v>B.2.a</v>
          </cell>
          <cell r="Q3368" t="str">
            <v>(Altra assistenza per medicina di base)</v>
          </cell>
        </row>
        <row r="3369">
          <cell r="I3369" t="str">
            <v>INPUT</v>
          </cell>
          <cell r="J3369" t="str">
            <v>INPUT</v>
          </cell>
          <cell r="K3369" t="str">
            <v>INPUT</v>
          </cell>
          <cell r="L3369" t="str">
            <v>INPUT</v>
          </cell>
          <cell r="Q3369" t="str">
            <v>(Assistenza per medicina di base convenzionata: da strutture pubbliche ubicate nel proprio territorio: ASST/Fondazioni pubbliche)</v>
          </cell>
        </row>
        <row r="3370">
          <cell r="I3370" t="str">
            <v>INPUT</v>
          </cell>
          <cell r="J3370" t="str">
            <v>INPUT</v>
          </cell>
          <cell r="K3370" t="str">
            <v>INPUT</v>
          </cell>
          <cell r="L3370" t="str">
            <v>INPUT</v>
          </cell>
          <cell r="Q3370" t="str">
            <v>(Assistenza per medicina di base convenzionata: da strutture pubbliche ubicate in altre province della Regione: ATS/ASST/Fondazioni pubbliche)</v>
          </cell>
        </row>
        <row r="3371">
          <cell r="I3371" t="str">
            <v>INPUT</v>
          </cell>
          <cell r="J3371" t="str">
            <v>INPUTB.2.a</v>
          </cell>
          <cell r="K3371" t="str">
            <v>INPUT</v>
          </cell>
          <cell r="L3371" t="str">
            <v>INPUT</v>
          </cell>
          <cell r="P3371" t="str">
            <v>B.2.a</v>
          </cell>
          <cell r="Q3371" t="str">
            <v>(Assistenza per medicina di base convenzionata: da pubblico Mobilità (Extra Regione))</v>
          </cell>
        </row>
        <row r="3372">
          <cell r="I3372" t="str">
            <v>INPUTREG</v>
          </cell>
          <cell r="J3372" t="str">
            <v>INPUTB.2.a</v>
          </cell>
          <cell r="K3372" t="str">
            <v>INPUT</v>
          </cell>
          <cell r="L3372" t="str">
            <v>INPUTREG</v>
          </cell>
          <cell r="P3372" t="str">
            <v>B.2.a</v>
          </cell>
          <cell r="Q3372" t="str">
            <v>(REGIONE: Mobilità attiva MMG da contabilizzare a costo)</v>
          </cell>
        </row>
        <row r="3373">
          <cell r="I3373" t="str">
            <v>TOTALE</v>
          </cell>
          <cell r="J3373" t="str">
            <v>TOTAL</v>
          </cell>
          <cell r="K3373" t="str">
            <v>TOTAL</v>
          </cell>
          <cell r="L3373" t="str">
            <v>TOTALE</v>
          </cell>
          <cell r="Q3373" t="str">
            <v>(B.2.A.2) Acquisti di servizi sanitari per farmaceutica - Totale)</v>
          </cell>
        </row>
        <row r="3374">
          <cell r="I3374" t="str">
            <v>INPUT</v>
          </cell>
          <cell r="J3374" t="str">
            <v>INPUTB.2.b</v>
          </cell>
          <cell r="K3374" t="str">
            <v>INPUT</v>
          </cell>
          <cell r="L3374" t="str">
            <v>INPUT</v>
          </cell>
          <cell r="P3374" t="str">
            <v>B.2.b</v>
          </cell>
          <cell r="Q3374" t="str">
            <v>(acquisto di prestazioni di farmaceutica da farmacie ubicate nel proprio territorio (Farmaceutica convenzionata ex art. 8, c. 2, D. Lgs. 502/92): Farmaci)</v>
          </cell>
        </row>
        <row r="3375">
          <cell r="I3375" t="str">
            <v>INPUT</v>
          </cell>
          <cell r="J3375" t="str">
            <v>INPUTB.2.b</v>
          </cell>
          <cell r="K3375" t="str">
            <v>INPUT</v>
          </cell>
          <cell r="L3375" t="str">
            <v>INPUT</v>
          </cell>
          <cell r="P3375" t="str">
            <v>B.2.b</v>
          </cell>
          <cell r="Q3375" t="str">
            <v>(acquisto di prestazioni di farmaceutica da farmacie ubicate in altre province lombarde (Farmaceutica convenzionata ex art. 8, c. 2, D. Lgs. 502/92): Farmaci)</v>
          </cell>
        </row>
        <row r="3376">
          <cell r="I3376" t="str">
            <v>INPUT</v>
          </cell>
          <cell r="J3376" t="str">
            <v>INPUT</v>
          </cell>
          <cell r="K3376" t="str">
            <v>INPUT</v>
          </cell>
          <cell r="L3376" t="str">
            <v>INPUT</v>
          </cell>
          <cell r="Q3376" t="str">
            <v>(Acquisti di servizi sanitari per farmaceutica: da strutture pubbliche ubicate nel proprio territorio: ASST/Fondazioni pubbliche)</v>
          </cell>
        </row>
        <row r="3377">
          <cell r="I3377" t="str">
            <v>INPUT</v>
          </cell>
          <cell r="J3377" t="str">
            <v>INPUT</v>
          </cell>
          <cell r="K3377" t="str">
            <v>INPUT</v>
          </cell>
          <cell r="L3377" t="str">
            <v>INPUT</v>
          </cell>
          <cell r="Q3377" t="str">
            <v>( Acquisti di servizi sanitari per farmaceutica: da strutture pubbliche ubicate in altre province della Regione: ATS/ASST/Fondazioni pubbliche)</v>
          </cell>
        </row>
        <row r="3378">
          <cell r="I3378" t="str">
            <v>INPUT</v>
          </cell>
          <cell r="J3378" t="str">
            <v>INPUTB.2.b</v>
          </cell>
          <cell r="K3378" t="str">
            <v>INPUT</v>
          </cell>
          <cell r="L3378" t="str">
            <v>INPUT</v>
          </cell>
          <cell r="P3378" t="str">
            <v>B.2.b</v>
          </cell>
          <cell r="Q3378" t="str">
            <v>(acquisto di prestazioni di farmaceutica da farmacie ubicate fuori regione (Farmaceutica convenzionata ex art. 8, c. 2, D. Lgs. 502/92): Farmaci (Mobilità passiva in compensazione))</v>
          </cell>
        </row>
        <row r="3379">
          <cell r="I3379" t="str">
            <v>INPUT</v>
          </cell>
          <cell r="J3379" t="str">
            <v>INPUTB.2.b</v>
          </cell>
          <cell r="K3379" t="str">
            <v>INPUT</v>
          </cell>
          <cell r="L3379" t="str">
            <v>INPUT</v>
          </cell>
          <cell r="P3379" t="str">
            <v>B.2.b</v>
          </cell>
          <cell r="Q3379" t="str">
            <v>(acquisto di prestazioni di farmaceutica da farmacie ubicate nel proprio territorio (Farmaceutica convenzionata ex art. 8, c. 2, D. Lgs. 502/92): Galenici)</v>
          </cell>
        </row>
        <row r="3380">
          <cell r="I3380" t="str">
            <v>INPUT</v>
          </cell>
          <cell r="J3380" t="str">
            <v>INPUTB.2.b</v>
          </cell>
          <cell r="K3380" t="str">
            <v>INPUT</v>
          </cell>
          <cell r="L3380" t="str">
            <v>INPUT</v>
          </cell>
          <cell r="P3380" t="str">
            <v>B.2.b</v>
          </cell>
          <cell r="Q3380" t="str">
            <v>(acquisto di prestazioni di farmaceutica da farmacie ubicate in altre province lombarde (Farmaceutica convenzionata ex art. 8, c. 2, D. Lgs. 502/92): Galenici)</v>
          </cell>
        </row>
        <row r="3381">
          <cell r="I3381" t="str">
            <v>INPUT</v>
          </cell>
          <cell r="J3381" t="str">
            <v>INPUTB.2.b</v>
          </cell>
          <cell r="K3381" t="str">
            <v>INPUT</v>
          </cell>
          <cell r="L3381" t="str">
            <v>INPUT</v>
          </cell>
          <cell r="P3381" t="str">
            <v>B.2.b</v>
          </cell>
          <cell r="Q3381" t="str">
            <v>(acquisto di prestazioni di farmaceutica da farmacie ubicate fuori regione (Farmaceutica convenzionata ex art. 8, c. 2, D. Lgs. 502/92): Galenici (Mobilità passiva in compensazione))</v>
          </cell>
        </row>
        <row r="3382">
          <cell r="I3382" t="str">
            <v>INPUT</v>
          </cell>
          <cell r="J3382" t="str">
            <v>INPUTB.2.b</v>
          </cell>
          <cell r="K3382" t="str">
            <v>INPUT</v>
          </cell>
          <cell r="L3382" t="str">
            <v>INPUT</v>
          </cell>
          <cell r="P3382" t="str">
            <v>B.2.b</v>
          </cell>
          <cell r="Q3382" t="str">
            <v>(acquisto di prestazioni di farmaceutica da farmacie ubicate nel proprio territorio (Farmaceutica convenzionata ex art. 8, c. 2, D. Lgs. 502/92): Ossigeno)</v>
          </cell>
        </row>
        <row r="3383">
          <cell r="I3383" t="str">
            <v>INPUT</v>
          </cell>
          <cell r="J3383" t="str">
            <v>INPUTB.2.b</v>
          </cell>
          <cell r="K3383" t="str">
            <v>INPUT</v>
          </cell>
          <cell r="L3383" t="str">
            <v>INPUT</v>
          </cell>
          <cell r="P3383" t="str">
            <v>B.2.b</v>
          </cell>
          <cell r="Q3383" t="str">
            <v>(acquisto di prestazioni di farmaceutica da farmacie ubicate in altre province lombarde (Farmaceutica convenzionata ex art. 8, c. 2, D. Lgs. 502/92): Ossigeno)</v>
          </cell>
        </row>
        <row r="3384">
          <cell r="I3384" t="str">
            <v>INPUT</v>
          </cell>
          <cell r="J3384" t="str">
            <v>INPUTB.2.b</v>
          </cell>
          <cell r="K3384" t="str">
            <v>INPUT</v>
          </cell>
          <cell r="L3384" t="str">
            <v>INPUT</v>
          </cell>
          <cell r="P3384" t="str">
            <v>B.2.b</v>
          </cell>
          <cell r="Q3384" t="str">
            <v>(acquisto di prestazioni di farmaceutica da farmacie ubicate fuori regione (Farmaceutica convenzionata ex art. 8, c. 2, D. Lgs. 502/92): Ossigeno (Mobilità passiva in compensazione))</v>
          </cell>
        </row>
        <row r="3385">
          <cell r="I3385" t="str">
            <v>INPUT</v>
          </cell>
          <cell r="J3385" t="str">
            <v>INPUTB.2.b</v>
          </cell>
          <cell r="K3385" t="str">
            <v>INPUT</v>
          </cell>
          <cell r="L3385" t="str">
            <v>INPUT</v>
          </cell>
          <cell r="P3385" t="str">
            <v>B.2.b</v>
          </cell>
          <cell r="Q3385" t="str">
            <v>(acquisto di prestazioni di farmaceutica da farmacie rurali)</v>
          </cell>
        </row>
        <row r="3386">
          <cell r="I3386" t="str">
            <v>INPUT</v>
          </cell>
          <cell r="J3386" t="str">
            <v>INPUTB.2.b</v>
          </cell>
          <cell r="K3386" t="str">
            <v>INPUT</v>
          </cell>
          <cell r="L3386" t="str">
            <v>INPUT</v>
          </cell>
          <cell r="P3386" t="str">
            <v>B.2.b</v>
          </cell>
          <cell r="Q3386" t="str">
            <v>(Indennità farmacie rurali)</v>
          </cell>
        </row>
        <row r="3387">
          <cell r="I3387" t="str">
            <v>INPUT</v>
          </cell>
          <cell r="J3387" t="str">
            <v>INPUTB.2.b</v>
          </cell>
          <cell r="K3387" t="str">
            <v>INPUT</v>
          </cell>
          <cell r="L3387" t="str">
            <v>INPUT</v>
          </cell>
          <cell r="P3387" t="str">
            <v>B.2.b</v>
          </cell>
          <cell r="Q3387" t="str">
            <v>(contributi ENPAF per acquisto di prestazioni di farmaceutica (Farmaceutica convenzionata ex art. 8, c. 2, D. Lgs. 502/92))</v>
          </cell>
        </row>
        <row r="3388">
          <cell r="I3388" t="str">
            <v>INPUT</v>
          </cell>
          <cell r="J3388" t="str">
            <v>INPUTB.2.b</v>
          </cell>
          <cell r="K3388" t="str">
            <v>INPUT</v>
          </cell>
          <cell r="L3388" t="str">
            <v>INPUT</v>
          </cell>
          <cell r="P3388" t="str">
            <v>B.2.b</v>
          </cell>
          <cell r="Q3388" t="str">
            <v>(altri contributi relativi alle prestazioni di farmaceutica Convenzionata)</v>
          </cell>
        </row>
        <row r="3389">
          <cell r="I3389" t="str">
            <v>INPUTREG</v>
          </cell>
          <cell r="J3389" t="str">
            <v>INPUTB.2.b</v>
          </cell>
          <cell r="K3389" t="str">
            <v>INPUT</v>
          </cell>
          <cell r="L3389" t="str">
            <v>INPUTREG</v>
          </cell>
          <cell r="P3389" t="str">
            <v>B.2.b</v>
          </cell>
          <cell r="Q3389" t="str">
            <v>(REGIONE: Mobilità attiva Farmaceutica da contabilizzare a costo)</v>
          </cell>
        </row>
        <row r="3390">
          <cell r="I3390" t="str">
            <v>TOTALE</v>
          </cell>
          <cell r="J3390" t="str">
            <v>TOTAL</v>
          </cell>
          <cell r="K3390" t="str">
            <v>TOTAL</v>
          </cell>
          <cell r="L3390" t="str">
            <v>TOTALE</v>
          </cell>
          <cell r="Q3390" t="str">
            <v>(B.2.A.3) Acquisti di servizi sanitari per assistenza specialistica ambulatoriale - Totale)</v>
          </cell>
        </row>
        <row r="3391">
          <cell r="I3391" t="str">
            <v>TOTALE</v>
          </cell>
          <cell r="J3391" t="str">
            <v>TOTALB.2.c</v>
          </cell>
          <cell r="K3391" t="str">
            <v>TOTAL</v>
          </cell>
          <cell r="L3391" t="str">
            <v>TOTALE</v>
          </cell>
          <cell r="P3391" t="str">
            <v>B.2.c</v>
          </cell>
          <cell r="Q3391" t="str">
            <v>(acquisto di prestazioni ambulatoriali da strutture pubbliche ubicate nel proprio territorio:  ASST/ATS/Fondazioni pubbliche)</v>
          </cell>
        </row>
        <row r="3392">
          <cell r="I3392" t="str">
            <v>INPUT</v>
          </cell>
          <cell r="J3392" t="str">
            <v>INPUTB.2.c</v>
          </cell>
          <cell r="K3392" t="str">
            <v>INPUT</v>
          </cell>
          <cell r="L3392" t="str">
            <v>INPUT</v>
          </cell>
          <cell r="P3392" t="str">
            <v>B.2.c</v>
          </cell>
          <cell r="Q3392" t="str">
            <v>(acquisto di prestazioni ambulatoriali da strutture pubbliche ubicate nel proprio territorio:  ASST/ATS/Fondazioni pubbliche) - escluso PS non seguito da ricovero</v>
          </cell>
        </row>
        <row r="3393">
          <cell r="I3393" t="str">
            <v>INPUT</v>
          </cell>
          <cell r="J3393" t="str">
            <v>INPUTB.2.c</v>
          </cell>
          <cell r="K3393" t="str">
            <v>INPUT</v>
          </cell>
          <cell r="L3393" t="str">
            <v>INPUT</v>
          </cell>
          <cell r="P3393" t="str">
            <v>B.2.c</v>
          </cell>
          <cell r="Q3393" t="str">
            <v xml:space="preserve">(acquisto di prestazioni di pronto soccorso  non seguite da ricovero di strutture pubbliche ubicate nel proprio territorio:  ASST/ATS/Fondazioni pubbliche) </v>
          </cell>
        </row>
        <row r="3394">
          <cell r="I3394" t="str">
            <v>TOTALE</v>
          </cell>
          <cell r="J3394" t="str">
            <v>TOTALB.2.c</v>
          </cell>
          <cell r="K3394" t="str">
            <v>TOTAL</v>
          </cell>
          <cell r="L3394" t="str">
            <v>TOTALE</v>
          </cell>
          <cell r="P3394" t="str">
            <v>B.2.c</v>
          </cell>
          <cell r="Q3394" t="str">
            <v xml:space="preserve">(acquisto di prestazioni ambulatoriali da strutture pubbliche ubicate nel proprio territorio: altri soggetti pubblici) </v>
          </cell>
        </row>
        <row r="3395">
          <cell r="I3395" t="str">
            <v>INPUT</v>
          </cell>
          <cell r="J3395" t="str">
            <v>INPUTB.2.c</v>
          </cell>
          <cell r="K3395" t="str">
            <v>INPUT</v>
          </cell>
          <cell r="L3395" t="str">
            <v>INPUT</v>
          </cell>
          <cell r="P3395" t="str">
            <v>B.2.c</v>
          </cell>
          <cell r="Q3395" t="str">
            <v>(acquisto di prestazioni ambulatoriali da strutture pubbliche ubicate nel proprio territorio: altri soggetti pubblici) - escluso PS non seguito da ricovero</v>
          </cell>
        </row>
        <row r="3396">
          <cell r="I3396" t="str">
            <v>INPUT</v>
          </cell>
          <cell r="J3396" t="str">
            <v>INPUTB.2.c</v>
          </cell>
          <cell r="K3396" t="str">
            <v>INPUT</v>
          </cell>
          <cell r="L3396" t="str">
            <v>INPUT</v>
          </cell>
          <cell r="P3396" t="str">
            <v>B.2.c</v>
          </cell>
          <cell r="Q3396" t="str">
            <v xml:space="preserve">(acquisto di prestazioni di pronto soccorso  non seguite da ricovero di strutture pubbliche ubicate nel proprio territorio:  altri soggetti pubblici) </v>
          </cell>
        </row>
        <row r="3397">
          <cell r="I3397" t="str">
            <v>TOTALE</v>
          </cell>
          <cell r="J3397" t="str">
            <v>TOTALB.2.c</v>
          </cell>
          <cell r="K3397" t="str">
            <v>TOTAL</v>
          </cell>
          <cell r="L3397" t="str">
            <v>TOTALE</v>
          </cell>
          <cell r="P3397" t="str">
            <v>B.2.c</v>
          </cell>
          <cell r="Q3397" t="str">
            <v xml:space="preserve">(acquisto di prestazioni ambulatoriali in strutture pubbliche ubicate in altre province della Lombardia: ASST/ATS/Fondazioni pubbliche) </v>
          </cell>
        </row>
        <row r="3398">
          <cell r="I3398" t="str">
            <v>INPUT</v>
          </cell>
          <cell r="J3398" t="str">
            <v>INPUTB.2.c</v>
          </cell>
          <cell r="K3398" t="str">
            <v>INPUT</v>
          </cell>
          <cell r="L3398" t="str">
            <v>INPUT</v>
          </cell>
          <cell r="P3398" t="str">
            <v>B.2.c</v>
          </cell>
          <cell r="Q3398" t="str">
            <v>(acquisto di prestazioni ambulatoriali in strutture pubbliche ubicate in altre province della Lombardia: ASST/ATS/Fondazioni pubbliche) - escluso PS non seguito da ricovero</v>
          </cell>
        </row>
        <row r="3399">
          <cell r="I3399" t="str">
            <v>INPUT</v>
          </cell>
          <cell r="J3399" t="str">
            <v>INPUTB.2.c</v>
          </cell>
          <cell r="K3399" t="str">
            <v>INPUT</v>
          </cell>
          <cell r="L3399" t="str">
            <v>INPUT</v>
          </cell>
          <cell r="P3399" t="str">
            <v>B.2.c</v>
          </cell>
          <cell r="Q3399" t="str">
            <v>(acquisto di prestazioni di pronto soccorso  non seguite da ricovero in strutture pubbliche ubicate in altre province della Lombardia: ASST/ATS/Fondazioni pubbliche)</v>
          </cell>
        </row>
        <row r="3400">
          <cell r="I3400" t="str">
            <v>TOTALE</v>
          </cell>
          <cell r="J3400" t="str">
            <v>TOTALB.2.c</v>
          </cell>
          <cell r="K3400" t="str">
            <v>TOTAL</v>
          </cell>
          <cell r="L3400" t="str">
            <v>TOTALE</v>
          </cell>
          <cell r="P3400" t="str">
            <v>B.2.c</v>
          </cell>
          <cell r="Q3400" t="str">
            <v xml:space="preserve">(acquisto di prestazioni ambulatoriali in strutture pubbliche ubicate in altre province della Lombardia: altri soggetti pubblici) </v>
          </cell>
        </row>
        <row r="3401">
          <cell r="I3401" t="str">
            <v>INPUT</v>
          </cell>
          <cell r="J3401" t="str">
            <v>INPUTB.2.c</v>
          </cell>
          <cell r="K3401" t="str">
            <v>INPUT</v>
          </cell>
          <cell r="L3401" t="str">
            <v>INPUT</v>
          </cell>
          <cell r="P3401" t="str">
            <v>B.2.c</v>
          </cell>
          <cell r="Q3401" t="str">
            <v>(acquisto di prestazioni ambulatoriali in strutture pubbliche ubicate in altre province della Lombardia: altri soggetti pubblici) - escluso PS non seguito da ricovero</v>
          </cell>
        </row>
        <row r="3402">
          <cell r="I3402" t="str">
            <v>INPUT</v>
          </cell>
          <cell r="J3402" t="str">
            <v>INPUTB.2.c</v>
          </cell>
          <cell r="K3402" t="str">
            <v>INPUT</v>
          </cell>
          <cell r="L3402" t="str">
            <v>INPUT</v>
          </cell>
          <cell r="P3402" t="str">
            <v>B.2.c</v>
          </cell>
          <cell r="Q3402" t="str">
            <v xml:space="preserve">(acquisto di prestazioni di pronto soccorso  non seguite da ricovero in strutture pubbliche ubicate in altre province della Lombardia: altri soggetti pubblici) </v>
          </cell>
        </row>
        <row r="3403">
          <cell r="I3403" t="str">
            <v>TOTALE</v>
          </cell>
          <cell r="J3403" t="str">
            <v>TOTALB.2.c</v>
          </cell>
          <cell r="K3403" t="str">
            <v>TOTAL</v>
          </cell>
          <cell r="L3403" t="str">
            <v>TOTALE</v>
          </cell>
          <cell r="P3403" t="str">
            <v>B.2.c</v>
          </cell>
          <cell r="Q3403" t="str">
            <v>(acquisto di prestazioni ambulatoriali da strutture private ubicate nel proprio territorio: IRCCS privati)</v>
          </cell>
        </row>
        <row r="3404">
          <cell r="I3404" t="str">
            <v>INPUT</v>
          </cell>
          <cell r="J3404" t="str">
            <v>INPUTB.2.c</v>
          </cell>
          <cell r="K3404" t="str">
            <v>INPUT</v>
          </cell>
          <cell r="L3404" t="str">
            <v>INPUT</v>
          </cell>
          <cell r="P3404" t="str">
            <v>B.2.c</v>
          </cell>
          <cell r="Q3404" t="str">
            <v>(acquisto di prestazioni ambulatoriali da strutture private ubicate nel proprio territorio: IRCCS privati)  - escluso PS non seguito da ricovero</v>
          </cell>
        </row>
        <row r="3405">
          <cell r="I3405" t="str">
            <v>INPUT</v>
          </cell>
          <cell r="J3405" t="str">
            <v>INPUTB.2.c</v>
          </cell>
          <cell r="K3405" t="str">
            <v>INPUT</v>
          </cell>
          <cell r="L3405" t="str">
            <v>INPUT</v>
          </cell>
          <cell r="P3405" t="str">
            <v>B.2.c</v>
          </cell>
          <cell r="Q3405" t="str">
            <v xml:space="preserve">(acquisto di prestazioni di pronto soccorso non seguite da ricovero da strutture private ubicate nel proprio territorio: IRCCS privati) </v>
          </cell>
        </row>
        <row r="3406">
          <cell r="I3406" t="str">
            <v>TOTALE</v>
          </cell>
          <cell r="J3406" t="str">
            <v>TOTALB.2.c</v>
          </cell>
          <cell r="K3406" t="str">
            <v>TOTAL</v>
          </cell>
          <cell r="L3406" t="str">
            <v>TOTALE</v>
          </cell>
          <cell r="P3406" t="str">
            <v>B.2.c</v>
          </cell>
          <cell r="Q3406" t="str">
            <v xml:space="preserve">(acquisto di prestazioni ambulatoriali da strutture private ubicate nel proprio territorio: ospedali classificati) </v>
          </cell>
        </row>
        <row r="3407">
          <cell r="I3407" t="str">
            <v>INPUT</v>
          </cell>
          <cell r="J3407" t="str">
            <v>INPUTB.2.c</v>
          </cell>
          <cell r="K3407" t="str">
            <v>INPUT</v>
          </cell>
          <cell r="L3407" t="str">
            <v>INPUT</v>
          </cell>
          <cell r="P3407" t="str">
            <v>B.2.c</v>
          </cell>
          <cell r="Q3407" t="str">
            <v>(acquisto di prestazioni ambulatoriali da strutture private ubicate nel proprio territorio: ospedali classificati) - escluso PS non seguito da ricovero</v>
          </cell>
        </row>
        <row r="3408">
          <cell r="I3408" t="str">
            <v>INPUT</v>
          </cell>
          <cell r="J3408" t="str">
            <v>INPUTB.2.c</v>
          </cell>
          <cell r="K3408" t="str">
            <v>INPUT</v>
          </cell>
          <cell r="L3408" t="str">
            <v>INPUT</v>
          </cell>
          <cell r="P3408" t="str">
            <v>B.2.c</v>
          </cell>
          <cell r="Q3408" t="str">
            <v xml:space="preserve">(acquisto di prestazioni di pronto soccorso non seguite da ricovero da strutture private ubicate nel proprio territorio: Ospedali classificati) </v>
          </cell>
        </row>
        <row r="3409">
          <cell r="I3409" t="str">
            <v>TOTALE</v>
          </cell>
          <cell r="J3409" t="str">
            <v>TOTALB.2.c</v>
          </cell>
          <cell r="K3409" t="str">
            <v>TOTAL</v>
          </cell>
          <cell r="L3409" t="str">
            <v>TOTALE</v>
          </cell>
          <cell r="P3409" t="str">
            <v>B.2.c</v>
          </cell>
          <cell r="Q3409" t="str">
            <v>(acquisto di prestazioni ambulatoriali da strutture private ubicate nel proprio territorio: case di cura private)</v>
          </cell>
        </row>
        <row r="3410">
          <cell r="I3410" t="str">
            <v>INPUT</v>
          </cell>
          <cell r="J3410" t="str">
            <v>INPUTB.2.c</v>
          </cell>
          <cell r="K3410" t="str">
            <v>INPUT</v>
          </cell>
          <cell r="L3410" t="str">
            <v>INPUT</v>
          </cell>
          <cell r="P3410" t="str">
            <v>B.2.c</v>
          </cell>
          <cell r="Q3410" t="str">
            <v>(acquisto di prestazioni ambulatoriali da strutture private ubicate nel proprio territorio: case di cura private) - escluso PS non seguito da ricovero</v>
          </cell>
        </row>
        <row r="3411">
          <cell r="I3411" t="str">
            <v>INPUT</v>
          </cell>
          <cell r="J3411" t="str">
            <v>INPUTB.2.c</v>
          </cell>
          <cell r="K3411" t="str">
            <v>INPUT</v>
          </cell>
          <cell r="L3411" t="str">
            <v>INPUT</v>
          </cell>
          <cell r="P3411" t="str">
            <v>B.2.c</v>
          </cell>
          <cell r="Q3411" t="str">
            <v>(acquisto di prestazioni di pronto soccorso non seguite da ricovero da strutture private ubicate nel proprio territorio: case di cura private)</v>
          </cell>
        </row>
        <row r="3412">
          <cell r="I3412" t="str">
            <v>TOTALE</v>
          </cell>
          <cell r="J3412" t="str">
            <v>TOTALB.2.c</v>
          </cell>
          <cell r="K3412" t="str">
            <v>TOTAL</v>
          </cell>
          <cell r="L3412" t="str">
            <v>TOTALE</v>
          </cell>
          <cell r="P3412" t="str">
            <v>B.2.c</v>
          </cell>
          <cell r="Q3412" t="str">
            <v>(acquisto di prestazioni ambulatoriali da strutture private ubicate nel proprio territorio: strutture accreditate)</v>
          </cell>
        </row>
        <row r="3413">
          <cell r="I3413" t="str">
            <v>INPUT</v>
          </cell>
          <cell r="J3413" t="str">
            <v>INPUTB.2.c</v>
          </cell>
          <cell r="K3413" t="str">
            <v>INPUT</v>
          </cell>
          <cell r="L3413" t="str">
            <v>INPUT</v>
          </cell>
          <cell r="P3413" t="str">
            <v>B.2.c</v>
          </cell>
          <cell r="Q3413" t="str">
            <v>(acquisto di prestazioni ambulatoriali da strutture private ubicate nel proprio territorio: strutture accreditate) - escluso PS non seguito da ricovero</v>
          </cell>
        </row>
        <row r="3414">
          <cell r="I3414" t="str">
            <v>INPUT</v>
          </cell>
          <cell r="J3414" t="str">
            <v>INPUTB.2.c</v>
          </cell>
          <cell r="K3414" t="str">
            <v>INPUT</v>
          </cell>
          <cell r="L3414" t="str">
            <v>INPUT</v>
          </cell>
          <cell r="P3414" t="str">
            <v>B.2.c</v>
          </cell>
          <cell r="Q3414" t="str">
            <v>(acquisto di prestazioni di pronto soccorso non seguite da ricovero da strutture private ubicate nel proprio territorio: strutture accreditate)</v>
          </cell>
        </row>
        <row r="3415">
          <cell r="I3415" t="str">
            <v>INPUT</v>
          </cell>
          <cell r="J3415" t="str">
            <v>INPUTB.2.c</v>
          </cell>
          <cell r="K3415" t="str">
            <v>INPUTBA0620</v>
          </cell>
          <cell r="L3415" t="str">
            <v>INPUT</v>
          </cell>
          <cell r="M3415" t="str">
            <v>ASLC02</v>
          </cell>
          <cell r="N3415" t="str">
            <v>ASLC02</v>
          </cell>
          <cell r="P3415" t="str">
            <v>B.2.c</v>
          </cell>
          <cell r="Q3415" t="str">
            <v>(acquisto di prestazioni ambulatoriali da strutture private ubicate nel proprio territorio: strutture accreditate) - Mobilità Internazionale</v>
          </cell>
        </row>
        <row r="3416">
          <cell r="I3416" t="str">
            <v>TOTALE</v>
          </cell>
          <cell r="J3416" t="str">
            <v>INPUTB.2.c</v>
          </cell>
          <cell r="K3416" t="str">
            <v>TOTAL</v>
          </cell>
          <cell r="L3416" t="str">
            <v>TOTALE</v>
          </cell>
          <cell r="P3416" t="str">
            <v>B.2.c</v>
          </cell>
          <cell r="Q3416" t="str">
            <v>(acquisto di prestazioni ambulatoriali in strutture private ubicate in altre province della Lombardia: IRCCS privati)</v>
          </cell>
        </row>
        <row r="3417">
          <cell r="I3417" t="str">
            <v>INPUT</v>
          </cell>
          <cell r="J3417" t="str">
            <v>INPUTB.2.c</v>
          </cell>
          <cell r="K3417" t="str">
            <v>INPUT</v>
          </cell>
          <cell r="L3417" t="str">
            <v>INPUT</v>
          </cell>
          <cell r="P3417" t="str">
            <v>B.2.c</v>
          </cell>
          <cell r="Q3417" t="str">
            <v>Acquisto di prestazioni ambulatoriali in strutture private ubicate in altre province della Lombardia: IRCCS privati - escluso PS non seguito da ricovero</v>
          </cell>
        </row>
        <row r="3418">
          <cell r="I3418" t="str">
            <v>INPUT</v>
          </cell>
          <cell r="J3418" t="str">
            <v>INPUTB.2.c</v>
          </cell>
          <cell r="K3418" t="str">
            <v>INPUT</v>
          </cell>
          <cell r="L3418" t="str">
            <v>INPUT</v>
          </cell>
          <cell r="P3418" t="str">
            <v>B.2.c</v>
          </cell>
          <cell r="Q3418" t="str">
            <v>Acquisto di prestazioni di pronto soccorso non seguite da ricovero in strutture private ubicate in altre province della Lombardia: IRCCS privati</v>
          </cell>
        </row>
        <row r="3419">
          <cell r="I3419" t="str">
            <v>TOTALE</v>
          </cell>
          <cell r="J3419" t="str">
            <v>INPUTB.2.c</v>
          </cell>
          <cell r="K3419" t="str">
            <v>TOTAL</v>
          </cell>
          <cell r="L3419" t="str">
            <v>TOTALE</v>
          </cell>
          <cell r="P3419" t="str">
            <v>B.2.c</v>
          </cell>
          <cell r="Q3419" t="str">
            <v>(acquisto di prestazioni ambulatoriali in strutture private ubicate in altre province della Lombardia: ospedali classificati)</v>
          </cell>
        </row>
        <row r="3420">
          <cell r="I3420" t="str">
            <v>INPUT</v>
          </cell>
          <cell r="J3420" t="str">
            <v>INPUTB.2.c</v>
          </cell>
          <cell r="K3420" t="str">
            <v>INPUT</v>
          </cell>
          <cell r="L3420" t="str">
            <v>INPUT</v>
          </cell>
          <cell r="P3420" t="str">
            <v>B.2.c</v>
          </cell>
          <cell r="Q3420" t="str">
            <v>Acquisto di prestazioni ambulatoriali in strutture private ubicate in altre province della Lombardia: ospedali classificati - escluso PS non seguito da ricovero</v>
          </cell>
        </row>
        <row r="3421">
          <cell r="I3421" t="str">
            <v>INPUT</v>
          </cell>
          <cell r="J3421" t="str">
            <v>INPUTB.2.c</v>
          </cell>
          <cell r="K3421" t="str">
            <v>INPUT</v>
          </cell>
          <cell r="L3421" t="str">
            <v>INPUT</v>
          </cell>
          <cell r="P3421" t="str">
            <v>B.2.c</v>
          </cell>
          <cell r="Q3421" t="str">
            <v>Acquisto di prestazioni di pronto soccorso non seguite da ricovero in strutture private ubicate in altre province della Lombardia: ospedali classificati</v>
          </cell>
        </row>
        <row r="3422">
          <cell r="I3422" t="str">
            <v>TOTALE</v>
          </cell>
          <cell r="J3422" t="str">
            <v>INPUTB.2.c</v>
          </cell>
          <cell r="K3422" t="str">
            <v>TOTAL</v>
          </cell>
          <cell r="L3422" t="str">
            <v>TOTALE</v>
          </cell>
          <cell r="P3422" t="str">
            <v>B.2.c</v>
          </cell>
          <cell r="Q3422" t="str">
            <v>(acquisto di prestazioni ambulatoriali in strutture private ubicate in altre province della Lombardia: case di cura private)</v>
          </cell>
        </row>
        <row r="3423">
          <cell r="I3423" t="str">
            <v>INPUT</v>
          </cell>
          <cell r="J3423" t="str">
            <v>INPUTB.2.c</v>
          </cell>
          <cell r="K3423" t="str">
            <v>INPUT</v>
          </cell>
          <cell r="L3423" t="str">
            <v>INPUT</v>
          </cell>
          <cell r="P3423" t="str">
            <v>B.2.c</v>
          </cell>
          <cell r="Q3423" t="str">
            <v>Acquisto di prestazioni ambulatoriali in strutture private ubicate in altre province della Lombardia: case di cura private - escluso PS non seguito da ricovero</v>
          </cell>
        </row>
        <row r="3424">
          <cell r="I3424" t="str">
            <v>INPUT</v>
          </cell>
          <cell r="J3424" t="str">
            <v>INPUTB.2.c</v>
          </cell>
          <cell r="K3424" t="str">
            <v>INPUT</v>
          </cell>
          <cell r="L3424" t="str">
            <v>INPUT</v>
          </cell>
          <cell r="P3424" t="str">
            <v>B.2.c</v>
          </cell>
          <cell r="Q3424" t="str">
            <v>Acquisto di prestazioni di pronto soccorso non seguite da ricovero in strutture private ubicate in altre province della Lombardia: case di cura private</v>
          </cell>
        </row>
        <row r="3425">
          <cell r="I3425" t="str">
            <v>TOTALE</v>
          </cell>
          <cell r="J3425" t="str">
            <v>INPUTB.2.c</v>
          </cell>
          <cell r="K3425" t="str">
            <v>TOTAL</v>
          </cell>
          <cell r="L3425" t="str">
            <v>TOTALE</v>
          </cell>
          <cell r="P3425" t="str">
            <v>B.2.c</v>
          </cell>
          <cell r="Q3425" t="str">
            <v>(acquisto di prestazioni ambulatoriali in strutture private ubicate in altre province della Lombardia: strutture accreditate)</v>
          </cell>
        </row>
        <row r="3426">
          <cell r="I3426" t="str">
            <v>INPUT</v>
          </cell>
          <cell r="J3426" t="str">
            <v>INPUTB.2.c</v>
          </cell>
          <cell r="K3426" t="str">
            <v>INPUT</v>
          </cell>
          <cell r="L3426" t="str">
            <v>INPUT</v>
          </cell>
          <cell r="P3426" t="str">
            <v>B.2.c</v>
          </cell>
          <cell r="Q3426" t="str">
            <v>Acquisto di prestazioni ambulatoriali in strutture private ubicate in altre province della Lombardia: strutture accreditate - escluso PS non seguito da ricovero</v>
          </cell>
        </row>
        <row r="3427">
          <cell r="I3427" t="str">
            <v>INPUT</v>
          </cell>
          <cell r="J3427" t="str">
            <v>INPUTB.2.c</v>
          </cell>
          <cell r="K3427" t="str">
            <v>INPUT</v>
          </cell>
          <cell r="L3427" t="str">
            <v>INPUT</v>
          </cell>
          <cell r="P3427" t="str">
            <v>B.2.c</v>
          </cell>
          <cell r="Q3427" t="str">
            <v>Acquisto di prestazioni di pronto soccorso non seguite da ricovero in strutture private ubicate in altre province della Lombardia: strutture accreditate</v>
          </cell>
        </row>
        <row r="3428">
          <cell r="I3428" t="str">
            <v>TOTALE</v>
          </cell>
          <cell r="J3428" t="str">
            <v>TOTALB.2.c</v>
          </cell>
          <cell r="K3428" t="str">
            <v>TOTAL</v>
          </cell>
          <cell r="L3428" t="str">
            <v>TOTALE</v>
          </cell>
          <cell r="P3428" t="str">
            <v>B.2.c</v>
          </cell>
          <cell r="Q3428" t="str">
            <v xml:space="preserve">(acquisto di prestazioni ambulatoriali in strutture ubicate fuori Regione (mobilità passiva in compensazione)) </v>
          </cell>
        </row>
        <row r="3429">
          <cell r="I3429" t="str">
            <v>INPUT</v>
          </cell>
          <cell r="J3429" t="str">
            <v>INPUTB.2.c</v>
          </cell>
          <cell r="K3429" t="str">
            <v>INPUT</v>
          </cell>
          <cell r="L3429" t="str">
            <v>INPUT</v>
          </cell>
          <cell r="P3429" t="str">
            <v>B.2.c</v>
          </cell>
          <cell r="Q3429" t="str">
            <v>(acquisto di prestazioni ambulatoriali in strutture ubicate fuori Regione (mobilità passiva in compensazione)) - escluso PS non seguito da ricovero</v>
          </cell>
        </row>
        <row r="3430">
          <cell r="I3430" t="str">
            <v>INPUT</v>
          </cell>
          <cell r="J3430" t="str">
            <v>INPUTB.2.c</v>
          </cell>
          <cell r="K3430" t="str">
            <v>INPUT</v>
          </cell>
          <cell r="L3430" t="str">
            <v>INPUT</v>
          </cell>
          <cell r="P3430" t="str">
            <v>B.2.c</v>
          </cell>
          <cell r="Q3430" t="str">
            <v>(acquisto di restazioni di pronto soccorso  non seguite da ricovero in strutture ubicate fuori Regione (mobilità passiva in compensazione))</v>
          </cell>
        </row>
        <row r="3431">
          <cell r="I3431" t="str">
            <v>INPUT</v>
          </cell>
          <cell r="J3431" t="str">
            <v>INPUTB.2.c</v>
          </cell>
          <cell r="K3431" t="str">
            <v>INPUT</v>
          </cell>
          <cell r="L3431" t="str">
            <v>INPUT</v>
          </cell>
          <cell r="P3431" t="str">
            <v>B.2.c</v>
          </cell>
          <cell r="Q3431" t="str">
            <v>(assistenza medico specialistica convenzionata interna (SUMAI))</v>
          </cell>
        </row>
        <row r="3432">
          <cell r="I3432" t="str">
            <v>INPUT</v>
          </cell>
          <cell r="J3432" t="str">
            <v>INPUTB.2.c</v>
          </cell>
          <cell r="K3432" t="str">
            <v>INPUT</v>
          </cell>
          <cell r="L3432" t="str">
            <v>INPUT</v>
          </cell>
          <cell r="P3432" t="str">
            <v>B.2.c</v>
          </cell>
          <cell r="Q3432" t="str">
            <v>(Prestazioni di "screening" in strutture pubbliche ubicate nel proprio territorio: ASST/ATS/Fondazioni pubbliche)</v>
          </cell>
        </row>
        <row r="3433">
          <cell r="I3433" t="str">
            <v>INPUT</v>
          </cell>
          <cell r="J3433" t="str">
            <v>INPUTB.2.c</v>
          </cell>
          <cell r="K3433" t="str">
            <v>INPUT</v>
          </cell>
          <cell r="L3433" t="str">
            <v>INPUT</v>
          </cell>
          <cell r="P3433" t="str">
            <v>B.2.c</v>
          </cell>
          <cell r="Q3433" t="str">
            <v>(Prestazioni di "screening" in strutture pubbliche ubicate nel proprio territorio: altri soggetti pubblici)</v>
          </cell>
        </row>
        <row r="3434">
          <cell r="I3434" t="str">
            <v>INPUT</v>
          </cell>
          <cell r="J3434" t="str">
            <v>INPUTB.2.c</v>
          </cell>
          <cell r="K3434" t="str">
            <v>INPUT</v>
          </cell>
          <cell r="L3434" t="str">
            <v>INPUT</v>
          </cell>
          <cell r="P3434" t="str">
            <v>B.2.c</v>
          </cell>
          <cell r="Q3434" t="str">
            <v>(Prestazioni di "screening" in strutture pubbliche ubicate in altre province della Lombardia: ASST/ATS/Fondazioni pubbliche)</v>
          </cell>
        </row>
        <row r="3435">
          <cell r="I3435" t="str">
            <v>INPUT</v>
          </cell>
          <cell r="J3435" t="str">
            <v>INPUTB.2.c</v>
          </cell>
          <cell r="K3435" t="str">
            <v>INPUT</v>
          </cell>
          <cell r="L3435" t="str">
            <v>INPUT</v>
          </cell>
          <cell r="P3435" t="str">
            <v>B.2.c</v>
          </cell>
          <cell r="Q3435" t="str">
            <v>(Prestazioni di "screening" in strutture pubbliche ubicate in altre province della Lombardia: altri soggetti pubblici)</v>
          </cell>
        </row>
        <row r="3436">
          <cell r="I3436" t="str">
            <v>INPUT</v>
          </cell>
          <cell r="J3436" t="str">
            <v>INPUTB.2.c</v>
          </cell>
          <cell r="K3436" t="str">
            <v>INPUT</v>
          </cell>
          <cell r="L3436" t="str">
            <v>INPUT</v>
          </cell>
          <cell r="P3436" t="str">
            <v>B.2.c</v>
          </cell>
          <cell r="Q3436" t="str">
            <v>(Prestazioni di "screening" in strutture private ubicate nel proprio territorio: IRCCS privati)</v>
          </cell>
        </row>
        <row r="3437">
          <cell r="I3437" t="str">
            <v>INPUT</v>
          </cell>
          <cell r="J3437" t="str">
            <v>INPUTB.2.c</v>
          </cell>
          <cell r="K3437" t="str">
            <v>INPUT</v>
          </cell>
          <cell r="L3437" t="str">
            <v>INPUT</v>
          </cell>
          <cell r="P3437" t="str">
            <v>B.2.c</v>
          </cell>
          <cell r="Q3437" t="str">
            <v>(Prestazioni di "screening" in strutture private ubicate nel proprio territorio: ospedali classificati)</v>
          </cell>
        </row>
        <row r="3438">
          <cell r="I3438" t="str">
            <v>INPUT</v>
          </cell>
          <cell r="J3438" t="str">
            <v>INPUTB.2.c</v>
          </cell>
          <cell r="K3438" t="str">
            <v>INPUT</v>
          </cell>
          <cell r="L3438" t="str">
            <v>INPUT</v>
          </cell>
          <cell r="P3438" t="str">
            <v>B.2.c</v>
          </cell>
          <cell r="Q3438" t="str">
            <v>(Prestazioni di "screening" in strutture private ubicate nel proprio territorio: case di cura private)</v>
          </cell>
        </row>
        <row r="3439">
          <cell r="I3439" t="str">
            <v>INPUT</v>
          </cell>
          <cell r="J3439" t="str">
            <v>INPUTB.2.c</v>
          </cell>
          <cell r="K3439" t="str">
            <v>INPUT</v>
          </cell>
          <cell r="L3439" t="str">
            <v>INPUT</v>
          </cell>
          <cell r="P3439" t="str">
            <v>B.2.c</v>
          </cell>
          <cell r="Q3439" t="str">
            <v>(Prestazioni di "screening" in strutture private ubicate nel proprio territorio: strutture accreditate)</v>
          </cell>
        </row>
        <row r="3440">
          <cell r="I3440" t="str">
            <v>INPUT</v>
          </cell>
          <cell r="J3440" t="str">
            <v>INPUTB.2.c</v>
          </cell>
          <cell r="K3440" t="str">
            <v>INPUT</v>
          </cell>
          <cell r="L3440" t="str">
            <v>INPUT</v>
          </cell>
          <cell r="P3440" t="str">
            <v>B.2.c</v>
          </cell>
          <cell r="Q3440" t="str">
            <v>(Prestazioni di "screening" in strutture private ubicate in altre province della Lombardia: IRCCS privati)</v>
          </cell>
        </row>
        <row r="3441">
          <cell r="I3441" t="str">
            <v>INPUT</v>
          </cell>
          <cell r="J3441" t="str">
            <v>INPUTB.2.c</v>
          </cell>
          <cell r="K3441" t="str">
            <v>INPUT</v>
          </cell>
          <cell r="L3441" t="str">
            <v>INPUT</v>
          </cell>
          <cell r="P3441" t="str">
            <v>B.2.c</v>
          </cell>
          <cell r="Q3441" t="str">
            <v>(Prestazioni di "screening" in strutture private ubicate in altre province della Lombardia: ospedali classificati)</v>
          </cell>
        </row>
        <row r="3442">
          <cell r="I3442" t="str">
            <v>INPUT</v>
          </cell>
          <cell r="J3442" t="str">
            <v>INPUTB.2.c</v>
          </cell>
          <cell r="K3442" t="str">
            <v>INPUT</v>
          </cell>
          <cell r="L3442" t="str">
            <v>INPUT</v>
          </cell>
          <cell r="P3442" t="str">
            <v>B.2.c</v>
          </cell>
          <cell r="Q3442" t="str">
            <v>(Prestazioni di "screening" in strutture private ubicate in altre province della Lombardia: case di cura private)</v>
          </cell>
        </row>
        <row r="3443">
          <cell r="I3443" t="str">
            <v>INPUT</v>
          </cell>
          <cell r="J3443" t="str">
            <v>INPUTB.2.c</v>
          </cell>
          <cell r="K3443" t="str">
            <v>INPUT</v>
          </cell>
          <cell r="L3443" t="str">
            <v>INPUT</v>
          </cell>
          <cell r="P3443" t="str">
            <v>B.2.c</v>
          </cell>
          <cell r="Q3443" t="str">
            <v>(Prestazioni di "screening" in strutture private ubicate in altre province della Lombardia: strutture accreditate)</v>
          </cell>
        </row>
        <row r="3444">
          <cell r="I3444" t="str">
            <v>INPUT</v>
          </cell>
          <cell r="J3444" t="str">
            <v>INPUTB.2.c</v>
          </cell>
          <cell r="K3444" t="str">
            <v>INPUT</v>
          </cell>
          <cell r="L3444" t="str">
            <v>INPUT</v>
          </cell>
          <cell r="P3444" t="str">
            <v>B.2.c</v>
          </cell>
          <cell r="Q3444" t="str">
            <v>(acquisto di prestazioni di "screening" in strutture ubicate fuori Regione (mobilità passiva in compensazione))</v>
          </cell>
        </row>
        <row r="3445">
          <cell r="I3445" t="str">
            <v>INPUT</v>
          </cell>
          <cell r="J3445" t="str">
            <v>INPUTB.2.c</v>
          </cell>
          <cell r="K3445" t="str">
            <v>INPUT</v>
          </cell>
          <cell r="L3445" t="str">
            <v>INPUT</v>
          </cell>
          <cell r="P3445" t="str">
            <v>B.2.c</v>
          </cell>
          <cell r="Q3445" t="str">
            <v>(acquisto di prestazioni di Neuro-psichiatria Infantile (Uonpia) in strutture pubbliche ubicate nel proprio territorio: ASST/ATS/Fondazioni pubbliche)</v>
          </cell>
        </row>
        <row r="3446">
          <cell r="I3446" t="str">
            <v>INPUT</v>
          </cell>
          <cell r="J3446" t="str">
            <v>INPUTB.2.c</v>
          </cell>
          <cell r="K3446" t="str">
            <v>INPUT</v>
          </cell>
          <cell r="L3446" t="str">
            <v>INPUT</v>
          </cell>
          <cell r="P3446" t="str">
            <v>B.2.c</v>
          </cell>
          <cell r="Q3446" t="str">
            <v>(acquisto di prestazioni di Neuro-psichiatria Infantile (Uonpia) in strutture pubbliche ubicate nel proprio territorio: altri soggetti pubblici)</v>
          </cell>
        </row>
        <row r="3447">
          <cell r="I3447" t="str">
            <v>INPUT</v>
          </cell>
          <cell r="J3447" t="str">
            <v>INPUTB.2.c</v>
          </cell>
          <cell r="K3447" t="str">
            <v>INPUT</v>
          </cell>
          <cell r="L3447" t="str">
            <v>INPUT</v>
          </cell>
          <cell r="P3447" t="str">
            <v>B.2.c</v>
          </cell>
          <cell r="Q3447" t="str">
            <v>(acquisto di prestazioni di Neuro-psichiatria Infantile (Uonpia) in strutture pubbliche ubicate in altre province della Lombardia: ASST/ATS/Fondazioni pubbliche)</v>
          </cell>
        </row>
        <row r="3448">
          <cell r="I3448" t="str">
            <v>INPUT</v>
          </cell>
          <cell r="J3448" t="str">
            <v>INPUTB.2.c</v>
          </cell>
          <cell r="K3448" t="str">
            <v>INPUT</v>
          </cell>
          <cell r="L3448" t="str">
            <v>INPUT</v>
          </cell>
          <cell r="P3448" t="str">
            <v>B.2.c</v>
          </cell>
          <cell r="Q3448" t="str">
            <v>(acquisto prestazioni per progettualità di Neuro-psichiatria Infantile da pubblico)</v>
          </cell>
        </row>
        <row r="3449">
          <cell r="I3449" t="str">
            <v>INPUT</v>
          </cell>
          <cell r="J3449" t="str">
            <v>INPUTB.2.c</v>
          </cell>
          <cell r="K3449" t="str">
            <v>INPUT</v>
          </cell>
          <cell r="L3449" t="str">
            <v>INPUT</v>
          </cell>
          <cell r="P3449" t="str">
            <v>B.2.c</v>
          </cell>
          <cell r="Q3449" t="str">
            <v>(acquisto di prestazioni di Neuro-psichiatria Infantile (Uonpia) in strutture pubbliche ubicate in altre province della Lombardia: altri soggetti pubblici)</v>
          </cell>
        </row>
        <row r="3450">
          <cell r="I3450" t="str">
            <v>INPUT</v>
          </cell>
          <cell r="J3450" t="str">
            <v>INPUTB.2.c</v>
          </cell>
          <cell r="K3450" t="str">
            <v>INPUT</v>
          </cell>
          <cell r="L3450" t="str">
            <v>INPUT</v>
          </cell>
          <cell r="P3450" t="str">
            <v>B.2.c</v>
          </cell>
          <cell r="Q3450" t="str">
            <v>(acquisto di prestazioni di Neuro-psichiatria Infantile (Uonpia) in strutture private ubicate nel proprio territorio: IRCCS privati)</v>
          </cell>
        </row>
        <row r="3451">
          <cell r="I3451" t="str">
            <v>INPUT</v>
          </cell>
          <cell r="J3451" t="str">
            <v>INPUTB.2.c</v>
          </cell>
          <cell r="K3451" t="str">
            <v>INPUT</v>
          </cell>
          <cell r="L3451" t="str">
            <v>INPUT</v>
          </cell>
          <cell r="P3451" t="str">
            <v>B.2.c</v>
          </cell>
          <cell r="Q3451" t="str">
            <v>(acquisto di prestazioni di Neuro-psichiatria Infantile (Uonpia) in strutture private ubicate nel proprio territorio: ospedali classificati)</v>
          </cell>
        </row>
        <row r="3452">
          <cell r="I3452" t="str">
            <v>INPUT</v>
          </cell>
          <cell r="J3452" t="str">
            <v>INPUTB.2.c</v>
          </cell>
          <cell r="K3452" t="str">
            <v>INPUT</v>
          </cell>
          <cell r="L3452" t="str">
            <v>INPUT</v>
          </cell>
          <cell r="P3452" t="str">
            <v>B.2.c</v>
          </cell>
          <cell r="Q3452" t="str">
            <v>(acquisto di prestazioni di Neuro-psichiatria Infantile (Uonpia) in strutture private ubicate nel proprio territorio: case di cura private)</v>
          </cell>
        </row>
        <row r="3453">
          <cell r="I3453" t="str">
            <v>INPUT</v>
          </cell>
          <cell r="J3453" t="str">
            <v>INPUTB.2.c</v>
          </cell>
          <cell r="K3453" t="str">
            <v>INPUT</v>
          </cell>
          <cell r="L3453" t="str">
            <v>INPUT</v>
          </cell>
          <cell r="P3453" t="str">
            <v>B.2.c</v>
          </cell>
          <cell r="Q3453" t="str">
            <v>(acquisto prestazioni di Neuro-psichiatria Infantile (Uonpia) in strutture private non a contratto ubicate nel proprio territorio)</v>
          </cell>
        </row>
        <row r="3454">
          <cell r="I3454" t="str">
            <v>INPUT</v>
          </cell>
          <cell r="J3454" t="str">
            <v>INPUTB.2.c</v>
          </cell>
          <cell r="K3454" t="str">
            <v>INPUTBA0590</v>
          </cell>
          <cell r="L3454" t="str">
            <v>INPUT</v>
          </cell>
          <cell r="P3454" t="str">
            <v>B.2.c</v>
          </cell>
          <cell r="Q3454" t="str">
            <v>(acquisto di prestazioni di Neuro-psichiatria Infantile (Uonpia) in strutture private ubicate in altre province lombarde: IRCCS privati)</v>
          </cell>
        </row>
        <row r="3455">
          <cell r="I3455" t="str">
            <v>INPUT</v>
          </cell>
          <cell r="J3455" t="str">
            <v>INPUTB.2.c</v>
          </cell>
          <cell r="K3455" t="str">
            <v>INPUTBA0600</v>
          </cell>
          <cell r="L3455" t="str">
            <v>INPUT</v>
          </cell>
          <cell r="P3455" t="str">
            <v>B.2.c</v>
          </cell>
          <cell r="Q3455" t="str">
            <v>(acquisto di prestazioni di Neuro-psichiatria Infantile (Uonpia) in strutture private ubicate in altre province lombarde: ospedali classificati)</v>
          </cell>
        </row>
        <row r="3456">
          <cell r="I3456" t="str">
            <v>INPUT</v>
          </cell>
          <cell r="J3456" t="str">
            <v>INPUTB.2.c</v>
          </cell>
          <cell r="K3456" t="str">
            <v>INPUT</v>
          </cell>
          <cell r="L3456" t="str">
            <v>INPUT</v>
          </cell>
          <cell r="P3456" t="str">
            <v>B.2.c</v>
          </cell>
          <cell r="Q3456" t="str">
            <v>(acquisto di prestazioni di Neuro-psichiatria Infantile (Uonpia) in strutture private ubicate in altre province lombarde: case di cura private)</v>
          </cell>
        </row>
        <row r="3457">
          <cell r="I3457" t="str">
            <v>INPUT</v>
          </cell>
          <cell r="J3457" t="str">
            <v>INPUTB.2.c</v>
          </cell>
          <cell r="K3457" t="str">
            <v>INPUT</v>
          </cell>
          <cell r="L3457" t="str">
            <v>INPUT</v>
          </cell>
          <cell r="P3457" t="str">
            <v>B.2.c</v>
          </cell>
          <cell r="Q3457" t="str">
            <v>(acquisto prestazioni di Neuro-psichiatria Infantile (Uonpia) in strutture private non a contratto ubicate in altre province lombarde)</v>
          </cell>
        </row>
        <row r="3458">
          <cell r="I3458" t="str">
            <v>INPUT</v>
          </cell>
          <cell r="J3458" t="str">
            <v>INPUTB.2.c</v>
          </cell>
          <cell r="K3458" t="str">
            <v>INPUT</v>
          </cell>
          <cell r="L3458" t="str">
            <v>INPUT</v>
          </cell>
          <cell r="P3458" t="str">
            <v>B.2.c</v>
          </cell>
          <cell r="Q3458" t="str">
            <v>(acquisto di prestazioni di Neuro-psichiatria Infantile (Uonpia) in strutture private ubicate fuori regione (mobilità passiva non in compensazione))</v>
          </cell>
        </row>
        <row r="3459">
          <cell r="I3459" t="str">
            <v>TOTALE</v>
          </cell>
          <cell r="J3459" t="str">
            <v>TOTALB.2.c</v>
          </cell>
          <cell r="K3459" t="str">
            <v>TOTAL</v>
          </cell>
          <cell r="L3459" t="str">
            <v>TOTALE</v>
          </cell>
          <cell r="P3459" t="str">
            <v>B.2.c</v>
          </cell>
          <cell r="Q3459" t="str">
            <v xml:space="preserve">(REGIONE: Mobilità attiva Specialistica, Screening, NPI privato da contabilizzare a costo) </v>
          </cell>
        </row>
        <row r="3460">
          <cell r="I3460" t="str">
            <v>INPUT</v>
          </cell>
          <cell r="J3460" t="str">
            <v>INPUTB.2.c</v>
          </cell>
          <cell r="K3460" t="str">
            <v>INPUT</v>
          </cell>
          <cell r="L3460" t="str">
            <v>INPUT</v>
          </cell>
          <cell r="P3460" t="str">
            <v>B.2.c</v>
          </cell>
          <cell r="Q3460" t="str">
            <v>(REGIONE: Mobilità attiva Specialistica, Screening, NPI privato da contabilizzare a costo) - escluso PS non seguito da ricovero</v>
          </cell>
        </row>
        <row r="3461">
          <cell r="I3461" t="str">
            <v>INPUT</v>
          </cell>
          <cell r="J3461" t="str">
            <v>INPUTB.2.c</v>
          </cell>
          <cell r="K3461" t="str">
            <v>INPUT</v>
          </cell>
          <cell r="L3461" t="str">
            <v>INPUT</v>
          </cell>
          <cell r="P3461" t="str">
            <v>B.2.c</v>
          </cell>
          <cell r="Q3461" t="str">
            <v>REGIONE : Mobilità attiva prestazioni di pronto soccorso non seguite da ricovero - da privato per cittadini non residenti - Extraregione (mobilità attiva in compensazione)</v>
          </cell>
        </row>
        <row r="3462">
          <cell r="I3462" t="str">
            <v>INPUTREG</v>
          </cell>
          <cell r="J3462" t="str">
            <v>INPUTB.2.c</v>
          </cell>
          <cell r="K3462" t="str">
            <v>INPUT</v>
          </cell>
          <cell r="L3462" t="str">
            <v>INPUTREG</v>
          </cell>
          <cell r="P3462" t="str">
            <v>B.2.c</v>
          </cell>
          <cell r="Q3462" t="str">
            <v>(REGIONE: Funzioni non tariffate IRCCS privati + Altro - Specialistica)</v>
          </cell>
        </row>
        <row r="3463">
          <cell r="I3463" t="str">
            <v>INPUTREG</v>
          </cell>
          <cell r="J3463" t="str">
            <v>INPUTB.2.c</v>
          </cell>
          <cell r="K3463" t="str">
            <v>INPUT</v>
          </cell>
          <cell r="L3463" t="str">
            <v>INPUTREG</v>
          </cell>
          <cell r="P3463" t="str">
            <v>B.2.c</v>
          </cell>
          <cell r="Q3463" t="str">
            <v>(REGIONE: Funzioni non tariffate ospedali classificati + Altro - Specialistica)</v>
          </cell>
        </row>
        <row r="3464">
          <cell r="I3464" t="str">
            <v>INPUTREG</v>
          </cell>
          <cell r="J3464" t="str">
            <v>INPUTB.2.c</v>
          </cell>
          <cell r="K3464" t="str">
            <v>INPUT</v>
          </cell>
          <cell r="L3464" t="str">
            <v>INPUTREG</v>
          </cell>
          <cell r="P3464" t="str">
            <v>B.2.c</v>
          </cell>
          <cell r="Q3464" t="str">
            <v>(REGIONE: Funzioni non tariffate case di cura private + Altro - Specialistica)</v>
          </cell>
        </row>
        <row r="3465">
          <cell r="I3465" t="str">
            <v>TOTALE</v>
          </cell>
          <cell r="J3465" t="str">
            <v>TOTAL</v>
          </cell>
          <cell r="K3465" t="str">
            <v>TOTAL</v>
          </cell>
          <cell r="L3465" t="str">
            <v>TOTALE</v>
          </cell>
          <cell r="Q3465" t="str">
            <v>(B.2.A.4) Acquisti di servizi sanitari per assistenza riabilitativa - Totale)</v>
          </cell>
        </row>
        <row r="3466">
          <cell r="I3466" t="str">
            <v>INPUT</v>
          </cell>
          <cell r="J3466" t="str">
            <v>INPUT</v>
          </cell>
          <cell r="K3466" t="str">
            <v>INPUT</v>
          </cell>
          <cell r="L3466" t="str">
            <v>INPUT</v>
          </cell>
          <cell r="Q3466" t="str">
            <v>(Acquisti di servizi sanitari per assistenza riabilitativa da struture pubbliche ubicate nel proprio territorio: ASST/Fondazioni pubbliche)</v>
          </cell>
        </row>
        <row r="3467">
          <cell r="I3467" t="str">
            <v>INPUT</v>
          </cell>
          <cell r="J3467" t="str">
            <v>INPUT</v>
          </cell>
          <cell r="K3467" t="str">
            <v>INPUT</v>
          </cell>
          <cell r="L3467" t="str">
            <v>INPUT</v>
          </cell>
          <cell r="Q3467" t="str">
            <v>(Acquisti di servizi sanitari per assistenza riabilitativada strutture pubbliche ubicate in altre province della Regione: ATS/ASST/Fondazioni pubbliche)</v>
          </cell>
        </row>
        <row r="3468">
          <cell r="I3468" t="str">
            <v>INPUT</v>
          </cell>
          <cell r="J3468" t="str">
            <v>INPUTB.2.d</v>
          </cell>
          <cell r="K3468" t="str">
            <v>INPUT</v>
          </cell>
          <cell r="L3468" t="str">
            <v>INPUT</v>
          </cell>
          <cell r="P3468" t="str">
            <v>B.2.d</v>
          </cell>
          <cell r="Q3468" t="str">
            <v>(acquisto di prestazioni socio sanitarie integrate da strutture ubicate nel proprio territorio da servizi di riabilizazione territoriale extraospedaliera pubblici)</v>
          </cell>
        </row>
        <row r="3469">
          <cell r="I3469" t="str">
            <v>INPUT</v>
          </cell>
          <cell r="J3469" t="str">
            <v>INPUTB.2.d</v>
          </cell>
          <cell r="K3469" t="str">
            <v>INPUT</v>
          </cell>
          <cell r="L3469" t="str">
            <v>INPUT</v>
          </cell>
          <cell r="P3469" t="str">
            <v>B.2.d</v>
          </cell>
          <cell r="Q3469" t="str">
            <v>(acquisto di prestazioni socio sanitarie integrate da strutture ubicate in altre province della Regione da servizi di riabilizazione territoriale extraospedaliera pubblici)</v>
          </cell>
        </row>
        <row r="3470">
          <cell r="I3470" t="str">
            <v>INPUT</v>
          </cell>
          <cell r="J3470" t="str">
            <v>INPUTB.2.d</v>
          </cell>
          <cell r="K3470" t="str">
            <v>INPUT</v>
          </cell>
          <cell r="L3470" t="str">
            <v>INPUT</v>
          </cell>
          <cell r="P3470" t="str">
            <v>B.2.d</v>
          </cell>
          <cell r="Q3470" t="str">
            <v>(acquisto di prestazioni socio sanitarie integrate da strutture ubicate fuori Regione da I.D.R. extraosp. Art.26 €.833/78 pubblici (non soggetto a compensazione))</v>
          </cell>
        </row>
        <row r="3471">
          <cell r="I3471" t="str">
            <v>INPUT</v>
          </cell>
          <cell r="J3471" t="str">
            <v>INPUTB.2.d</v>
          </cell>
          <cell r="K3471" t="str">
            <v>INPUT</v>
          </cell>
          <cell r="L3471" t="str">
            <v>INPUT</v>
          </cell>
          <cell r="P3471" t="str">
            <v>B.2.d</v>
          </cell>
          <cell r="Q3471" t="str">
            <v>(acquisto di prestazioni socio sanitarie integrate da strutture ubicate nel proprio territorio da servizi di riabilizazione territoriale extraospedaliera privati)</v>
          </cell>
        </row>
        <row r="3472">
          <cell r="I3472" t="str">
            <v>INPUT</v>
          </cell>
          <cell r="J3472" t="str">
            <v>INPUTB.2.d</v>
          </cell>
          <cell r="K3472" t="str">
            <v>INPUT</v>
          </cell>
          <cell r="L3472" t="str">
            <v>INPUT</v>
          </cell>
          <cell r="P3472" t="str">
            <v>B.2.d</v>
          </cell>
          <cell r="Q3472" t="str">
            <v>(acquisto di prestazioni socio sanitarie integrate da strutture ubicate in altre province della Regione da servizi di riabilizazione territoriale extraospedaliera privati)</v>
          </cell>
        </row>
        <row r="3473">
          <cell r="I3473" t="str">
            <v>INPUT</v>
          </cell>
          <cell r="J3473" t="str">
            <v>INPUTB.2.d</v>
          </cell>
          <cell r="K3473" t="str">
            <v>INPUT</v>
          </cell>
          <cell r="L3473" t="str">
            <v>INPUT</v>
          </cell>
          <cell r="P3473" t="str">
            <v>B.2.d</v>
          </cell>
          <cell r="Q3473" t="str">
            <v>(acquisto di prestazioni socio sanitarie integrate da strutture ubicate fuori Regione da I.D.R. extraosp. Art.26 L.833/78 privati)</v>
          </cell>
        </row>
        <row r="3474">
          <cell r="I3474" t="str">
            <v>TOTALE</v>
          </cell>
          <cell r="J3474" t="str">
            <v>TOTAL</v>
          </cell>
          <cell r="K3474" t="str">
            <v>TOTAL</v>
          </cell>
          <cell r="L3474" t="str">
            <v>TOTALE</v>
          </cell>
          <cell r="Q3474" t="str">
            <v>(B.2.A.5) Acquisti servizi sanitari per assistenza integrativa e protesica - Totale)</v>
          </cell>
        </row>
        <row r="3475">
          <cell r="I3475" t="str">
            <v>INPUT</v>
          </cell>
          <cell r="J3475" t="str">
            <v>INPUTB.2.f</v>
          </cell>
          <cell r="K3475" t="str">
            <v>INPUT</v>
          </cell>
          <cell r="L3475" t="str">
            <v>INPUT</v>
          </cell>
          <cell r="P3475" t="str">
            <v>B.2.f</v>
          </cell>
          <cell r="Q3475" t="str">
            <v>(acquisto di prestazioni di farmaceutica da farmacie ubicate nel proprio territorio (Farmaceutica convenzionata ex art. 8, c. 2, D. Lgs. 502/92): Protesica)</v>
          </cell>
        </row>
        <row r="3476">
          <cell r="I3476" t="str">
            <v>INPUT</v>
          </cell>
          <cell r="J3476" t="str">
            <v>INPUTB.2.f</v>
          </cell>
          <cell r="K3476" t="str">
            <v>INPUT</v>
          </cell>
          <cell r="L3476" t="str">
            <v>INPUT</v>
          </cell>
          <cell r="P3476" t="str">
            <v>B.2.f</v>
          </cell>
          <cell r="Q3476" t="str">
            <v>(acquisto di prestazioni di farmaceutica da farmacie ubicate in altre province lombarde (Farmaceutica convenzionata ex art. 8, c. 2, D. Lgs. 502/92): Protesica)</v>
          </cell>
        </row>
        <row r="3477">
          <cell r="I3477" t="str">
            <v>INPUT</v>
          </cell>
          <cell r="J3477" t="str">
            <v>INPUTB.2.f</v>
          </cell>
          <cell r="K3477" t="str">
            <v>INPUT</v>
          </cell>
          <cell r="L3477" t="str">
            <v>INPUT</v>
          </cell>
          <cell r="P3477" t="str">
            <v>B.2.f</v>
          </cell>
          <cell r="Q3477" t="str">
            <v>(acquisto di prestazioni di farmaceutica da farmacie ubicate fuori regione (Farmaceutica convenzionata ex art. 8, c. 2, D. Lgs. 502/92): Protesica)</v>
          </cell>
        </row>
        <row r="3478">
          <cell r="I3478" t="str">
            <v>INPUT</v>
          </cell>
          <cell r="J3478" t="str">
            <v>INPUTB.2.e</v>
          </cell>
          <cell r="K3478" t="str">
            <v>INPUT</v>
          </cell>
          <cell r="L3478" t="str">
            <v>INPUT</v>
          </cell>
          <cell r="P3478" t="str">
            <v>B.2.e</v>
          </cell>
          <cell r="Q3478" t="str">
            <v>(acquisto di prestazioni di farmaceutica da farmacie ubicate nel proprio territorio (Farmaceutica convenzionata ex art. 8, c. 2, D. Lgs. 502/92): Dietetica)</v>
          </cell>
        </row>
        <row r="3479">
          <cell r="I3479" t="str">
            <v>INPUT</v>
          </cell>
          <cell r="J3479" t="str">
            <v>INPUTB.2.e</v>
          </cell>
          <cell r="K3479" t="str">
            <v>INPUT</v>
          </cell>
          <cell r="L3479" t="str">
            <v>INPUT</v>
          </cell>
          <cell r="P3479" t="str">
            <v>B.2.e</v>
          </cell>
          <cell r="Q3479" t="str">
            <v>(acquisto di prestazioni di farmaceutica da farmacie ubicate in altre province lombarde (Farmaceutica convenzionata ex art. 8, c. 2, D. Lgs. 502/92): Dietetica)</v>
          </cell>
        </row>
        <row r="3480">
          <cell r="I3480" t="str">
            <v>INPUT</v>
          </cell>
          <cell r="J3480" t="str">
            <v>INPUTB.2.e</v>
          </cell>
          <cell r="K3480" t="str">
            <v>INPUT</v>
          </cell>
          <cell r="L3480" t="str">
            <v>INPUT</v>
          </cell>
          <cell r="P3480" t="str">
            <v>B.2.e</v>
          </cell>
          <cell r="Q3480" t="str">
            <v>(acquisto di prestazioni di farmaceutica da farmacie ubicate fuori regione (Farmaceutica convenzionata ex art. 8, c. 2, D. Lgs. 502/92): Dietetica)</v>
          </cell>
        </row>
        <row r="3481">
          <cell r="I3481" t="str">
            <v>INPUT</v>
          </cell>
          <cell r="J3481" t="str">
            <v>INPUTB.2.e</v>
          </cell>
          <cell r="K3481" t="str">
            <v>INPUT</v>
          </cell>
          <cell r="L3481" t="str">
            <v>INPUT</v>
          </cell>
          <cell r="P3481" t="str">
            <v>B.2.e</v>
          </cell>
          <cell r="Q3481" t="str">
            <v>(acquisto di prestazioni di farmaceutica da farmacie ubicate nel proprio territorio (Farmaceutica convenzionata ex art. 8, c. 2, D. Lgs. 502/92): Diabetica)</v>
          </cell>
        </row>
        <row r="3482">
          <cell r="I3482" t="str">
            <v>INPUT</v>
          </cell>
          <cell r="J3482" t="str">
            <v>INPUTB.2.e</v>
          </cell>
          <cell r="K3482" t="str">
            <v>INPUT</v>
          </cell>
          <cell r="L3482" t="str">
            <v>INPUT</v>
          </cell>
          <cell r="P3482" t="str">
            <v>B.2.e</v>
          </cell>
          <cell r="Q3482" t="str">
            <v>(acquisto di prestazioni di farmaceutica da farmacie ubicate in altre province lombarde (Farmaceutica convenzionata ex art. 8, c. 2, D. Lgs. 502/92): Diabetica)</v>
          </cell>
        </row>
        <row r="3483">
          <cell r="I3483" t="str">
            <v>INPUT</v>
          </cell>
          <cell r="J3483" t="str">
            <v>INPUTB.2.e</v>
          </cell>
          <cell r="K3483" t="str">
            <v>INPUT</v>
          </cell>
          <cell r="L3483" t="str">
            <v>INPUT</v>
          </cell>
          <cell r="P3483" t="str">
            <v>B.2.e</v>
          </cell>
          <cell r="Q3483" t="str">
            <v>(acquisto di prestazioni di farmaceutica da farmacie ubicate fuori regione (Farmaceutica convenzionata ex art. 8, c. 2, D. Lgs. 502/92): Diabetica)</v>
          </cell>
        </row>
        <row r="3484">
          <cell r="I3484" t="str">
            <v>INPUT</v>
          </cell>
          <cell r="J3484" t="str">
            <v>INPUTB.2.e</v>
          </cell>
          <cell r="K3484" t="str">
            <v>INPUT</v>
          </cell>
          <cell r="L3484" t="str">
            <v>INPUT</v>
          </cell>
          <cell r="P3484" t="str">
            <v>B.2.e</v>
          </cell>
          <cell r="Q3484" t="str">
            <v>(Assistenza Integrativa (Dietetica) non erogata tramite Farmaceutica Convenzionata - Negozi non WebCare - (ex art. 8, c. 2, D.Lgs. 502/92))</v>
          </cell>
        </row>
        <row r="3485">
          <cell r="I3485" t="str">
            <v>INPUT</v>
          </cell>
          <cell r="J3485" t="str">
            <v>INPUTB.2.e</v>
          </cell>
          <cell r="K3485" t="str">
            <v>INPUT</v>
          </cell>
          <cell r="L3485" t="str">
            <v>INPUT</v>
          </cell>
          <cell r="P3485" t="str">
            <v>B.2.e</v>
          </cell>
          <cell r="Q3485" t="str">
            <v>(Assistenza Integrativa (Dietetica) non erogata tramite Farmaceutica Convenzionata - WEBCARE -(ex art. 8, c. 2, D.Lgs. 502/92))</v>
          </cell>
        </row>
        <row r="3486">
          <cell r="I3486" t="str">
            <v>INPUT</v>
          </cell>
          <cell r="J3486" t="str">
            <v>INPUTB.2.e</v>
          </cell>
          <cell r="K3486" t="str">
            <v>INPUT</v>
          </cell>
          <cell r="L3486" t="str">
            <v>INPUT</v>
          </cell>
          <cell r="P3486" t="str">
            <v>B.2.e</v>
          </cell>
          <cell r="Q3486" t="str">
            <v>(Assistenza Integrativa (Ausili per Diabetici) non erogata tramite Farmaceutica Convenzionata (ex art. 8, c. 2, D.Lgs. 502/92))</v>
          </cell>
        </row>
        <row r="3487">
          <cell r="I3487" t="str">
            <v>INPUT</v>
          </cell>
          <cell r="J3487" t="str">
            <v>INPUTB.2.f</v>
          </cell>
          <cell r="K3487" t="str">
            <v>INPUT</v>
          </cell>
          <cell r="L3487" t="str">
            <v>INPUT</v>
          </cell>
          <cell r="P3487" t="str">
            <v>B.2.f</v>
          </cell>
          <cell r="Q3487" t="str">
            <v>(Assistenza Protesica non erogata tramite Farmaceutica Convenzionata (ex art. 8, c. 2, D.Lgs. 502/92) c.d. protesica "Maggiore")</v>
          </cell>
        </row>
        <row r="3488">
          <cell r="I3488" t="str">
            <v>INPUT</v>
          </cell>
          <cell r="J3488" t="str">
            <v>INPUTB.2.f</v>
          </cell>
          <cell r="K3488" t="str">
            <v>INPUT</v>
          </cell>
          <cell r="L3488" t="str">
            <v>INPUT</v>
          </cell>
          <cell r="P3488" t="str">
            <v>B.2.f</v>
          </cell>
          <cell r="Q3488" t="str">
            <v>(Assistenza Protesica non erogata tramite Farmaceutica Convenzionata (ex art. 8, c. 2, D.Lgs. 502/92) c.d. protesica "Minore")</v>
          </cell>
        </row>
        <row r="3489">
          <cell r="I3489" t="str">
            <v>INPUT</v>
          </cell>
          <cell r="J3489" t="str">
            <v>INPUTB.2.f</v>
          </cell>
          <cell r="K3489" t="str">
            <v>INPUT</v>
          </cell>
          <cell r="L3489" t="str">
            <v>INPUT</v>
          </cell>
          <cell r="P3489" t="str">
            <v>B.2.f</v>
          </cell>
          <cell r="Q3489" t="str">
            <v>(Assistenza Protesica non erogata tramite Farmaceutica Convenzionata (ex art. 8, c. 2, D.Lgs. 502/92)  - Costi di gestione magazzino)</v>
          </cell>
        </row>
        <row r="3490">
          <cell r="I3490" t="str">
            <v>INPUT</v>
          </cell>
          <cell r="J3490" t="str">
            <v>INPUTB.2.e</v>
          </cell>
          <cell r="K3490" t="str">
            <v>INPUT</v>
          </cell>
          <cell r="L3490" t="str">
            <v>INPUT</v>
          </cell>
          <cell r="P3490" t="str">
            <v>B.2.e</v>
          </cell>
          <cell r="Q3490" t="str">
            <v>(Acquisto di prestazioni relative all'Assistenza Integrativa  - Nutrizione Artificiale Enterale)</v>
          </cell>
        </row>
        <row r="3491">
          <cell r="I3491" t="str">
            <v>INPUT</v>
          </cell>
          <cell r="J3491" t="str">
            <v>INPUTB.2.e</v>
          </cell>
          <cell r="K3491" t="str">
            <v>INPUT</v>
          </cell>
          <cell r="L3491" t="str">
            <v>INPUT</v>
          </cell>
          <cell r="P3491" t="str">
            <v>B.2.e</v>
          </cell>
          <cell r="Q3491" t="str">
            <v>(Acquisto di prestazioni relative all'Assistenza Integrativa (SOLO Servizio Distributivo da privato))</v>
          </cell>
        </row>
        <row r="3492">
          <cell r="I3492" t="str">
            <v>INPUT</v>
          </cell>
          <cell r="J3492" t="str">
            <v>INPUTB.2.f</v>
          </cell>
          <cell r="K3492" t="str">
            <v>INPUT</v>
          </cell>
          <cell r="L3492" t="str">
            <v>INPUT</v>
          </cell>
          <cell r="P3492" t="str">
            <v>B.2.f</v>
          </cell>
          <cell r="Q3492" t="str">
            <v>(Acquisto di prestazioni relative all'Assistenza Protesica (SOLO Servizio Distributivo da privato))</v>
          </cell>
        </row>
        <row r="3493">
          <cell r="I3493" t="str">
            <v>INPUT</v>
          </cell>
          <cell r="J3493" t="str">
            <v>INPUTB.2.f</v>
          </cell>
          <cell r="K3493" t="str">
            <v>INPUT</v>
          </cell>
          <cell r="L3493" t="str">
            <v>INPUT</v>
          </cell>
          <cell r="P3493" t="str">
            <v>B.2.f</v>
          </cell>
          <cell r="Q3493" t="str">
            <v>(Acquisto di prestazioni relative all'Assistenza Protesica Extraregione)</v>
          </cell>
        </row>
        <row r="3494">
          <cell r="I3494" t="str">
            <v>INPUT</v>
          </cell>
          <cell r="J3494" t="str">
            <v>INPUTB.2.e</v>
          </cell>
          <cell r="K3494" t="str">
            <v>INPUT</v>
          </cell>
          <cell r="L3494" t="str">
            <v>INPUT</v>
          </cell>
          <cell r="P3494" t="str">
            <v>B.2.e</v>
          </cell>
          <cell r="Q3494" t="str">
            <v>(Acquisto di prestazioni relative all'Assistenza Integrativa Extraregione)</v>
          </cell>
        </row>
        <row r="3495">
          <cell r="I3495" t="str">
            <v>INPUT</v>
          </cell>
          <cell r="J3495" t="str">
            <v>INPUTB.2.e</v>
          </cell>
          <cell r="K3495" t="str">
            <v>INPUT</v>
          </cell>
          <cell r="L3495" t="str">
            <v>INPUT</v>
          </cell>
          <cell r="P3495" t="str">
            <v>B.2.e</v>
          </cell>
          <cell r="Q3495" t="str">
            <v>(acquisto di prestazioni relative all'Assistenza Integrativa da strutture pubbliche  ubicate nel proprio territorio: ATS/ASST/Fondazioni pubbliche)</v>
          </cell>
        </row>
        <row r="3496">
          <cell r="I3496" t="str">
            <v>INPUT</v>
          </cell>
          <cell r="J3496" t="str">
            <v>INPUTB.2.e</v>
          </cell>
          <cell r="K3496" t="str">
            <v>INPUT</v>
          </cell>
          <cell r="L3496" t="str">
            <v>INPUT</v>
          </cell>
          <cell r="P3496" t="str">
            <v>B.2.e</v>
          </cell>
          <cell r="Q3496" t="str">
            <v>(acquisto di prestazioni relative all'Assistenza Integrativa da strutture pubbliche ubicate in altre province della Regione: ATS/ASST/Fondazioni pubbliche)</v>
          </cell>
        </row>
        <row r="3497">
          <cell r="I3497" t="str">
            <v>INPUT</v>
          </cell>
          <cell r="J3497" t="str">
            <v>INPUTB.2.e</v>
          </cell>
          <cell r="K3497" t="str">
            <v>INPUT</v>
          </cell>
          <cell r="L3497" t="str">
            <v>INPUT</v>
          </cell>
          <cell r="P3497" t="str">
            <v>B.2.e</v>
          </cell>
          <cell r="Q3497" t="str">
            <v>(acquisto di prestazioni relative all'Assistenza Integrativa da altre strutture pubbliche della Regione)</v>
          </cell>
        </row>
        <row r="3498">
          <cell r="I3498" t="str">
            <v>INPUT</v>
          </cell>
          <cell r="J3498" t="str">
            <v>INPUTB.2.e</v>
          </cell>
          <cell r="K3498" t="str">
            <v>INPUT</v>
          </cell>
          <cell r="L3498" t="str">
            <v>INPUT</v>
          </cell>
          <cell r="P3498" t="str">
            <v>B.2.e</v>
          </cell>
          <cell r="Q3498" t="str">
            <v>(acquisto di prestazioni relativa all'Assistenza Integrativa da altri soggetti pubblici della Regione)</v>
          </cell>
        </row>
        <row r="3499">
          <cell r="I3499" t="str">
            <v>INPUT</v>
          </cell>
          <cell r="J3499" t="str">
            <v>INPUTB.2.e</v>
          </cell>
          <cell r="K3499" t="str">
            <v>INPUT</v>
          </cell>
          <cell r="L3499" t="str">
            <v>INPUT</v>
          </cell>
          <cell r="P3499" t="str">
            <v>B.2.e</v>
          </cell>
          <cell r="Q3499" t="str">
            <v>(acquisto di prestazioni relativa all'Assistenza Integrativa in strutture ubicate fuori Regione)</v>
          </cell>
        </row>
        <row r="3500">
          <cell r="I3500" t="str">
            <v>INPUT</v>
          </cell>
          <cell r="J3500" t="str">
            <v>INPUTB.2.f</v>
          </cell>
          <cell r="K3500" t="str">
            <v>INPUT</v>
          </cell>
          <cell r="L3500" t="str">
            <v>INPUT</v>
          </cell>
          <cell r="P3500" t="str">
            <v>B.2.f</v>
          </cell>
          <cell r="Q3500" t="str">
            <v>(acquisto di prestazioni relativa all'Assistenza Protesica da strutture pubbliche ubicate nel proprio territorio: ATS/ ASST/Fondazioni pubbliche)</v>
          </cell>
        </row>
        <row r="3501">
          <cell r="I3501" t="str">
            <v>INPUT</v>
          </cell>
          <cell r="J3501" t="str">
            <v>INPUTB.2.f</v>
          </cell>
          <cell r="K3501" t="str">
            <v>INPUT</v>
          </cell>
          <cell r="L3501" t="str">
            <v>INPUT</v>
          </cell>
          <cell r="P3501" t="str">
            <v>B.2.f</v>
          </cell>
          <cell r="Q3501" t="str">
            <v>(acquisto di prestazioni relative all'Assistenza Protesica da strutture pubbliche ubicate in altre province della Regione: ATS/ASST/Fondazioni pubbliche)</v>
          </cell>
        </row>
        <row r="3502">
          <cell r="I3502" t="str">
            <v>INPUT</v>
          </cell>
          <cell r="J3502" t="str">
            <v>INPUTB.2.f</v>
          </cell>
          <cell r="K3502" t="str">
            <v>INPUT</v>
          </cell>
          <cell r="L3502" t="str">
            <v>INPUT</v>
          </cell>
          <cell r="P3502" t="str">
            <v>B.2.f</v>
          </cell>
          <cell r="Q3502" t="str">
            <v>(acquisto di prestazioni relative all'Assistenza Protesica da altre strutture pubbliche della Regione)</v>
          </cell>
        </row>
        <row r="3503">
          <cell r="I3503" t="str">
            <v>INPUT</v>
          </cell>
          <cell r="J3503" t="str">
            <v>INPUTB.2.f</v>
          </cell>
          <cell r="K3503" t="str">
            <v>INPUT</v>
          </cell>
          <cell r="L3503" t="str">
            <v>INPUT</v>
          </cell>
          <cell r="P3503" t="str">
            <v>B.2.f</v>
          </cell>
          <cell r="Q3503" t="str">
            <v>(acquisto di prestazioni relativa all'Assistenza Protesica da altri soggetti pubblici della Regione)</v>
          </cell>
        </row>
        <row r="3504">
          <cell r="I3504" t="str">
            <v>INPUT</v>
          </cell>
          <cell r="J3504" t="str">
            <v>INPUTB.2.f</v>
          </cell>
          <cell r="K3504" t="str">
            <v>INPUT</v>
          </cell>
          <cell r="L3504" t="str">
            <v>INPUT</v>
          </cell>
          <cell r="P3504" t="str">
            <v>B.2.f</v>
          </cell>
          <cell r="Q3504" t="str">
            <v>(acquisto di prestazioni relative all'Assistenza Protesica in strutture ubicate fuori Regione)</v>
          </cell>
        </row>
        <row r="3505">
          <cell r="I3505" t="str">
            <v>INPUT</v>
          </cell>
          <cell r="J3505" t="str">
            <v>INPUT</v>
          </cell>
          <cell r="K3505" t="str">
            <v>INPUT</v>
          </cell>
          <cell r="L3505" t="str">
            <v>INPUT</v>
          </cell>
          <cell r="Q3505" t="str">
            <v>(Acquisto di prestazioni relative all'Assistenza Integrativa e Protesica (SOLO Servizio Distributivo da privato) da non più utilizzare])</v>
          </cell>
        </row>
        <row r="3506">
          <cell r="I3506" t="str">
            <v>TOTALE</v>
          </cell>
          <cell r="J3506" t="str">
            <v>TOTAL</v>
          </cell>
          <cell r="K3506" t="str">
            <v>TOTAL</v>
          </cell>
          <cell r="L3506" t="str">
            <v>TOTALE</v>
          </cell>
          <cell r="Q3506" t="str">
            <v>(B.2.A.6) Acquisti servizi sanitari per assistenza ospedaliera - Totale)</v>
          </cell>
        </row>
        <row r="3507">
          <cell r="I3507" t="str">
            <v>INPUT</v>
          </cell>
          <cell r="J3507" t="str">
            <v>INPUTB.2.g</v>
          </cell>
          <cell r="K3507" t="str">
            <v>INPUT</v>
          </cell>
          <cell r="L3507" t="str">
            <v>INPUT</v>
          </cell>
          <cell r="P3507" t="str">
            <v>B.2.g</v>
          </cell>
          <cell r="Q3507" t="str">
            <v>(acquisto di Drg da strutture pubbliche ubicate nel proprio territorio: ASST/Fondazioni pubbliche)</v>
          </cell>
        </row>
        <row r="3508">
          <cell r="I3508" t="str">
            <v>INPUT</v>
          </cell>
          <cell r="J3508" t="str">
            <v>INPUTB.2.g</v>
          </cell>
          <cell r="K3508" t="str">
            <v>INPUT</v>
          </cell>
          <cell r="L3508" t="str">
            <v>INPUT</v>
          </cell>
          <cell r="P3508" t="str">
            <v>B.2.g</v>
          </cell>
          <cell r="Q3508" t="str">
            <v>(acquisto di Drg da strutture pubbliche ubicate nel proprio territorio: altri soggetti pubblici)</v>
          </cell>
        </row>
        <row r="3509">
          <cell r="I3509" t="str">
            <v>INPUT</v>
          </cell>
          <cell r="J3509" t="str">
            <v>INPUTB.2.g</v>
          </cell>
          <cell r="K3509" t="str">
            <v>INPUT</v>
          </cell>
          <cell r="L3509" t="str">
            <v>INPUT</v>
          </cell>
          <cell r="P3509" t="str">
            <v>B.2.g</v>
          </cell>
          <cell r="Q3509" t="str">
            <v>(acquisto di Drg da strutture pubbliche ubicate in altre province della Lombardia: ATS/ASST/Fondazioni pubbliche)</v>
          </cell>
        </row>
        <row r="3510">
          <cell r="I3510" t="str">
            <v>INPUT</v>
          </cell>
          <cell r="J3510" t="str">
            <v>INPUTB.2.g</v>
          </cell>
          <cell r="K3510" t="str">
            <v>INPUT</v>
          </cell>
          <cell r="L3510" t="str">
            <v>INPUT</v>
          </cell>
          <cell r="P3510" t="str">
            <v>B.2.g</v>
          </cell>
          <cell r="Q3510" t="str">
            <v>(acquisto di Drg da strutture pubbliche ubicate in altre province della Lombardia: altri soggetti pubblici)</v>
          </cell>
        </row>
        <row r="3511">
          <cell r="I3511" t="str">
            <v>INPUT</v>
          </cell>
          <cell r="J3511" t="str">
            <v>INPUTB.2.g</v>
          </cell>
          <cell r="K3511" t="str">
            <v>INPUT</v>
          </cell>
          <cell r="L3511" t="str">
            <v>INPUT</v>
          </cell>
          <cell r="P3511" t="str">
            <v>B.2.g</v>
          </cell>
          <cell r="Q3511" t="str">
            <v>(acquisto di Drg da strutture pubbliche ubicate fuori Regione (mobilità passiva in compensazione))</v>
          </cell>
        </row>
        <row r="3512">
          <cell r="I3512" t="str">
            <v>INPUT</v>
          </cell>
          <cell r="J3512" t="str">
            <v>INPUTB.2.g</v>
          </cell>
          <cell r="K3512" t="str">
            <v>INPUT</v>
          </cell>
          <cell r="L3512" t="str">
            <v>INPUT</v>
          </cell>
          <cell r="P3512" t="str">
            <v>B.2.g</v>
          </cell>
          <cell r="Q3512" t="str">
            <v>(acquisto di Drg da erogatori privati ubicati nel proprio territorio: IRCCS privati)</v>
          </cell>
        </row>
        <row r="3513">
          <cell r="I3513" t="str">
            <v>INPUT</v>
          </cell>
          <cell r="J3513" t="str">
            <v>INPUTB.2.g</v>
          </cell>
          <cell r="K3513" t="str">
            <v>INPUT</v>
          </cell>
          <cell r="L3513" t="str">
            <v>INPUT</v>
          </cell>
          <cell r="P3513" t="str">
            <v>B.2.g</v>
          </cell>
          <cell r="Q3513" t="str">
            <v>(acquisto di Drg da erogatori privati ubicati nel proprio territorio: ospedali classificati)</v>
          </cell>
        </row>
        <row r="3514">
          <cell r="I3514" t="str">
            <v>INPUT</v>
          </cell>
          <cell r="J3514" t="str">
            <v>INPUTB.2.g</v>
          </cell>
          <cell r="K3514" t="str">
            <v>INPUT</v>
          </cell>
          <cell r="L3514" t="str">
            <v>INPUT</v>
          </cell>
          <cell r="P3514" t="str">
            <v>B.2.g</v>
          </cell>
          <cell r="Q3514" t="str">
            <v>(acquisto di Drg da erogatori privati ubicati nel proprio territorio: case di cura private)</v>
          </cell>
        </row>
        <row r="3515">
          <cell r="I3515" t="str">
            <v>INPUT</v>
          </cell>
          <cell r="J3515" t="str">
            <v>INPUTB.2.g</v>
          </cell>
          <cell r="K3515" t="str">
            <v>INPUT</v>
          </cell>
          <cell r="L3515" t="str">
            <v>INPUT</v>
          </cell>
          <cell r="P3515" t="str">
            <v>B.2.g</v>
          </cell>
          <cell r="Q3515" t="str">
            <v>(acquisto di Drg da  altri privati ubicati nel proprio territorio)</v>
          </cell>
        </row>
        <row r="3516">
          <cell r="I3516" t="str">
            <v>INPUT</v>
          </cell>
          <cell r="J3516" t="str">
            <v>INPUTB.2.g</v>
          </cell>
          <cell r="K3516" t="str">
            <v>INPUT</v>
          </cell>
          <cell r="L3516" t="str">
            <v>INPUT</v>
          </cell>
          <cell r="P3516" t="str">
            <v>B.2.g</v>
          </cell>
          <cell r="Q3516" t="str">
            <v>(acquisto di Drg da erogatori privati ubicati in altre province della Lombardia: IRCCS privati)</v>
          </cell>
        </row>
        <row r="3517">
          <cell r="I3517" t="str">
            <v>INPUT</v>
          </cell>
          <cell r="J3517" t="str">
            <v>INPUTB.2.g</v>
          </cell>
          <cell r="K3517" t="str">
            <v>INPUT</v>
          </cell>
          <cell r="L3517" t="str">
            <v>INPUT</v>
          </cell>
          <cell r="P3517" t="str">
            <v>B.2.g</v>
          </cell>
          <cell r="Q3517" t="str">
            <v>(acquisto di Drg da erogatori privati ubicati in altre province della Lombardia: ospedali classificati)</v>
          </cell>
        </row>
        <row r="3518">
          <cell r="I3518" t="str">
            <v>INPUT</v>
          </cell>
          <cell r="J3518" t="str">
            <v>INPUTB.2.g</v>
          </cell>
          <cell r="K3518" t="str">
            <v>INPUT</v>
          </cell>
          <cell r="L3518" t="str">
            <v>INPUT</v>
          </cell>
          <cell r="P3518" t="str">
            <v>B.2.g</v>
          </cell>
          <cell r="Q3518" t="str">
            <v>(acquisto di Drg da erogatori privati ubicati in altre province della Lombardia: case di cura private)</v>
          </cell>
        </row>
        <row r="3519">
          <cell r="I3519" t="str">
            <v>INPUT</v>
          </cell>
          <cell r="J3519" t="str">
            <v>INPUTB.2.g</v>
          </cell>
          <cell r="K3519" t="str">
            <v>INPUT</v>
          </cell>
          <cell r="L3519" t="str">
            <v>INPUT</v>
          </cell>
          <cell r="P3519" t="str">
            <v>B.2.g</v>
          </cell>
          <cell r="Q3519" t="str">
            <v>(acquisto di Drg da  altri privati ubicati  in altre province della Lombardia)</v>
          </cell>
        </row>
        <row r="3520">
          <cell r="I3520" t="str">
            <v>INPUTREG</v>
          </cell>
          <cell r="J3520" t="str">
            <v>INPUTB.2.g</v>
          </cell>
          <cell r="K3520" t="str">
            <v>INPUT</v>
          </cell>
          <cell r="L3520" t="str">
            <v>INPUTREG</v>
          </cell>
          <cell r="P3520" t="str">
            <v>B.2.g</v>
          </cell>
          <cell r="Q3520" t="str">
            <v>(REGIONE: Mobilità attiva Ricoveri privato da contabilizzare a costo)</v>
          </cell>
        </row>
        <row r="3521">
          <cell r="I3521" t="str">
            <v>INPUTREG</v>
          </cell>
          <cell r="J3521" t="str">
            <v>INPUTB.2.g</v>
          </cell>
          <cell r="K3521" t="str">
            <v>INPUT</v>
          </cell>
          <cell r="L3521" t="str">
            <v>INPUTREG</v>
          </cell>
          <cell r="P3521" t="str">
            <v>B.2.g</v>
          </cell>
          <cell r="Q3521" t="str">
            <v>(REGIONE: Funzioni non tariffate IRCCS privati + Altro - Ricoveri)</v>
          </cell>
        </row>
        <row r="3522">
          <cell r="I3522" t="str">
            <v>INPUTREG</v>
          </cell>
          <cell r="J3522" t="str">
            <v>INPUTB.2.g</v>
          </cell>
          <cell r="K3522" t="str">
            <v>INPUT</v>
          </cell>
          <cell r="L3522" t="str">
            <v>INPUTREG</v>
          </cell>
          <cell r="P3522" t="str">
            <v>B.2.g</v>
          </cell>
          <cell r="Q3522" t="str">
            <v>(REGIONE: Funzioni non tariffate ospedali classificati + Altro - Ricoveri)</v>
          </cell>
        </row>
        <row r="3523">
          <cell r="I3523" t="str">
            <v>INPUTREG</v>
          </cell>
          <cell r="J3523" t="str">
            <v>INPUTB.2.g</v>
          </cell>
          <cell r="K3523" t="str">
            <v>INPUT</v>
          </cell>
          <cell r="L3523" t="str">
            <v>INPUTREG</v>
          </cell>
          <cell r="P3523" t="str">
            <v>B.2.g</v>
          </cell>
          <cell r="Q3523" t="str">
            <v>(REGIONE: Funzioni non tariffate case di cura private + Altro - Ricoveri)</v>
          </cell>
        </row>
        <row r="3524">
          <cell r="I3524" t="str">
            <v>INPUT</v>
          </cell>
          <cell r="J3524" t="str">
            <v>INPUTB.2.g</v>
          </cell>
          <cell r="K3524" t="str">
            <v>INPUT</v>
          </cell>
          <cell r="L3524" t="str">
            <v>INPUT</v>
          </cell>
          <cell r="P3524" t="str">
            <v>B.2.g</v>
          </cell>
          <cell r="Q3524" t="str">
            <v>(REGIONE: Funzioni non tariffate altri privati + Altro - Ricoveri)</v>
          </cell>
        </row>
        <row r="3525">
          <cell r="I3525" t="str">
            <v>INPUTASLC01</v>
          </cell>
          <cell r="J3525" t="str">
            <v>INPUTB.2.g</v>
          </cell>
          <cell r="K3525" t="str">
            <v>INPUTBA0880</v>
          </cell>
          <cell r="L3525" t="str">
            <v>INPUT</v>
          </cell>
          <cell r="M3525" t="str">
            <v>ASLC01</v>
          </cell>
          <cell r="N3525" t="str">
            <v>ASLC01</v>
          </cell>
          <cell r="P3525" t="str">
            <v>B.2.g</v>
          </cell>
          <cell r="Q3525" t="str">
            <v>(acquisto di DRG da strutture private ubicate nel proprio territorio: strutture accreditate) - Mobilità Internazionale</v>
          </cell>
        </row>
        <row r="3526">
          <cell r="I3526" t="str">
            <v>TOTALE</v>
          </cell>
          <cell r="J3526" t="str">
            <v>TOTAL</v>
          </cell>
          <cell r="K3526" t="str">
            <v>TOTAL</v>
          </cell>
          <cell r="L3526" t="str">
            <v>TOTALE</v>
          </cell>
          <cell r="Q3526" t="str">
            <v>(B.2.A.7) Acquisto prestazioni di psichiatria residenziale e semiresidenziale - Totale)</v>
          </cell>
        </row>
        <row r="3527">
          <cell r="I3527" t="str">
            <v>INPUT</v>
          </cell>
          <cell r="J3527" t="str">
            <v>INPUTB.2.h</v>
          </cell>
          <cell r="K3527" t="str">
            <v>INPUT</v>
          </cell>
          <cell r="L3527" t="str">
            <v>INPUT</v>
          </cell>
          <cell r="P3527" t="str">
            <v>B.2.h</v>
          </cell>
          <cell r="Q3527" t="str">
            <v>(acquisto di prestazioni di psichiatria in strutture pubbliche ubicate nel proprio territorio: ASST/Fondazioni pubbliche)</v>
          </cell>
        </row>
        <row r="3528">
          <cell r="I3528" t="str">
            <v>INPUT</v>
          </cell>
          <cell r="J3528" t="str">
            <v>INPUTB.2.h</v>
          </cell>
          <cell r="K3528" t="str">
            <v>INPUT</v>
          </cell>
          <cell r="L3528" t="str">
            <v>INPUT</v>
          </cell>
          <cell r="P3528" t="str">
            <v>B.2.h</v>
          </cell>
          <cell r="Q3528" t="str">
            <v>(acquisto di prestazioni di psichiatria in strutture pubbliche ubicate nel proprio territorio: altri soggetti pubblici)</v>
          </cell>
        </row>
        <row r="3529">
          <cell r="I3529" t="str">
            <v>INPUT</v>
          </cell>
          <cell r="J3529" t="str">
            <v>INPUTB.2.h</v>
          </cell>
          <cell r="K3529" t="str">
            <v>INPUT</v>
          </cell>
          <cell r="L3529" t="str">
            <v>INPUT</v>
          </cell>
          <cell r="P3529" t="str">
            <v>B.2.h</v>
          </cell>
          <cell r="Q3529" t="str">
            <v>(acquisto di prestazioni di psichiatria in strutture pubbliche ubicate in altre province lombarde: ATS/ASST/Fondazioni pubbliche)</v>
          </cell>
        </row>
        <row r="3530">
          <cell r="I3530" t="str">
            <v>INPUT</v>
          </cell>
          <cell r="J3530" t="str">
            <v>INPUTB.2.h</v>
          </cell>
          <cell r="K3530" t="str">
            <v>INPUT</v>
          </cell>
          <cell r="L3530" t="str">
            <v>INPUT</v>
          </cell>
          <cell r="P3530" t="str">
            <v>B.2.h</v>
          </cell>
          <cell r="Q3530" t="str">
            <v>(acquisto prestazioni per progettualità psichiatria da pubblico)</v>
          </cell>
        </row>
        <row r="3531">
          <cell r="I3531" t="str">
            <v>INPUT</v>
          </cell>
          <cell r="J3531" t="str">
            <v>INPUTB.2.h</v>
          </cell>
          <cell r="K3531" t="str">
            <v>INPUT</v>
          </cell>
          <cell r="L3531" t="str">
            <v>INPUT</v>
          </cell>
          <cell r="P3531" t="str">
            <v>B.2.h</v>
          </cell>
          <cell r="Q3531" t="str">
            <v>(acquisto di prestazioni di psichiatria in strutture pubbliche ubicate in altre province lombarde: altri soggetti pubblici)</v>
          </cell>
        </row>
        <row r="3532">
          <cell r="I3532" t="str">
            <v>INPUT</v>
          </cell>
          <cell r="J3532" t="str">
            <v>INPUTB.2.h</v>
          </cell>
          <cell r="K3532" t="str">
            <v>INPUT</v>
          </cell>
          <cell r="L3532" t="str">
            <v>INPUT</v>
          </cell>
          <cell r="P3532" t="str">
            <v>B.2.h</v>
          </cell>
          <cell r="Q3532" t="str">
            <v>(acquisto di prestazioni di psichiatria in strutture pubbliche ubicate fuori regione (Mobilità passiva non soggetta a compensazione))</v>
          </cell>
        </row>
        <row r="3533">
          <cell r="I3533" t="str">
            <v>INPUT</v>
          </cell>
          <cell r="J3533" t="str">
            <v>INPUTB.2.h</v>
          </cell>
          <cell r="K3533" t="str">
            <v>INPUT</v>
          </cell>
          <cell r="L3533" t="str">
            <v>INPUT</v>
          </cell>
          <cell r="P3533" t="str">
            <v>B.2.h</v>
          </cell>
          <cell r="Q3533" t="str">
            <v>(acquisto di prestazioni di psichiatria in strutture private accreditate a contratto ubicate nel proprio territorio)</v>
          </cell>
        </row>
        <row r="3534">
          <cell r="I3534" t="str">
            <v>INPUT</v>
          </cell>
          <cell r="J3534" t="str">
            <v>INPUTB.2.h</v>
          </cell>
          <cell r="K3534" t="str">
            <v>INPUT</v>
          </cell>
          <cell r="L3534" t="str">
            <v>INPUT</v>
          </cell>
          <cell r="P3534" t="str">
            <v>B.2.h</v>
          </cell>
          <cell r="Q3534" t="str">
            <v>(acquisto di prestazioni di psichiatria in strutture private accreditate a contratto ubicate in altre province lombarde)</v>
          </cell>
        </row>
        <row r="3535">
          <cell r="I3535" t="str">
            <v>INPUT</v>
          </cell>
          <cell r="J3535" t="str">
            <v>INPUTB.2.h</v>
          </cell>
          <cell r="K3535" t="str">
            <v>INPUT</v>
          </cell>
          <cell r="L3535" t="str">
            <v>INPUT</v>
          </cell>
          <cell r="P3535" t="str">
            <v>B.2.h</v>
          </cell>
          <cell r="Q3535" t="str">
            <v>(acquisto di prestazioni di psichiatria in strutture private accreditate NON a contratto ubicate nel proprio territorio)</v>
          </cell>
        </row>
        <row r="3536">
          <cell r="I3536" t="str">
            <v>INPUT</v>
          </cell>
          <cell r="J3536" t="str">
            <v>INPUTB.2.h</v>
          </cell>
          <cell r="K3536" t="str">
            <v>INPUT</v>
          </cell>
          <cell r="L3536" t="str">
            <v>INPUT</v>
          </cell>
          <cell r="P3536" t="str">
            <v>B.2.h</v>
          </cell>
          <cell r="Q3536" t="str">
            <v>(acquisto prestazioni per progettualità psichiatria da privato)</v>
          </cell>
        </row>
        <row r="3537">
          <cell r="I3537" t="str">
            <v>INPUT</v>
          </cell>
          <cell r="J3537" t="str">
            <v>INPUTB.2.h</v>
          </cell>
          <cell r="K3537" t="str">
            <v>INPUT</v>
          </cell>
          <cell r="L3537" t="str">
            <v>INPUT</v>
          </cell>
          <cell r="P3537" t="str">
            <v>B.2.h</v>
          </cell>
          <cell r="Q3537" t="str">
            <v>(acquisto di prestazioni di psichiatria in strutture private accreditate NON a contratto ubicate in altre province lombarde)</v>
          </cell>
        </row>
        <row r="3538">
          <cell r="I3538" t="str">
            <v>INPUT</v>
          </cell>
          <cell r="J3538" t="str">
            <v>INPUTB.2.h</v>
          </cell>
          <cell r="K3538" t="str">
            <v>INPUT</v>
          </cell>
          <cell r="L3538" t="str">
            <v>INPUT</v>
          </cell>
          <cell r="P3538" t="str">
            <v>B.2.h</v>
          </cell>
          <cell r="Q3538" t="str">
            <v>(acquisto di prestazioni di psichiatria in strutture private ubicate fuori regione (Mobilità passiva non soggetta a compensazione))</v>
          </cell>
        </row>
        <row r="3539">
          <cell r="I3539" t="str">
            <v>TOTALE</v>
          </cell>
          <cell r="J3539" t="str">
            <v>TOTAL</v>
          </cell>
          <cell r="K3539" t="str">
            <v>TOTAL</v>
          </cell>
          <cell r="L3539" t="str">
            <v>TOTALE</v>
          </cell>
          <cell r="Q3539" t="str">
            <v>(B.2.A.8) Acquisto prestazioni di distribuzione farmaci e File F - Totale)</v>
          </cell>
        </row>
        <row r="3540">
          <cell r="I3540" t="str">
            <v>INPUT</v>
          </cell>
          <cell r="J3540" t="str">
            <v>INPUTB.2.i</v>
          </cell>
          <cell r="K3540" t="str">
            <v>INPUT</v>
          </cell>
          <cell r="L3540" t="str">
            <v>INPUT</v>
          </cell>
          <cell r="P3540" t="str">
            <v>B.2.i</v>
          </cell>
          <cell r="Q3540" t="str">
            <v>(acquisto farmaci file F da struture pubbliche ubicate nel proprio territorio: ASST/Fondazioni pubbliche)</v>
          </cell>
        </row>
        <row r="3541">
          <cell r="I3541" t="str">
            <v>INPUT</v>
          </cell>
          <cell r="J3541" t="str">
            <v>INPUTB.2.i</v>
          </cell>
          <cell r="K3541" t="str">
            <v>INPUT</v>
          </cell>
          <cell r="L3541" t="str">
            <v>INPUT</v>
          </cell>
          <cell r="P3541" t="str">
            <v>B.2.i</v>
          </cell>
          <cell r="Q3541" t="str">
            <v>(acquisto farmaci file F da struture pubbliche ubicate nel proprio territorio: altri Enti pubblici)</v>
          </cell>
        </row>
        <row r="3542">
          <cell r="I3542" t="str">
            <v>INPUT</v>
          </cell>
          <cell r="J3542" t="str">
            <v>INPUTB.2.i</v>
          </cell>
          <cell r="K3542" t="str">
            <v>INPUT</v>
          </cell>
          <cell r="L3542" t="str">
            <v>INPUT</v>
          </cell>
          <cell r="P3542" t="str">
            <v>B.2.i</v>
          </cell>
          <cell r="Q3542" t="str">
            <v>(acquisto farmaci file F da strutture pubbliche ubicate in altre province della Regione: ATS/ASST/Fondazioni pubbliche)</v>
          </cell>
        </row>
        <row r="3543">
          <cell r="I3543" t="str">
            <v>INPUT</v>
          </cell>
          <cell r="J3543" t="str">
            <v>INPUTB.2.i</v>
          </cell>
          <cell r="K3543" t="str">
            <v>INPUT</v>
          </cell>
          <cell r="L3543" t="str">
            <v>INPUT</v>
          </cell>
          <cell r="P3543" t="str">
            <v>B.2.i</v>
          </cell>
          <cell r="Q3543" t="str">
            <v>(acquisto farmaci file F da strutture pubbliche ubicate in altre province della Regione: altri Enti pubblici)</v>
          </cell>
        </row>
        <row r="3544">
          <cell r="I3544" t="str">
            <v>INPUT</v>
          </cell>
          <cell r="J3544" t="str">
            <v>INPUTB.2.i</v>
          </cell>
          <cell r="K3544" t="str">
            <v>INPUT</v>
          </cell>
          <cell r="L3544" t="str">
            <v>INPUT</v>
          </cell>
          <cell r="P3544" t="str">
            <v>B.2.i</v>
          </cell>
          <cell r="Q3544" t="str">
            <v>(acquisto farmaci file F da Istituti penitenziari (anche per il tramite di ASST/Fondazioni pubbliche))</v>
          </cell>
        </row>
        <row r="3545">
          <cell r="I3545" t="str">
            <v>INPUT</v>
          </cell>
          <cell r="J3545" t="str">
            <v>INPUTB.2.i</v>
          </cell>
          <cell r="K3545" t="str">
            <v>INPUT</v>
          </cell>
          <cell r="L3545" t="str">
            <v>INPUT</v>
          </cell>
          <cell r="P3545" t="str">
            <v>B.2.i</v>
          </cell>
          <cell r="Q3545" t="str">
            <v>(acquisto farmaci file F fuori Regione (Mobilità passiva in compensazione))</v>
          </cell>
        </row>
        <row r="3546">
          <cell r="I3546" t="str">
            <v>INPUT</v>
          </cell>
          <cell r="J3546" t="str">
            <v>INPUTB.2.i</v>
          </cell>
          <cell r="K3546" t="str">
            <v>INPUT</v>
          </cell>
          <cell r="L3546" t="str">
            <v>INPUT</v>
          </cell>
          <cell r="P3546" t="str">
            <v>B.2.i</v>
          </cell>
          <cell r="Q3546" t="str">
            <v>(Acquisto farmaci file F da erogatori privati ubicati nel proprio territorio: IRCCS privati)</v>
          </cell>
        </row>
        <row r="3547">
          <cell r="I3547" t="str">
            <v>INPUT</v>
          </cell>
          <cell r="J3547" t="str">
            <v>INPUTB.2.i</v>
          </cell>
          <cell r="K3547" t="str">
            <v>INPUT</v>
          </cell>
          <cell r="L3547" t="str">
            <v>INPUT</v>
          </cell>
          <cell r="P3547" t="str">
            <v>B.2.i</v>
          </cell>
          <cell r="Q3547" t="str">
            <v>(Acquisto farmaci file F da erogatori privati ubicati nel proprio territorio: ospedali classificati)</v>
          </cell>
        </row>
        <row r="3548">
          <cell r="I3548" t="str">
            <v>INPUT</v>
          </cell>
          <cell r="J3548" t="str">
            <v>INPUTB.2.i</v>
          </cell>
          <cell r="K3548" t="str">
            <v>INPUT</v>
          </cell>
          <cell r="L3548" t="str">
            <v>INPUT</v>
          </cell>
          <cell r="P3548" t="str">
            <v>B.2.i</v>
          </cell>
          <cell r="Q3548" t="str">
            <v>(Acquisto farmaci file F da erogatori privati ubicati nel proprio territorio: case di cura private)</v>
          </cell>
        </row>
        <row r="3549">
          <cell r="I3549" t="str">
            <v>INPUT</v>
          </cell>
          <cell r="J3549" t="str">
            <v>INPUTB.2.i</v>
          </cell>
          <cell r="K3549" t="str">
            <v>INPUT</v>
          </cell>
          <cell r="L3549" t="str">
            <v>INPUT</v>
          </cell>
          <cell r="P3549" t="str">
            <v>B.2.i</v>
          </cell>
          <cell r="Q3549" t="str">
            <v>(Acquisto farmaci file F da erogatori privati ubicati in altre province della Regione: IRCCS privati)</v>
          </cell>
        </row>
        <row r="3550">
          <cell r="I3550" t="str">
            <v>INPUT</v>
          </cell>
          <cell r="J3550" t="str">
            <v>INPUTB.2.i</v>
          </cell>
          <cell r="K3550" t="str">
            <v>INPUT</v>
          </cell>
          <cell r="L3550" t="str">
            <v>INPUT</v>
          </cell>
          <cell r="P3550" t="str">
            <v>B.2.i</v>
          </cell>
          <cell r="Q3550" t="str">
            <v>(Acquisto farmaci file F da erogatori privati ubicati in altre province della Regione: ospedali classificati)</v>
          </cell>
        </row>
        <row r="3551">
          <cell r="I3551" t="str">
            <v>INPUT</v>
          </cell>
          <cell r="J3551" t="str">
            <v>INPUTB.2.i</v>
          </cell>
          <cell r="K3551" t="str">
            <v>INPUT</v>
          </cell>
          <cell r="L3551" t="str">
            <v>INPUT</v>
          </cell>
          <cell r="P3551" t="str">
            <v>B.2.i</v>
          </cell>
          <cell r="Q3551" t="str">
            <v>(Acquisto farmaci file F da erogatori privati ubicati in altre province della Regione: case di cura private)</v>
          </cell>
        </row>
        <row r="3552">
          <cell r="I3552" t="str">
            <v>INPUTAOIC04</v>
          </cell>
          <cell r="J3552" t="str">
            <v>INPUTB.2.i</v>
          </cell>
          <cell r="K3552" t="str">
            <v>INPUTBA1000</v>
          </cell>
          <cell r="L3552" t="str">
            <v>INPUT</v>
          </cell>
          <cell r="M3552" t="str">
            <v>ASLC07</v>
          </cell>
          <cell r="N3552" t="str">
            <v>ASLC07</v>
          </cell>
          <cell r="O3552" t="str">
            <v>AOIC04</v>
          </cell>
          <cell r="P3552" t="str">
            <v>B.2.i</v>
          </cell>
          <cell r="Q3552" t="str">
            <v>(acquisto di File F, Doppio Canale e Primo Ciclo da strutture private ubicate nel proprio territorio: strutture accreditate) - Mobilità Internazionale</v>
          </cell>
        </row>
        <row r="3553">
          <cell r="I3553" t="str">
            <v>INPUT</v>
          </cell>
          <cell r="J3553" t="str">
            <v>INPUTB.2.i</v>
          </cell>
          <cell r="K3553" t="str">
            <v>INPUT</v>
          </cell>
          <cell r="L3553" t="str">
            <v>INPUT</v>
          </cell>
          <cell r="P3553" t="str">
            <v>B.2.i</v>
          </cell>
          <cell r="Q3553" t="str">
            <v>(acquisto farmaci "Doppio canale" (ex Nota CUF 37 più ossigeno) da strutture pubbliche ubicate nel proprio territorio (rimborso farmaco più servizio): ASST/Fondazioni pubbliche)</v>
          </cell>
        </row>
        <row r="3554">
          <cell r="I3554" t="str">
            <v>INPUT</v>
          </cell>
          <cell r="J3554" t="str">
            <v>INPUTB.2.i</v>
          </cell>
          <cell r="K3554" t="str">
            <v>INPUT</v>
          </cell>
          <cell r="L3554" t="str">
            <v>INPUT</v>
          </cell>
          <cell r="P3554" t="str">
            <v>B.2.i</v>
          </cell>
          <cell r="Q3554" t="str">
            <v>(acquisto farmaci "Doppio canale" (ex Nota CUF 37 più ossigeno) da strutture pubbliche ubicate nel proprio territorio (rimborso farmaco più servizio): altri Enti pubblici)</v>
          </cell>
        </row>
        <row r="3555">
          <cell r="I3555" t="str">
            <v>INPUT</v>
          </cell>
          <cell r="J3555" t="str">
            <v>INPUTB.2.i</v>
          </cell>
          <cell r="K3555" t="str">
            <v>INPUT</v>
          </cell>
          <cell r="L3555" t="str">
            <v>INPUT</v>
          </cell>
          <cell r="P3555" t="str">
            <v>B.2.i</v>
          </cell>
          <cell r="Q3555" t="str">
            <v>(acquisto farmaci "Doppio canale" (ex Nota CUF 37 più ossigeno) da strutture pubbliche ubicate in altre province (rimborso farmaco più servizio): ATS/ASST/Fondazioni pubbliche)</v>
          </cell>
        </row>
        <row r="3556">
          <cell r="I3556" t="str">
            <v>INPUT</v>
          </cell>
          <cell r="J3556" t="str">
            <v>INPUTB.2.i</v>
          </cell>
          <cell r="K3556" t="str">
            <v>INPUT</v>
          </cell>
          <cell r="L3556" t="str">
            <v>INPUT</v>
          </cell>
          <cell r="P3556" t="str">
            <v>B.2.i</v>
          </cell>
          <cell r="Q3556" t="str">
            <v>(acquisto farmaci "Doppio canale" (ex Nota CUF 37 più ossigeno) da strutture pubbliche ubicate in altre province (rimborso farmaco più servizio): altri Enti pubblici)</v>
          </cell>
        </row>
        <row r="3557">
          <cell r="I3557" t="str">
            <v>INPUT</v>
          </cell>
          <cell r="J3557" t="str">
            <v>INPUTB.2.i</v>
          </cell>
          <cell r="K3557" t="str">
            <v>INPUT</v>
          </cell>
          <cell r="L3557" t="str">
            <v>INPUT</v>
          </cell>
          <cell r="P3557" t="str">
            <v>B.2.i</v>
          </cell>
          <cell r="Q3557" t="str">
            <v>(Prestazioni di acquisto di "Doppio canale" da strutture ubicate fuori regione (Mobilità passiva in compensazione))</v>
          </cell>
        </row>
        <row r="3558">
          <cell r="I3558" t="str">
            <v>INPUT</v>
          </cell>
          <cell r="J3558" t="str">
            <v>INPUTB.2.i</v>
          </cell>
          <cell r="K3558" t="str">
            <v>INPUT</v>
          </cell>
          <cell r="L3558" t="str">
            <v>INPUT</v>
          </cell>
          <cell r="P3558" t="str">
            <v>B.2.i</v>
          </cell>
          <cell r="Q3558" t="str">
            <v>(Prestazioni di acquisto più servizio distributivo di "Doppio canale" da soggetti privati ubicati nel proprio territorio)</v>
          </cell>
        </row>
        <row r="3559">
          <cell r="I3559" t="str">
            <v>INPUT</v>
          </cell>
          <cell r="J3559" t="str">
            <v>INPUTB.2.i</v>
          </cell>
          <cell r="K3559" t="str">
            <v>INPUT</v>
          </cell>
          <cell r="L3559" t="str">
            <v>INPUT</v>
          </cell>
          <cell r="P3559" t="str">
            <v>B.2.i</v>
          </cell>
          <cell r="Q3559" t="str">
            <v>(Prestazioni di acquisto più servizio distributivo di "Doppio canale" da soggetti privati ubicati in altre province)</v>
          </cell>
        </row>
        <row r="3560">
          <cell r="I3560" t="str">
            <v>INPUT</v>
          </cell>
          <cell r="J3560" t="str">
            <v>INPUTB.2.i</v>
          </cell>
          <cell r="K3560" t="str">
            <v>INPUT</v>
          </cell>
          <cell r="L3560" t="str">
            <v>INPUT</v>
          </cell>
          <cell r="P3560" t="str">
            <v>B.2.i</v>
          </cell>
          <cell r="Q3560" t="str">
            <v>(Acquisti di prestazioni derivanti dall'attività di "Doppio Canale" (SOLO Servizio Distributivo da privato))</v>
          </cell>
        </row>
        <row r="3561">
          <cell r="I3561" t="str">
            <v>INPUT</v>
          </cell>
          <cell r="J3561" t="str">
            <v>INPUTB.2.i</v>
          </cell>
          <cell r="K3561" t="str">
            <v>INPUT</v>
          </cell>
          <cell r="L3561" t="str">
            <v>INPUT</v>
          </cell>
          <cell r="P3561" t="str">
            <v>B.2.i</v>
          </cell>
          <cell r="Q3561" t="str">
            <v>(acquisto farmaci "Primo Ciclo" da strutture pubbliche ubicate nel proprio territorio: ASST/Fondazioni pubbliche)</v>
          </cell>
        </row>
        <row r="3562">
          <cell r="I3562" t="str">
            <v>INPUT</v>
          </cell>
          <cell r="J3562" t="str">
            <v>INPUTB.2.i</v>
          </cell>
          <cell r="K3562" t="str">
            <v>INPUT</v>
          </cell>
          <cell r="L3562" t="str">
            <v>INPUT</v>
          </cell>
          <cell r="P3562" t="str">
            <v>B.2.i</v>
          </cell>
          <cell r="Q3562" t="str">
            <v>(acquisto farmaci "Primo Ciclo" da strutture pubbliche ubicate nel proprio territorio: altri Enti pubblici)</v>
          </cell>
        </row>
        <row r="3563">
          <cell r="I3563" t="str">
            <v>INPUT</v>
          </cell>
          <cell r="J3563" t="str">
            <v>INPUTB.2.i</v>
          </cell>
          <cell r="K3563" t="str">
            <v>INPUT</v>
          </cell>
          <cell r="L3563" t="str">
            <v>INPUT</v>
          </cell>
          <cell r="P3563" t="str">
            <v>B.2.i</v>
          </cell>
          <cell r="Q3563" t="str">
            <v>(acquisto farmaci "Primo Ciclo" da strutture pubbliche ubicate in altre province della Regione: ASST/Fondazioni pubbliche)</v>
          </cell>
        </row>
        <row r="3564">
          <cell r="I3564" t="str">
            <v>INPUT</v>
          </cell>
          <cell r="J3564" t="str">
            <v>INPUTB.2.i</v>
          </cell>
          <cell r="K3564" t="str">
            <v>INPUT</v>
          </cell>
          <cell r="L3564" t="str">
            <v>INPUT</v>
          </cell>
          <cell r="P3564" t="str">
            <v>B.2.i</v>
          </cell>
          <cell r="Q3564" t="str">
            <v>(acquisto farmaci "Primo Ciclo" da strutture pubbliche ubicate in altre province della Regione: altri Enti pubblici)</v>
          </cell>
        </row>
        <row r="3565">
          <cell r="I3565" t="str">
            <v>INPUT</v>
          </cell>
          <cell r="J3565" t="str">
            <v>INPUTB.2.i</v>
          </cell>
          <cell r="K3565" t="str">
            <v>INPUT</v>
          </cell>
          <cell r="L3565" t="str">
            <v>INPUT</v>
          </cell>
          <cell r="P3565" t="str">
            <v>B.2.i</v>
          </cell>
          <cell r="Q3565" t="str">
            <v>(acquisto farmaci "Primo Ciclo" da strutture ubicate fuori Regione (Mobilità passiva in compensazione))</v>
          </cell>
        </row>
        <row r="3566">
          <cell r="I3566" t="str">
            <v>INPUT</v>
          </cell>
          <cell r="J3566" t="str">
            <v>INPUTB.2.i</v>
          </cell>
          <cell r="K3566" t="str">
            <v>INPUT</v>
          </cell>
          <cell r="L3566" t="str">
            <v>INPUT</v>
          </cell>
          <cell r="P3566" t="str">
            <v>B.2.i</v>
          </cell>
          <cell r="Q3566" t="str">
            <v>(acquisto farmaci "Primo Ciclo" da strutture private ubicate nel proprio territorio)</v>
          </cell>
        </row>
        <row r="3567">
          <cell r="I3567" t="str">
            <v>INPUT</v>
          </cell>
          <cell r="J3567" t="str">
            <v>INPUTB.2.i</v>
          </cell>
          <cell r="K3567" t="str">
            <v>INPUT</v>
          </cell>
          <cell r="L3567" t="str">
            <v>INPUT</v>
          </cell>
          <cell r="P3567" t="str">
            <v>B.2.i</v>
          </cell>
          <cell r="Q3567" t="str">
            <v>(acquisto farmaci "Primo Ciclo" da strutture private ubicate in altre province della Regione)</v>
          </cell>
        </row>
        <row r="3568">
          <cell r="I3568" t="str">
            <v>INPUT</v>
          </cell>
          <cell r="J3568" t="str">
            <v>INPUTB.2.i</v>
          </cell>
          <cell r="K3568" t="str">
            <v>INPUT</v>
          </cell>
          <cell r="L3568" t="str">
            <v>INPUT</v>
          </cell>
          <cell r="P3568" t="str">
            <v>B.2.i</v>
          </cell>
          <cell r="Q3568" t="str">
            <v xml:space="preserve">(acquisto farmaci da strutture private ubicate fuori Regione </v>
          </cell>
        </row>
        <row r="3569">
          <cell r="I3569" t="str">
            <v>INPUTREG</v>
          </cell>
          <cell r="J3569" t="str">
            <v>INPUTB.2.i</v>
          </cell>
          <cell r="K3569" t="str">
            <v>INPUT</v>
          </cell>
          <cell r="L3569" t="str">
            <v>INPUTREG</v>
          </cell>
          <cell r="P3569" t="str">
            <v>B.2.i</v>
          </cell>
          <cell r="Q3569" t="str">
            <v>(REGIONE: Mobilità attiva File F, Doppio Canale, Primo Ciclo privato da contabilizzare a costo)</v>
          </cell>
        </row>
        <row r="3570">
          <cell r="I3570" t="str">
            <v>TOTALE</v>
          </cell>
          <cell r="J3570" t="str">
            <v>TOTAL</v>
          </cell>
          <cell r="K3570" t="str">
            <v>TOTAL</v>
          </cell>
          <cell r="L3570" t="str">
            <v>TOTALE</v>
          </cell>
          <cell r="Q3570" t="str">
            <v>(B.2.A.9) Acquisto prestazioni termali in convenzione - Totale)</v>
          </cell>
        </row>
        <row r="3571">
          <cell r="I3571" t="str">
            <v>INPUT</v>
          </cell>
          <cell r="J3571" t="str">
            <v>INPUTB.2.j</v>
          </cell>
          <cell r="K3571" t="str">
            <v>INPUT</v>
          </cell>
          <cell r="L3571" t="str">
            <v>INPUT</v>
          </cell>
          <cell r="P3571" t="str">
            <v>B.2.j</v>
          </cell>
          <cell r="Q3571" t="str">
            <v>(assistenza termale in convenzione ubicate nel proprio territorio)</v>
          </cell>
        </row>
        <row r="3572">
          <cell r="I3572" t="str">
            <v>INPUT</v>
          </cell>
          <cell r="J3572" t="str">
            <v>INPUTB.2.j</v>
          </cell>
          <cell r="K3572" t="str">
            <v>INPUT</v>
          </cell>
          <cell r="L3572" t="str">
            <v>INPUT</v>
          </cell>
          <cell r="P3572" t="str">
            <v>B.2.j</v>
          </cell>
          <cell r="Q3572" t="str">
            <v>(assistenza termale in convenzione ubicate in altre province della Regione)</v>
          </cell>
        </row>
        <row r="3573">
          <cell r="I3573" t="str">
            <v>INPUT</v>
          </cell>
          <cell r="J3573" t="str">
            <v>INPUTB.2.j</v>
          </cell>
          <cell r="K3573" t="str">
            <v>INPUT</v>
          </cell>
          <cell r="L3573" t="str">
            <v>INPUT</v>
          </cell>
          <cell r="P3573" t="str">
            <v>B.2.j</v>
          </cell>
          <cell r="Q3573" t="str">
            <v>(assistenza termale in convenzione fuori Regione (Mobilità passiva in compensazione))</v>
          </cell>
        </row>
        <row r="3574">
          <cell r="I3574" t="str">
            <v>INPUT</v>
          </cell>
          <cell r="J3574" t="str">
            <v>INPUTB.2.j</v>
          </cell>
          <cell r="K3574" t="str">
            <v>INPUT</v>
          </cell>
          <cell r="L3574" t="str">
            <v>INPUT</v>
          </cell>
          <cell r="P3574" t="str">
            <v>B.2.j</v>
          </cell>
          <cell r="Q3574" t="str">
            <v>(acquisto di prestazioni termali da strutture pubbliche ubicate nel proprio territorio: ASST/Fondazioni pubbliche)</v>
          </cell>
        </row>
        <row r="3575">
          <cell r="I3575" t="str">
            <v>INPUT</v>
          </cell>
          <cell r="J3575" t="str">
            <v>INPUTB.2.j</v>
          </cell>
          <cell r="K3575" t="str">
            <v>INPUT</v>
          </cell>
          <cell r="L3575" t="str">
            <v>INPUT</v>
          </cell>
          <cell r="P3575" t="str">
            <v>B.2.j</v>
          </cell>
          <cell r="Q3575" t="str">
            <v>(acquisto di prestazioni termali da strutture pubbliche da strutture pubbliche ubicate in altre province della Regione: ATS/ASST/Fondazioni pubbliche)</v>
          </cell>
        </row>
        <row r="3576">
          <cell r="I3576" t="str">
            <v>INPUT</v>
          </cell>
          <cell r="J3576" t="str">
            <v>INPUTB.2.j</v>
          </cell>
          <cell r="K3576" t="str">
            <v>INPUT</v>
          </cell>
          <cell r="L3576" t="str">
            <v>INPUT</v>
          </cell>
          <cell r="P3576" t="str">
            <v>B.2.j</v>
          </cell>
          <cell r="Q3576" t="str">
            <v xml:space="preserve">(Acquisto di prestazioni termali da altre strutture pubbliche della Regione) </v>
          </cell>
        </row>
        <row r="3577">
          <cell r="I3577" t="str">
            <v>INPUTREG</v>
          </cell>
          <cell r="J3577" t="str">
            <v>INPUTB.2.j</v>
          </cell>
          <cell r="K3577" t="str">
            <v>INPUT</v>
          </cell>
          <cell r="L3577" t="str">
            <v>INPUTREG</v>
          </cell>
          <cell r="P3577" t="str">
            <v>B.2.j</v>
          </cell>
          <cell r="Q3577" t="str">
            <v>(REGIONE: Mobilità attiva prestazioni Termali privato da contabilizzare a costo)</v>
          </cell>
        </row>
        <row r="3578">
          <cell r="I3578" t="str">
            <v>TOTALE</v>
          </cell>
          <cell r="J3578" t="str">
            <v>TOTAL</v>
          </cell>
          <cell r="K3578" t="str">
            <v>TOTAL</v>
          </cell>
          <cell r="L3578" t="str">
            <v>TOTALE</v>
          </cell>
          <cell r="Q3578" t="str">
            <v>(B.2.A.10) Acquisto prestazioni trasporto sanitari - Totale)</v>
          </cell>
        </row>
        <row r="3579">
          <cell r="I3579" t="str">
            <v>INPUT</v>
          </cell>
          <cell r="J3579" t="str">
            <v>INPUTB.2.k</v>
          </cell>
          <cell r="K3579" t="str">
            <v>INPUT</v>
          </cell>
          <cell r="L3579" t="str">
            <v>INPUT</v>
          </cell>
          <cell r="P3579" t="str">
            <v>B.2.k</v>
          </cell>
          <cell r="Q3579" t="str">
            <v>(Trasporti sanitari per emergenza da pubblico (118))</v>
          </cell>
        </row>
        <row r="3580">
          <cell r="I3580" t="str">
            <v>INPUT</v>
          </cell>
          <cell r="J3580" t="str">
            <v>INPUTB.2.k</v>
          </cell>
          <cell r="K3580" t="str">
            <v>INPUT</v>
          </cell>
          <cell r="L3580" t="str">
            <v>INPUT</v>
          </cell>
          <cell r="P3580" t="str">
            <v>B.2.k</v>
          </cell>
          <cell r="Q3580" t="str">
            <v>(Altri Trasporti sanitari da pubblico)</v>
          </cell>
        </row>
        <row r="3581">
          <cell r="I3581" t="str">
            <v>INPUT</v>
          </cell>
          <cell r="J3581" t="str">
            <v>INPUTB.2.k</v>
          </cell>
          <cell r="K3581" t="str">
            <v>INPUT</v>
          </cell>
          <cell r="L3581" t="str">
            <v>INPUT</v>
          </cell>
          <cell r="P3581" t="str">
            <v>B.2.k</v>
          </cell>
          <cell r="Q3581" t="str">
            <v>(acquisto di prestazioni trasporto sanitari da strutture pubbliche ubicate nel proprio territorio: ASST/Fondazioni pubbliche)</v>
          </cell>
        </row>
        <row r="3582">
          <cell r="I3582" t="str">
            <v>INPUT</v>
          </cell>
          <cell r="J3582" t="str">
            <v>INPUTB.2.k</v>
          </cell>
          <cell r="K3582" t="str">
            <v>INPUT</v>
          </cell>
          <cell r="L3582" t="str">
            <v>INPUT</v>
          </cell>
          <cell r="P3582" t="str">
            <v>B.2.k</v>
          </cell>
          <cell r="Q3582" t="str">
            <v>(acquisto di prestazioni trasporto sanitari da strutture pubbliche ubicate in altre province della Regione: ATS/ASST/Fondazioni pubbliche)</v>
          </cell>
        </row>
        <row r="3583">
          <cell r="I3583" t="str">
            <v>INPUT</v>
          </cell>
          <cell r="J3583" t="str">
            <v>INPUTB.2.k</v>
          </cell>
          <cell r="K3583" t="str">
            <v>INPUT</v>
          </cell>
          <cell r="L3583" t="str">
            <v>INPUT</v>
          </cell>
          <cell r="P3583" t="str">
            <v>B.2.k</v>
          </cell>
          <cell r="Q3583" t="str">
            <v>(Trasporti fuori regione (mobilità passiva in compensazione))</v>
          </cell>
        </row>
        <row r="3584">
          <cell r="I3584" t="str">
            <v>INPUT</v>
          </cell>
          <cell r="J3584" t="str">
            <v>INPUTB.2.k</v>
          </cell>
          <cell r="K3584" t="str">
            <v>INPUT</v>
          </cell>
          <cell r="L3584" t="str">
            <v>INPUT</v>
          </cell>
          <cell r="P3584" t="str">
            <v>B.2.k</v>
          </cell>
          <cell r="Q3584" t="str">
            <v>(Trasporti sanitari per emergenza da privato (118))</v>
          </cell>
        </row>
        <row r="3585">
          <cell r="I3585" t="str">
            <v>INPUT</v>
          </cell>
          <cell r="J3585" t="str">
            <v>INPUTB.2.k</v>
          </cell>
          <cell r="K3585" t="str">
            <v>INPUT</v>
          </cell>
          <cell r="L3585" t="str">
            <v>INPUT</v>
          </cell>
          <cell r="P3585" t="str">
            <v>B.2.k</v>
          </cell>
          <cell r="Q3585" t="str">
            <v>(Altri Trasporti sanitari da privato)</v>
          </cell>
        </row>
        <row r="3586">
          <cell r="I3586" t="str">
            <v>INPUTREG</v>
          </cell>
          <cell r="J3586" t="str">
            <v>INPUTB.2.k</v>
          </cell>
          <cell r="K3586" t="str">
            <v>INPUT</v>
          </cell>
          <cell r="L3586" t="str">
            <v>INPUTREG</v>
          </cell>
          <cell r="P3586" t="str">
            <v>B.2.k</v>
          </cell>
          <cell r="Q3586" t="str">
            <v>(REGIONE: Mobilità attiva prestazioni di Trasporto privato da contabilizzare a costo)</v>
          </cell>
        </row>
        <row r="3587">
          <cell r="I3587" t="str">
            <v>TOTALE</v>
          </cell>
          <cell r="J3587" t="str">
            <v>TOTAL</v>
          </cell>
          <cell r="K3587" t="str">
            <v>TOTAL</v>
          </cell>
          <cell r="L3587" t="str">
            <v>TOTALE</v>
          </cell>
          <cell r="Q3587" t="str">
            <v>(B.2.A.11) Acquisto prestazioni Socio-Sanitaria a rilevanza sanitaria - Totale)</v>
          </cell>
        </row>
        <row r="3588">
          <cell r="I3588" t="str">
            <v>INPUT</v>
          </cell>
          <cell r="J3588" t="str">
            <v>INPUTB.2.l</v>
          </cell>
          <cell r="K3588" t="str">
            <v>INPUT</v>
          </cell>
          <cell r="L3588" t="str">
            <v>INPUT</v>
          </cell>
          <cell r="P3588" t="str">
            <v>B.2.l</v>
          </cell>
          <cell r="Q3588" t="str">
            <v>(acquisto di prestazioni socio sanitarie integrate da strutture ubicate nel proprio territorio: di cui da RSA pubbliche)</v>
          </cell>
        </row>
        <row r="3589">
          <cell r="I3589" t="str">
            <v>INPUT</v>
          </cell>
          <cell r="J3589" t="str">
            <v>INPUTB.2.l</v>
          </cell>
          <cell r="K3589" t="str">
            <v>INPUT</v>
          </cell>
          <cell r="L3589" t="str">
            <v>INPUT</v>
          </cell>
          <cell r="P3589" t="str">
            <v>B.2.l</v>
          </cell>
          <cell r="Q3589" t="str">
            <v>(acquisto di prestazioni socio sanitarie integrate da strutture ubicate nel proprio territorio: di cui da C.S.E. pubblici)</v>
          </cell>
        </row>
        <row r="3590">
          <cell r="I3590" t="str">
            <v>INPUT</v>
          </cell>
          <cell r="J3590" t="str">
            <v>INPUTB.2.l</v>
          </cell>
          <cell r="K3590" t="str">
            <v>INPUT</v>
          </cell>
          <cell r="L3590" t="str">
            <v>INPUT</v>
          </cell>
          <cell r="P3590" t="str">
            <v>B.2.l</v>
          </cell>
          <cell r="Q3590" t="str">
            <v>(acquisto di prestazioni socio sanitarie integrate da strutture ubicate nel proprio territorio: di cui da C.D.I. pubblici)</v>
          </cell>
        </row>
        <row r="3591">
          <cell r="I3591" t="str">
            <v>INPUT</v>
          </cell>
          <cell r="J3591" t="str">
            <v>INPUTB.2.l</v>
          </cell>
          <cell r="K3591" t="str">
            <v>INPUT</v>
          </cell>
          <cell r="L3591" t="str">
            <v>INPUT</v>
          </cell>
          <cell r="P3591" t="str">
            <v>B.2.l</v>
          </cell>
          <cell r="Q3591" t="str">
            <v>(acquisto di prestazioni socio sanitarie integrate da strutture ubicate nel proprio territorio: di cui da R.S.D. pubbliche)</v>
          </cell>
        </row>
        <row r="3592">
          <cell r="I3592" t="str">
            <v>INPUT</v>
          </cell>
          <cell r="J3592" t="str">
            <v>INPUTB.2.l</v>
          </cell>
          <cell r="K3592" t="str">
            <v>INPUT</v>
          </cell>
          <cell r="L3592" t="str">
            <v>INPUT</v>
          </cell>
          <cell r="P3592" t="str">
            <v>B.2.l</v>
          </cell>
          <cell r="Q3592" t="str">
            <v>(acquisto di prestazioni socio sanitarie integrate da strutture pubbliche ubicate nel proprio territorio: di cui per pazienti ex O.P. di fascia B (al netto delle tariffe di accreditamento))</v>
          </cell>
        </row>
        <row r="3593">
          <cell r="I3593" t="str">
            <v>INPUT</v>
          </cell>
          <cell r="J3593" t="str">
            <v>INPUTB.2.l</v>
          </cell>
          <cell r="K3593" t="str">
            <v>INPUT</v>
          </cell>
          <cell r="L3593" t="str">
            <v>INPUT</v>
          </cell>
          <cell r="P3593" t="str">
            <v>B.2.l</v>
          </cell>
          <cell r="Q3593" t="str">
            <v>(acquisto di prestazioni socio sanitarie integrate da strutture ubicate nel proprio territorio: di cui da Centri Diurni per persone Disabili (C.D.D.) pubblici)</v>
          </cell>
        </row>
        <row r="3594">
          <cell r="I3594" t="str">
            <v>INPUT</v>
          </cell>
          <cell r="J3594" t="str">
            <v>INPUTB.2.l</v>
          </cell>
          <cell r="K3594" t="str">
            <v>INPUT</v>
          </cell>
          <cell r="L3594" t="str">
            <v>INPUT</v>
          </cell>
          <cell r="P3594" t="str">
            <v>B.2.l</v>
          </cell>
          <cell r="Q3594" t="str">
            <v>(acquisto di prestazioni socio sanitarie integrate da strutture ubicate nel proprio territorio: di cui da Comunità alloggio Socio Sanitarie per persone con disabilità (C.S.S.) pubbliche)</v>
          </cell>
        </row>
        <row r="3595">
          <cell r="I3595" t="str">
            <v>INPUT</v>
          </cell>
          <cell r="J3595" t="str">
            <v>INPUTB.2.l</v>
          </cell>
          <cell r="K3595" t="str">
            <v>INPUT</v>
          </cell>
          <cell r="L3595" t="str">
            <v>INPUT</v>
          </cell>
          <cell r="P3595" t="str">
            <v>B.2.l</v>
          </cell>
          <cell r="Q3595" t="str">
            <v>(acquisto di prestazioni socio sanitarie integrate da strutture ubicate nel proprio territorio: di cui per Hospice pubblici)</v>
          </cell>
        </row>
        <row r="3596">
          <cell r="I3596" t="str">
            <v>INPUT</v>
          </cell>
          <cell r="J3596" t="str">
            <v>INPUTB.2.l</v>
          </cell>
          <cell r="K3596" t="str">
            <v>INPUT</v>
          </cell>
          <cell r="L3596" t="str">
            <v>INPUT</v>
          </cell>
          <cell r="P3596" t="str">
            <v>B.2.l</v>
          </cell>
          <cell r="Q3596" t="str">
            <v>(acquisto di prestazioni socio sanitarie integrate da strutture ubicate nel proprio teritorio: di cui per cure intermedie pubbliche)</v>
          </cell>
        </row>
        <row r="3597">
          <cell r="I3597" t="str">
            <v>INPUT</v>
          </cell>
          <cell r="J3597" t="str">
            <v>INPUTB.2.l</v>
          </cell>
          <cell r="K3597" t="str">
            <v>INPUT</v>
          </cell>
          <cell r="L3597" t="str">
            <v>INPUT</v>
          </cell>
          <cell r="P3597" t="str">
            <v>B.2.l</v>
          </cell>
          <cell r="Q3597" t="str">
            <v>(Acquisto di prestazioni di Cure Palliative Domiciliari vs ATS di appartenza (gestiti da ASST))</v>
          </cell>
        </row>
        <row r="3598">
          <cell r="I3598" t="str">
            <v>INPUT</v>
          </cell>
          <cell r="J3598" t="str">
            <v>INPUTB.2.l</v>
          </cell>
          <cell r="K3598" t="str">
            <v>INPUT</v>
          </cell>
          <cell r="L3598" t="str">
            <v>INPUT</v>
          </cell>
          <cell r="P3598" t="str">
            <v>B.2.l</v>
          </cell>
          <cell r="Q3598" t="str">
            <v>(Acquisto di prestazioni di Cure Palliative Domiciliari da Strutture Pubbliche (non Intercompany) ubicate nel proprio territorio)</v>
          </cell>
        </row>
        <row r="3599">
          <cell r="I3599" t="str">
            <v>INPUT</v>
          </cell>
          <cell r="J3599" t="str">
            <v>INPUTB.2.l</v>
          </cell>
          <cell r="K3599" t="str">
            <v>INPUT</v>
          </cell>
          <cell r="L3599" t="str">
            <v>INPUT</v>
          </cell>
          <cell r="P3599" t="str">
            <v>B.2.l</v>
          </cell>
          <cell r="Q3599" t="str">
            <v>(Acquisto di prestazioni di Cure Palliative Residenziali verso ATS di appartenenza  (gestite da ASST))</v>
          </cell>
        </row>
        <row r="3600">
          <cell r="I3600" t="str">
            <v>INPUT</v>
          </cell>
          <cell r="J3600" t="str">
            <v>INPUTB.2.l</v>
          </cell>
          <cell r="K3600" t="str">
            <v>INPUT</v>
          </cell>
          <cell r="L3600" t="str">
            <v>INPUT</v>
          </cell>
          <cell r="P3600" t="str">
            <v>B.2.l</v>
          </cell>
          <cell r="Q3600" t="str">
            <v>(Acquisto di prestazioni di Cure Palliative Residenziali da Strutture Pubbliche (non Intercompany) ubicate nel proprio territorio)</v>
          </cell>
        </row>
        <row r="3601">
          <cell r="I3601" t="str">
            <v>INPUT</v>
          </cell>
          <cell r="J3601" t="str">
            <v>INPUTB.2.l</v>
          </cell>
          <cell r="K3601" t="str">
            <v>INPUT</v>
          </cell>
          <cell r="L3601" t="str">
            <v>INPUT</v>
          </cell>
          <cell r="P3601" t="str">
            <v>B.2.l</v>
          </cell>
          <cell r="Q3601" t="str">
            <v>(acquisto di prestazioni socio sanitarie integrate da strutture ubicate in altre province della Regione: di cui da RSA pubbliche)</v>
          </cell>
        </row>
        <row r="3602">
          <cell r="I3602" t="str">
            <v>INPUT</v>
          </cell>
          <cell r="J3602" t="str">
            <v>INPUTB.2.l</v>
          </cell>
          <cell r="K3602" t="str">
            <v>INPUT</v>
          </cell>
          <cell r="L3602" t="str">
            <v>INPUT</v>
          </cell>
          <cell r="P3602" t="str">
            <v>B.2.l</v>
          </cell>
          <cell r="Q3602" t="str">
            <v>(acquisto di prestazioni socio sanitarie integrate da strutture ubicate in altre province della Regione: di cui da C.S.E. pubblici)</v>
          </cell>
        </row>
        <row r="3603">
          <cell r="I3603" t="str">
            <v>INPUT</v>
          </cell>
          <cell r="J3603" t="str">
            <v>INPUTB.2.l</v>
          </cell>
          <cell r="K3603" t="str">
            <v>INPUT</v>
          </cell>
          <cell r="L3603" t="str">
            <v>INPUT</v>
          </cell>
          <cell r="P3603" t="str">
            <v>B.2.l</v>
          </cell>
          <cell r="Q3603" t="str">
            <v>(acquisto di prestazioni socio sanitarie integrate da strutture ubicate in altre province della Regione: di cui da C.D.I. pubblici)</v>
          </cell>
        </row>
        <row r="3604">
          <cell r="I3604" t="str">
            <v>INPUT</v>
          </cell>
          <cell r="J3604" t="str">
            <v>INPUTB.2.l</v>
          </cell>
          <cell r="K3604" t="str">
            <v>INPUT</v>
          </cell>
          <cell r="L3604" t="str">
            <v>INPUT</v>
          </cell>
          <cell r="P3604" t="str">
            <v>B.2.l</v>
          </cell>
          <cell r="Q3604" t="str">
            <v>(acquisto di prestazioni socio sanitarie integrate da strutture ubicate in altre province della Regione: di cui da R.S.D. pubbliche)</v>
          </cell>
        </row>
        <row r="3605">
          <cell r="I3605" t="str">
            <v>INPUT</v>
          </cell>
          <cell r="J3605" t="str">
            <v>INPUTB.2.l</v>
          </cell>
          <cell r="K3605" t="str">
            <v>INPUT</v>
          </cell>
          <cell r="L3605" t="str">
            <v>INPUT</v>
          </cell>
          <cell r="P3605" t="str">
            <v>B.2.l</v>
          </cell>
          <cell r="Q3605" t="str">
            <v>(acquisto di prestazioni socio sanitarie integrate da strutture pubbliche ubicate in altre province della Regione: di cui per pazienti ex O.P. di fascia B (al netto delle tariffe di accreditamento))</v>
          </cell>
        </row>
        <row r="3606">
          <cell r="I3606" t="str">
            <v>INPUT</v>
          </cell>
          <cell r="J3606" t="str">
            <v>INPUTB.2.l</v>
          </cell>
          <cell r="K3606" t="str">
            <v>INPUT</v>
          </cell>
          <cell r="L3606" t="str">
            <v>INPUT</v>
          </cell>
          <cell r="P3606" t="str">
            <v>B.2.l</v>
          </cell>
          <cell r="Q3606" t="str">
            <v>(acquisto di prestazioni socio sanitarie integrate da strutture ubicate in altre province della Regione: di cui da Centri Diurni per persone Disabili (C.D.D.) pubblici)</v>
          </cell>
        </row>
        <row r="3607">
          <cell r="I3607" t="str">
            <v>INPUT</v>
          </cell>
          <cell r="J3607" t="str">
            <v>INPUTB.2.l</v>
          </cell>
          <cell r="K3607" t="str">
            <v>INPUT</v>
          </cell>
          <cell r="L3607" t="str">
            <v>INPUT</v>
          </cell>
          <cell r="P3607" t="str">
            <v>B.2.l</v>
          </cell>
          <cell r="Q3607" t="str">
            <v>(acquisto di prestazioni socio sanitarie integrate da strutture ubicate in altre province della Regione: di cui da Comunità alloggio Socio Sanitarie per persone con disabilità (C.S.S.) pubbliche)</v>
          </cell>
        </row>
        <row r="3608">
          <cell r="I3608" t="str">
            <v>INPUT</v>
          </cell>
          <cell r="J3608" t="str">
            <v>INPUTB.2.l</v>
          </cell>
          <cell r="K3608" t="str">
            <v>INPUT</v>
          </cell>
          <cell r="L3608" t="str">
            <v>INPUT</v>
          </cell>
          <cell r="P3608" t="str">
            <v>B.2.l</v>
          </cell>
          <cell r="Q3608" t="str">
            <v>(acquisto di prestazioni socio sanitarie integrate da strutture ubicate in altre province della Regione: di cui per Hospice pubblici)</v>
          </cell>
        </row>
        <row r="3609">
          <cell r="I3609" t="str">
            <v>INPUT</v>
          </cell>
          <cell r="J3609" t="str">
            <v>INPUTB.2.l</v>
          </cell>
          <cell r="K3609" t="str">
            <v>INPUT</v>
          </cell>
          <cell r="L3609" t="str">
            <v>INPUT</v>
          </cell>
          <cell r="P3609" t="str">
            <v>B.2.l</v>
          </cell>
          <cell r="Q3609" t="str">
            <v>(acquisto di prestazioni socio sanitarie integrate da strutture ubicate in altre province della Regione: di cui per cure intermedie pubbliche)</v>
          </cell>
        </row>
        <row r="3610">
          <cell r="I3610" t="str">
            <v>INPUT</v>
          </cell>
          <cell r="J3610" t="str">
            <v>INPUTB.2.l</v>
          </cell>
          <cell r="K3610" t="str">
            <v>INPUT</v>
          </cell>
          <cell r="L3610" t="str">
            <v>INPUT</v>
          </cell>
          <cell r="P3610" t="str">
            <v>B.2.l</v>
          </cell>
          <cell r="Q3610" t="str">
            <v>(Acquisto di prestazioni di Cure Palliative Domiciliari verso Altre ATS (gestite da ASST))</v>
          </cell>
        </row>
        <row r="3611">
          <cell r="I3611" t="str">
            <v>INPUT</v>
          </cell>
          <cell r="J3611" t="str">
            <v>INPUTB.2.l</v>
          </cell>
          <cell r="K3611" t="str">
            <v>INPUT</v>
          </cell>
          <cell r="L3611" t="str">
            <v>INPUT</v>
          </cell>
          <cell r="P3611" t="str">
            <v>B.2.l</v>
          </cell>
          <cell r="Q3611" t="str">
            <v>(Acquisto di prestazioni di Cure Palliative Domiciliari da Strutture Pubbliche (non Intercompany) ubicate in altre province della Regione)</v>
          </cell>
        </row>
        <row r="3612">
          <cell r="I3612" t="str">
            <v>INPUT</v>
          </cell>
          <cell r="J3612" t="str">
            <v>INPUTB.2.l</v>
          </cell>
          <cell r="K3612" t="str">
            <v>INPUT</v>
          </cell>
          <cell r="L3612" t="str">
            <v>INPUT</v>
          </cell>
          <cell r="P3612" t="str">
            <v>B.2.l</v>
          </cell>
          <cell r="Q3612" t="str">
            <v>(Acquisto di prestazioni di Cure Palliative Residenziali verso Altre ATS della Regione (gestite da ASST))</v>
          </cell>
        </row>
        <row r="3613">
          <cell r="I3613" t="str">
            <v>INPUT</v>
          </cell>
          <cell r="J3613" t="str">
            <v>INPUTB.2.l</v>
          </cell>
          <cell r="K3613" t="str">
            <v>INPUT</v>
          </cell>
          <cell r="L3613" t="str">
            <v>INPUT</v>
          </cell>
          <cell r="P3613" t="str">
            <v>B.2.l</v>
          </cell>
          <cell r="Q3613" t="str">
            <v>(Acquisto di prestazioni di Cure Palliative Residenziali da Strutture Pubbliche (non Intercompany) ubicate in altre province della Regione)</v>
          </cell>
        </row>
        <row r="3614">
          <cell r="I3614" t="str">
            <v>INPUT</v>
          </cell>
          <cell r="J3614" t="str">
            <v>INPUTB.2.l</v>
          </cell>
          <cell r="K3614" t="str">
            <v>INPUT</v>
          </cell>
          <cell r="L3614" t="str">
            <v>INPUT</v>
          </cell>
          <cell r="P3614" t="str">
            <v>B.2.l</v>
          </cell>
          <cell r="Q3614" t="str">
            <v>(acquisto di prestazioni socio sanitarie integrate da strutture ubicate fuori Regione: di cui da RSA pubbliche)</v>
          </cell>
        </row>
        <row r="3615">
          <cell r="I3615" t="str">
            <v>INPUT</v>
          </cell>
          <cell r="J3615" t="str">
            <v>INPUTB.2.l</v>
          </cell>
          <cell r="K3615" t="str">
            <v>INPUT</v>
          </cell>
          <cell r="L3615" t="str">
            <v>INPUT</v>
          </cell>
          <cell r="P3615" t="str">
            <v>B.2.l</v>
          </cell>
          <cell r="Q3615" t="str">
            <v>(acquisto di prestazioni socio sanitarie integrate da strutture ubicate fuori Regione: di cui da strutture per disabili pubbliche)</v>
          </cell>
        </row>
        <row r="3616">
          <cell r="I3616" t="str">
            <v>INPUT</v>
          </cell>
          <cell r="J3616" t="str">
            <v>INPUTB.2.l</v>
          </cell>
          <cell r="K3616" t="str">
            <v>INPUT</v>
          </cell>
          <cell r="L3616" t="str">
            <v>INPUT</v>
          </cell>
          <cell r="P3616" t="str">
            <v>B.2.l</v>
          </cell>
          <cell r="Q3616" t="str">
            <v>(acquisto di prestazioni socio sanitarie a rilevanza sanitaria erogate da strutture pubbliche ubicate fuori Regione - (Extraregione)</v>
          </cell>
        </row>
        <row r="3617">
          <cell r="I3617" t="str">
            <v>INPUT</v>
          </cell>
          <cell r="J3617" t="str">
            <v>INPUTB.2.l</v>
          </cell>
          <cell r="K3617" t="str">
            <v>INPUT</v>
          </cell>
          <cell r="L3617" t="str">
            <v>INPUT</v>
          </cell>
          <cell r="P3617" t="str">
            <v>B.2.l</v>
          </cell>
          <cell r="Q3617" t="str">
            <v>(acquisto di prestazioni socio sanitarie integrate da strutture pubbliche ubicate fuori Regione: di cui per pazienti ex O.P. di fascia B (al netto delle tariffe di accreditamento))</v>
          </cell>
        </row>
        <row r="3618">
          <cell r="I3618" t="str">
            <v>INPUT</v>
          </cell>
          <cell r="J3618" t="str">
            <v>INPUTB.2.l</v>
          </cell>
          <cell r="K3618" t="str">
            <v>INPUT</v>
          </cell>
          <cell r="L3618" t="str">
            <v>INPUT</v>
          </cell>
          <cell r="P3618" t="str">
            <v>B.2.l</v>
          </cell>
          <cell r="Q3618" t="str">
            <v>(acquisto di prestazioni Cure Palliative Domiciliari da Strutture Pubbliche ubicate Fuori Regione)</v>
          </cell>
        </row>
        <row r="3619">
          <cell r="I3619" t="str">
            <v>INPUT</v>
          </cell>
          <cell r="J3619" t="str">
            <v>INPUTB.2.l</v>
          </cell>
          <cell r="K3619" t="str">
            <v>INPUT</v>
          </cell>
          <cell r="L3619" t="str">
            <v>INPUT</v>
          </cell>
          <cell r="P3619" t="str">
            <v>B.2.l</v>
          </cell>
          <cell r="Q3619" t="str">
            <v>(acquisto di prestazioni Cure Palliative Residenziali da Strutture Pubbliche ubicate Fuori Regione)</v>
          </cell>
        </row>
        <row r="3620">
          <cell r="I3620" t="str">
            <v>INPUT</v>
          </cell>
          <cell r="J3620" t="str">
            <v>INPUTB.2.l</v>
          </cell>
          <cell r="K3620" t="str">
            <v>INPUT</v>
          </cell>
          <cell r="L3620" t="str">
            <v>INPUT</v>
          </cell>
          <cell r="P3620" t="str">
            <v>B.2.l</v>
          </cell>
          <cell r="Q3620" t="str">
            <v>(acquisto di prestazioni ADI da Strutture Pubbliche ubicate Fuori Regione)</v>
          </cell>
        </row>
        <row r="3621">
          <cell r="I3621" t="str">
            <v>INPUT</v>
          </cell>
          <cell r="J3621" t="str">
            <v>INPUTB.2.l</v>
          </cell>
          <cell r="K3621" t="str">
            <v>INPUT</v>
          </cell>
          <cell r="L3621" t="str">
            <v>INPUT</v>
          </cell>
          <cell r="P3621" t="str">
            <v>B.2.l</v>
          </cell>
          <cell r="Q3621" t="str">
            <v>(acquisto di prestazioni socio sanitarie integrate da strutture ubicate fuori Regione: di cui per Hospice pubblici)</v>
          </cell>
        </row>
        <row r="3622">
          <cell r="I3622" t="str">
            <v>INPUT</v>
          </cell>
          <cell r="J3622" t="str">
            <v>INPUTB.2.l</v>
          </cell>
          <cell r="K3622" t="str">
            <v>INPUT</v>
          </cell>
          <cell r="L3622" t="str">
            <v>INPUT</v>
          </cell>
          <cell r="P3622" t="str">
            <v>B.2.l</v>
          </cell>
          <cell r="Q3622" t="str">
            <v>(acquisto di servizi di assistenza domiciliare integrata (ADI) da pubblico)</v>
          </cell>
        </row>
        <row r="3623">
          <cell r="I3623" t="str">
            <v>INPUT</v>
          </cell>
          <cell r="J3623" t="str">
            <v>INPUTB.2.l</v>
          </cell>
          <cell r="K3623" t="str">
            <v>INPUT</v>
          </cell>
          <cell r="L3623" t="str">
            <v>INPUT</v>
          </cell>
          <cell r="P3623" t="str">
            <v>B.2.l</v>
          </cell>
          <cell r="Q3623" t="str">
            <v>(acquisto di prestazioni di assistenza domiciliare integrata (ADI) - voucher sociosanitario da pubblico)</v>
          </cell>
        </row>
        <row r="3624">
          <cell r="I3624" t="str">
            <v>INPUT</v>
          </cell>
          <cell r="J3624" t="str">
            <v>INPUTB.2.l</v>
          </cell>
          <cell r="K3624" t="str">
            <v>INPUT</v>
          </cell>
          <cell r="L3624" t="str">
            <v>INPUT</v>
          </cell>
          <cell r="P3624" t="str">
            <v>B.2.l</v>
          </cell>
          <cell r="Q3624" t="str">
            <v>(Acquisto servizi socio assistenziali da pubblico)</v>
          </cell>
        </row>
        <row r="3625">
          <cell r="I3625" t="str">
            <v>INPUT</v>
          </cell>
          <cell r="J3625" t="str">
            <v>INPUTB.2.l</v>
          </cell>
          <cell r="K3625" t="str">
            <v>INPUT</v>
          </cell>
          <cell r="L3625" t="str">
            <v>INPUT</v>
          </cell>
          <cell r="P3625" t="str">
            <v>B.2.l</v>
          </cell>
          <cell r="Q3625" t="str">
            <v>(Acquisto di voucher sociosanitari da ATS/ASST/Fondazioni della Regione)</v>
          </cell>
        </row>
        <row r="3626">
          <cell r="I3626" t="str">
            <v>INPUT</v>
          </cell>
          <cell r="J3626" t="str">
            <v>INPUTB.2.l</v>
          </cell>
          <cell r="K3626" t="str">
            <v>INPUT</v>
          </cell>
          <cell r="L3626" t="str">
            <v>INPUT</v>
          </cell>
          <cell r="P3626" t="str">
            <v>B.2.l</v>
          </cell>
          <cell r="Q3626" t="str">
            <v>(altri acquisti di prestazioni di servizi socio sanitari da ATS/ASST/Fondazioni della Regione)</v>
          </cell>
        </row>
        <row r="3627">
          <cell r="I3627" t="str">
            <v>INPUT</v>
          </cell>
          <cell r="J3627" t="str">
            <v>INPUTB.2.l</v>
          </cell>
          <cell r="K3627" t="str">
            <v>INPUT</v>
          </cell>
          <cell r="L3627" t="str">
            <v>INPUT</v>
          </cell>
          <cell r="P3627" t="str">
            <v>B.2.l</v>
          </cell>
          <cell r="Q3627" t="str">
            <v>(Altri costi per prestazioni di servizi socio sanitari da pubblico)</v>
          </cell>
        </row>
        <row r="3628">
          <cell r="I3628" t="str">
            <v>INPUT</v>
          </cell>
          <cell r="J3628" t="str">
            <v>INPUTB.2.l</v>
          </cell>
          <cell r="K3628" t="str">
            <v>INPUT</v>
          </cell>
          <cell r="L3628" t="str">
            <v>INPUT</v>
          </cell>
          <cell r="P3628" t="str">
            <v>B.2.l</v>
          </cell>
          <cell r="Q3628" t="str">
            <v>(altri acquisti di prestazioni di servizi socio assistenziali da ATS/ASST/Fondazioni della Regione)</v>
          </cell>
        </row>
        <row r="3629">
          <cell r="I3629" t="str">
            <v>INPUT</v>
          </cell>
          <cell r="J3629" t="str">
            <v>INPUTB.2.l</v>
          </cell>
          <cell r="K3629" t="str">
            <v>INPUT</v>
          </cell>
          <cell r="L3629" t="str">
            <v>INPUT</v>
          </cell>
          <cell r="P3629" t="str">
            <v>B.2.l</v>
          </cell>
          <cell r="Q3629" t="str">
            <v>(Altri costi per prestazioni di servizi socio assistenziali da pubblico)</v>
          </cell>
        </row>
        <row r="3630">
          <cell r="I3630" t="str">
            <v>INPUT</v>
          </cell>
          <cell r="J3630" t="str">
            <v>INPUTB.2.l</v>
          </cell>
          <cell r="K3630" t="str">
            <v>INPUT</v>
          </cell>
          <cell r="L3630" t="str">
            <v>INPUT</v>
          </cell>
          <cell r="P3630" t="str">
            <v>B.2.l</v>
          </cell>
          <cell r="Q3630" t="str">
            <v>(acquisto di prestazioni socio sanitarie integrate da strutture ubicate nel proprio territorio: di cui da RSA private)</v>
          </cell>
        </row>
        <row r="3631">
          <cell r="I3631" t="str">
            <v>INPUT</v>
          </cell>
          <cell r="J3631" t="str">
            <v>INPUTB.2.l</v>
          </cell>
          <cell r="K3631" t="str">
            <v>INPUT</v>
          </cell>
          <cell r="L3631" t="str">
            <v>INPUT</v>
          </cell>
          <cell r="P3631" t="str">
            <v>B.2.l</v>
          </cell>
          <cell r="Q3631" t="str">
            <v>(acquisto di prestazioni socio sanitarie integrate da strutture ubicate nel proprio territorio: di cui da C.S.E. privati)</v>
          </cell>
        </row>
        <row r="3632">
          <cell r="I3632" t="str">
            <v>INPUT</v>
          </cell>
          <cell r="J3632" t="str">
            <v>INPUTB.2.l</v>
          </cell>
          <cell r="K3632" t="str">
            <v>INPUT</v>
          </cell>
          <cell r="L3632" t="str">
            <v>INPUT</v>
          </cell>
          <cell r="P3632" t="str">
            <v>B.2.l</v>
          </cell>
          <cell r="Q3632" t="str">
            <v>(acquisto di prestazioni socio sanitarie integrate da strutture ubicate nel proprio territorio: di cui da C.D.I. privati)</v>
          </cell>
        </row>
        <row r="3633">
          <cell r="I3633" t="str">
            <v>INPUT</v>
          </cell>
          <cell r="J3633" t="str">
            <v>INPUTB.2.l</v>
          </cell>
          <cell r="K3633" t="str">
            <v>INPUT</v>
          </cell>
          <cell r="L3633" t="str">
            <v>INPUT</v>
          </cell>
          <cell r="P3633" t="str">
            <v>B.2.l</v>
          </cell>
          <cell r="Q3633" t="str">
            <v>(acquisto di prestazioni socio sanitarie integrate da strutture ubicate nel proprio territorio: di cui da R.S.D. private)</v>
          </cell>
        </row>
        <row r="3634">
          <cell r="I3634" t="str">
            <v>INPUT</v>
          </cell>
          <cell r="J3634" t="str">
            <v>INPUTB.2.l</v>
          </cell>
          <cell r="K3634" t="str">
            <v>INPUT</v>
          </cell>
          <cell r="L3634" t="str">
            <v>INPUT</v>
          </cell>
          <cell r="P3634" t="str">
            <v>B.2.l</v>
          </cell>
          <cell r="Q3634" t="str">
            <v>(acquisto di prestazioni socio sanitarie integrate da strutture private ubicate nel proprio territorio: di cui per pazienti ex O.P. di fascia B (al netto delle tariffe di accreditamento))</v>
          </cell>
        </row>
        <row r="3635">
          <cell r="I3635" t="str">
            <v>INPUT</v>
          </cell>
          <cell r="J3635" t="str">
            <v>INPUTB.2.l</v>
          </cell>
          <cell r="K3635" t="str">
            <v>INPUT</v>
          </cell>
          <cell r="L3635" t="str">
            <v>INPUT</v>
          </cell>
          <cell r="P3635" t="str">
            <v>B.2.l</v>
          </cell>
          <cell r="Q3635" t="str">
            <v>(acquisto di prestazioni socio sanitarie integrate da strutture ubicate nel proprio territorio: di cui da Centri Diurni per persone Disabili (C.D.D.) privati)</v>
          </cell>
        </row>
        <row r="3636">
          <cell r="I3636" t="str">
            <v>INPUT</v>
          </cell>
          <cell r="J3636" t="str">
            <v>INPUTB.2.l</v>
          </cell>
          <cell r="K3636" t="str">
            <v>INPUT</v>
          </cell>
          <cell r="L3636" t="str">
            <v>INPUT</v>
          </cell>
          <cell r="P3636" t="str">
            <v>B.2.l</v>
          </cell>
          <cell r="Q3636" t="str">
            <v>(acquisto di prestazioni socio sanitarie integrate da strutture ubicate nel proprio territorio: di cui da Comunità alloggio Socio Sanitarie per persone con disabilità (C.S.S.) private)</v>
          </cell>
        </row>
        <row r="3637">
          <cell r="I3637" t="str">
            <v>INPUT</v>
          </cell>
          <cell r="J3637" t="str">
            <v>INPUTB.2.l</v>
          </cell>
          <cell r="K3637" t="str">
            <v>INPUT</v>
          </cell>
          <cell r="L3637" t="str">
            <v>INPUT</v>
          </cell>
          <cell r="P3637" t="str">
            <v>B.2.l</v>
          </cell>
          <cell r="Q3637" t="str">
            <v>(acquisto di prestazioni socio sanitarie integrate da strutture ubicate nel proprio territorio: di cui da Hospice privati)</v>
          </cell>
        </row>
        <row r="3638">
          <cell r="I3638" t="str">
            <v>INPUT</v>
          </cell>
          <cell r="J3638" t="str">
            <v>INPUTB.2.l</v>
          </cell>
          <cell r="K3638" t="str">
            <v>INPUT</v>
          </cell>
          <cell r="L3638" t="str">
            <v>INPUT</v>
          </cell>
          <cell r="P3638" t="str">
            <v>B.2.l</v>
          </cell>
          <cell r="Q3638" t="str">
            <v>(acquisto di prestazioni socio sanitarie integrate da strutture ubicate nel proprio teritorio: di cui per cure intermedie private)</v>
          </cell>
        </row>
        <row r="3639">
          <cell r="I3639" t="str">
            <v>INPUT</v>
          </cell>
          <cell r="J3639" t="str">
            <v>INPUTB.2.l</v>
          </cell>
          <cell r="K3639" t="str">
            <v>INPUT</v>
          </cell>
          <cell r="L3639" t="str">
            <v>INPUT</v>
          </cell>
          <cell r="P3639" t="str">
            <v>B.2.l</v>
          </cell>
          <cell r="Q3639" t="str">
            <v>(Acquisto di prestazioni di Cure Palliative Domiciliari da Strutture Private ubicate nel proprio territorio)</v>
          </cell>
        </row>
        <row r="3640">
          <cell r="I3640" t="str">
            <v>INPUT</v>
          </cell>
          <cell r="J3640" t="str">
            <v>INPUTB.2.l</v>
          </cell>
          <cell r="K3640" t="str">
            <v>INPUT</v>
          </cell>
          <cell r="L3640" t="str">
            <v>INPUT</v>
          </cell>
          <cell r="P3640" t="str">
            <v>B.2.l</v>
          </cell>
          <cell r="Q3640" t="str">
            <v>(Acquisto di prestazioni di Cure Palliative Residenziali da Strutture Private ubicate nel proprio territorio)</v>
          </cell>
        </row>
        <row r="3641">
          <cell r="I3641" t="str">
            <v>INPUT</v>
          </cell>
          <cell r="J3641" t="str">
            <v>INPUTB.2.l</v>
          </cell>
          <cell r="K3641" t="str">
            <v>INPUT</v>
          </cell>
          <cell r="L3641" t="str">
            <v>INPUT</v>
          </cell>
          <cell r="P3641" t="str">
            <v>B.2.l</v>
          </cell>
          <cell r="Q3641" t="str">
            <v>(acquisto di prestazioni socio sanitarie integrate da strutture ubicate in altre province della Regione: di cui da RSA private)</v>
          </cell>
        </row>
        <row r="3642">
          <cell r="I3642" t="str">
            <v>INPUT</v>
          </cell>
          <cell r="J3642" t="str">
            <v>INPUTB.2.l</v>
          </cell>
          <cell r="K3642" t="str">
            <v>INPUT</v>
          </cell>
          <cell r="L3642" t="str">
            <v>INPUT</v>
          </cell>
          <cell r="P3642" t="str">
            <v>B.2.l</v>
          </cell>
          <cell r="Q3642" t="str">
            <v>(acquisto di prestazioni socio sanitarie integrate da strutture ubicate in altre province della Regione: di cui da C.S.E. privati)</v>
          </cell>
        </row>
        <row r="3643">
          <cell r="I3643" t="str">
            <v>INPUT</v>
          </cell>
          <cell r="J3643" t="str">
            <v>INPUTB.2.l</v>
          </cell>
          <cell r="K3643" t="str">
            <v>INPUT</v>
          </cell>
          <cell r="L3643" t="str">
            <v>INPUT</v>
          </cell>
          <cell r="P3643" t="str">
            <v>B.2.l</v>
          </cell>
          <cell r="Q3643" t="str">
            <v>(acquisto di prestazioni socio sanitarie integrate da strutture ubicate in altre province della Regione: di cui da C.D.I. privati)</v>
          </cell>
        </row>
        <row r="3644">
          <cell r="I3644" t="str">
            <v>INPUT</v>
          </cell>
          <cell r="J3644" t="str">
            <v>INPUTB.2.l</v>
          </cell>
          <cell r="K3644" t="str">
            <v>INPUT</v>
          </cell>
          <cell r="L3644" t="str">
            <v>INPUT</v>
          </cell>
          <cell r="P3644" t="str">
            <v>B.2.l</v>
          </cell>
          <cell r="Q3644" t="str">
            <v>(acquisto di prestazioni socio sanitarie integrate da strutture ubicate in altre province della Regione: di cui da R.S.D. private)</v>
          </cell>
        </row>
        <row r="3645">
          <cell r="I3645" t="str">
            <v>INPUT</v>
          </cell>
          <cell r="J3645" t="str">
            <v>INPUTB.2.l</v>
          </cell>
          <cell r="K3645" t="str">
            <v>INPUT</v>
          </cell>
          <cell r="L3645" t="str">
            <v>INPUT</v>
          </cell>
          <cell r="P3645" t="str">
            <v>B.2.l</v>
          </cell>
          <cell r="Q3645" t="str">
            <v>(acquisto di prestazioni socio sanitarie integrate da strutture private ubicate in altre province della Regione: di cui per pazienti ex O.P. di fascia B (al netto delle tariffe di accreditamento))</v>
          </cell>
        </row>
        <row r="3646">
          <cell r="I3646" t="str">
            <v>INPUT</v>
          </cell>
          <cell r="J3646" t="str">
            <v>INPUTB.2.l</v>
          </cell>
          <cell r="K3646" t="str">
            <v>INPUT</v>
          </cell>
          <cell r="L3646" t="str">
            <v>INPUT</v>
          </cell>
          <cell r="P3646" t="str">
            <v>B.2.l</v>
          </cell>
          <cell r="Q3646" t="str">
            <v>(acquisto di prestazioni socio sanitarie integrate da strutture ubicate in altre province della Regione: di cui da Centri Diurni per persone Disabili (C.D.D.) privati)</v>
          </cell>
        </row>
        <row r="3647">
          <cell r="I3647" t="str">
            <v>INPUT</v>
          </cell>
          <cell r="J3647" t="str">
            <v>INPUTB.2.l</v>
          </cell>
          <cell r="K3647" t="str">
            <v>INPUT</v>
          </cell>
          <cell r="L3647" t="str">
            <v>INPUT</v>
          </cell>
          <cell r="P3647" t="str">
            <v>B.2.l</v>
          </cell>
          <cell r="Q3647" t="str">
            <v>(acquisto di prestazioni socio sanitarie integrate da strutture ubicate in altre province della Regione: di cui da Comunità alloggio Socio Sanitarie per persone con disabilità (C.S.S.) private)</v>
          </cell>
        </row>
        <row r="3648">
          <cell r="I3648" t="str">
            <v>INPUT</v>
          </cell>
          <cell r="J3648" t="str">
            <v>INPUTB.2.l</v>
          </cell>
          <cell r="K3648" t="str">
            <v>INPUT</v>
          </cell>
          <cell r="L3648" t="str">
            <v>INPUT</v>
          </cell>
          <cell r="P3648" t="str">
            <v>B.2.l</v>
          </cell>
          <cell r="Q3648" t="str">
            <v>(acquisto di prestazioni socio sanitarie integrate da strutture ubicate in altre province della Regione: di cui da Hospice privati)</v>
          </cell>
        </row>
        <row r="3649">
          <cell r="I3649" t="str">
            <v>INPUT</v>
          </cell>
          <cell r="J3649" t="str">
            <v>INPUTB.2.l</v>
          </cell>
          <cell r="K3649" t="str">
            <v>INPUT</v>
          </cell>
          <cell r="L3649" t="str">
            <v>INPUT</v>
          </cell>
          <cell r="P3649" t="str">
            <v>B.2.l</v>
          </cell>
          <cell r="Q3649" t="str">
            <v>(acquisto di prestazioni socio sanitarie integrate da strutture ubicate in altre province della Regione: di cui per cure intermedie private)</v>
          </cell>
        </row>
        <row r="3650">
          <cell r="I3650" t="str">
            <v>INPUT</v>
          </cell>
          <cell r="J3650" t="str">
            <v>INPUTB.2.l</v>
          </cell>
          <cell r="K3650" t="str">
            <v>INPUT</v>
          </cell>
          <cell r="L3650" t="str">
            <v>INPUT</v>
          </cell>
          <cell r="P3650" t="str">
            <v>B.2.l</v>
          </cell>
          <cell r="Q3650" t="str">
            <v>(acquisto di prestazioni socio sanitarie integrate da RSA gestite da ASST (ATS/ASST/Fondazioni della Regione))</v>
          </cell>
        </row>
        <row r="3651">
          <cell r="I3651" t="str">
            <v>INPUT</v>
          </cell>
          <cell r="J3651" t="str">
            <v>INPUTB.2.l</v>
          </cell>
          <cell r="K3651" t="str">
            <v>INPUT</v>
          </cell>
          <cell r="L3651" t="str">
            <v>INPUT</v>
          </cell>
          <cell r="P3651" t="str">
            <v>B.2.l</v>
          </cell>
          <cell r="Q3651" t="str">
            <v>(acquisto di prestazioni socio sanitarie integrate da CDI gestiti da ASST (ATS/ASST/Fondazioni della Regione))</v>
          </cell>
        </row>
        <row r="3652">
          <cell r="I3652" t="str">
            <v>INPUT</v>
          </cell>
          <cell r="J3652" t="str">
            <v>INPUTB.2.l</v>
          </cell>
          <cell r="K3652" t="str">
            <v>INPUT</v>
          </cell>
          <cell r="L3652" t="str">
            <v>INPUT</v>
          </cell>
          <cell r="P3652" t="str">
            <v>B.2.l</v>
          </cell>
          <cell r="Q3652" t="str">
            <v>(acquisto di prestazioni socio sanitarie integrate da RSD gestite da ASST (ATS/ASST/Fondazioni della Regione))</v>
          </cell>
        </row>
        <row r="3653">
          <cell r="I3653" t="str">
            <v>INPUT</v>
          </cell>
          <cell r="J3653" t="str">
            <v>INPUTB.2.l</v>
          </cell>
          <cell r="K3653" t="str">
            <v>INPUT</v>
          </cell>
          <cell r="L3653" t="str">
            <v>INPUT</v>
          </cell>
          <cell r="P3653" t="str">
            <v>B.2.l</v>
          </cell>
          <cell r="Q3653" t="str">
            <v>(acquisto di prestazioni socio sanitarie integrate da CDD gestiti da ASST (ATS/ASST/Fondazioni della Regione))</v>
          </cell>
        </row>
        <row r="3654">
          <cell r="I3654" t="str">
            <v>INPUT</v>
          </cell>
          <cell r="J3654" t="str">
            <v>INPUTB.2.l</v>
          </cell>
          <cell r="K3654" t="str">
            <v>INPUT</v>
          </cell>
          <cell r="L3654" t="str">
            <v>INPUT</v>
          </cell>
          <cell r="P3654" t="str">
            <v>B.2.l</v>
          </cell>
          <cell r="Q3654" t="str">
            <v>(acquisto di prestazioni socio sanitarie integrate da hospice gestiti da ASST (ATS/ASST/Fondazioni della Regione))</v>
          </cell>
        </row>
        <row r="3655">
          <cell r="I3655" t="str">
            <v>INPUT</v>
          </cell>
          <cell r="J3655" t="str">
            <v>INPUTB.2.l</v>
          </cell>
          <cell r="K3655" t="str">
            <v>INPUT</v>
          </cell>
          <cell r="L3655" t="str">
            <v>INPUT</v>
          </cell>
          <cell r="P3655" t="str">
            <v>B.2.l</v>
          </cell>
          <cell r="Q3655" t="str">
            <v>(Acquisto di prestazioni di Assistenza domiciliare integrata (ADI) gestiti da ASST verso ATS di appartenenza</v>
          </cell>
        </row>
        <row r="3656">
          <cell r="I3656" t="str">
            <v>INPUT</v>
          </cell>
          <cell r="J3656" t="str">
            <v>INPUTB.2.l</v>
          </cell>
          <cell r="K3656" t="str">
            <v>INPUT</v>
          </cell>
          <cell r="L3656" t="str">
            <v>INPUT</v>
          </cell>
          <cell r="P3656" t="str">
            <v>B.2.l</v>
          </cell>
          <cell r="Q3656" t="str">
            <v>(Acquisto di prestazioni di Assistenza domiciliare integrata (ADI) gestiti da ASST verso altre ATS della Regione</v>
          </cell>
        </row>
        <row r="3657">
          <cell r="I3657" t="str">
            <v>INPUT</v>
          </cell>
          <cell r="J3657" t="str">
            <v>INPUTB.2.l</v>
          </cell>
          <cell r="K3657" t="str">
            <v>INPUT</v>
          </cell>
          <cell r="L3657" t="str">
            <v>INPUT</v>
          </cell>
          <cell r="P3657" t="str">
            <v>B.2.l</v>
          </cell>
          <cell r="Q3657" t="str">
            <v>(Acquisto di Altre prestazioni sanitarie e sociosanitarie a rilevanza sanitaria (UCP Domiciliare)  da ASST verso ATS di appartenenza</v>
          </cell>
        </row>
        <row r="3658">
          <cell r="I3658" t="str">
            <v>INPUT</v>
          </cell>
          <cell r="J3658" t="str">
            <v>INPUTB.2.l</v>
          </cell>
          <cell r="K3658" t="str">
            <v>INPUT</v>
          </cell>
          <cell r="L3658" t="str">
            <v>INPUT</v>
          </cell>
          <cell r="P3658" t="str">
            <v>B.2.l</v>
          </cell>
          <cell r="Q3658" t="str">
            <v>(Acquisto di Altre prestazioni sanitarie e sociosanitarie a rilevanza sanitaria (UCP Domiciliare)   da ASST verso altre ATS della Regione</v>
          </cell>
        </row>
        <row r="3659">
          <cell r="I3659" t="str">
            <v>INPUT</v>
          </cell>
          <cell r="J3659" t="str">
            <v>INPUTB.2.l</v>
          </cell>
          <cell r="K3659" t="str">
            <v>INPUT</v>
          </cell>
          <cell r="L3659" t="str">
            <v>INPUT</v>
          </cell>
          <cell r="P3659" t="str">
            <v>B.2.l</v>
          </cell>
          <cell r="Q3659" t="str">
            <v>(Acquisto di prestazioni di Cure Palliative Domiciliari da Strutture Private ubicate in altre province della Regione)</v>
          </cell>
        </row>
        <row r="3660">
          <cell r="I3660" t="str">
            <v>INPUT</v>
          </cell>
          <cell r="J3660" t="str">
            <v>INPUTB.2.l</v>
          </cell>
          <cell r="K3660" t="str">
            <v>INPUT</v>
          </cell>
          <cell r="L3660" t="str">
            <v>INPUT</v>
          </cell>
          <cell r="P3660" t="str">
            <v>B.2.l</v>
          </cell>
          <cell r="Q3660" t="str">
            <v>(Acquisto di prestazioni di Cure Palliative Residenziali da Strutture Private ubicate in altre province della Regione)</v>
          </cell>
        </row>
        <row r="3661">
          <cell r="I3661" t="str">
            <v>INPUT</v>
          </cell>
          <cell r="J3661" t="str">
            <v>INPUTB.2.l</v>
          </cell>
          <cell r="K3661" t="str">
            <v>INPUT</v>
          </cell>
          <cell r="L3661" t="str">
            <v>INPUT</v>
          </cell>
          <cell r="P3661" t="str">
            <v>B.2.l</v>
          </cell>
          <cell r="Q3661" t="str">
            <v>(acquisto di prestazioni socio sanitarie integrate da strutture ubicate fuori Regione: di cui da RSA private)</v>
          </cell>
        </row>
        <row r="3662">
          <cell r="I3662" t="str">
            <v>INPUT</v>
          </cell>
          <cell r="J3662" t="str">
            <v>INPUTB.2.l</v>
          </cell>
          <cell r="K3662" t="str">
            <v>INPUT</v>
          </cell>
          <cell r="L3662" t="str">
            <v>INPUT</v>
          </cell>
          <cell r="P3662" t="str">
            <v>B.2.l</v>
          </cell>
          <cell r="Q3662" t="str">
            <v>(acquisto di prestazioni socio sanitarie integrate da strutture ubicate fuori Regione: di cui da strutture per disabili private)</v>
          </cell>
        </row>
        <row r="3663">
          <cell r="I3663" t="str">
            <v>INPUT</v>
          </cell>
          <cell r="J3663" t="str">
            <v>INPUTB.2.l</v>
          </cell>
          <cell r="K3663" t="str">
            <v>INPUT</v>
          </cell>
          <cell r="L3663" t="str">
            <v>INPUT</v>
          </cell>
          <cell r="P3663" t="str">
            <v>B.2.l</v>
          </cell>
          <cell r="Q3663" t="str">
            <v>(acquisto di prestazioni socio sanitarie integrate da strutture ubicate fuori Regione: di cui da Hospice privati)</v>
          </cell>
        </row>
        <row r="3664">
          <cell r="I3664" t="str">
            <v>INPUT</v>
          </cell>
          <cell r="J3664" t="str">
            <v>INPUTB.2.l</v>
          </cell>
          <cell r="K3664" t="str">
            <v>INPUT</v>
          </cell>
          <cell r="L3664" t="str">
            <v>INPUT</v>
          </cell>
          <cell r="P3664" t="str">
            <v>B.2.l</v>
          </cell>
          <cell r="Q3664" t="str">
            <v>(acquisto di prestazioni Cure Palliative Domiciliari da Strutture Private ubicate Fuori Regione)</v>
          </cell>
        </row>
        <row r="3665">
          <cell r="I3665" t="str">
            <v>INPUT</v>
          </cell>
          <cell r="J3665" t="str">
            <v>INPUTB.2.l</v>
          </cell>
          <cell r="K3665" t="str">
            <v>INPUT</v>
          </cell>
          <cell r="L3665" t="str">
            <v>INPUT</v>
          </cell>
          <cell r="P3665" t="str">
            <v>B.2.l</v>
          </cell>
          <cell r="Q3665" t="str">
            <v>(acquisto di prestazioni Cure Palliative Residenziali da Strutture Private ubicate Fuori Regione)</v>
          </cell>
        </row>
        <row r="3666">
          <cell r="I3666" t="str">
            <v>INPUT</v>
          </cell>
          <cell r="J3666" t="str">
            <v>INPUTB.2.l</v>
          </cell>
          <cell r="K3666" t="str">
            <v>INPUT</v>
          </cell>
          <cell r="L3666" t="str">
            <v>INPUT</v>
          </cell>
          <cell r="P3666" t="str">
            <v>B.2.l</v>
          </cell>
          <cell r="Q3666" t="str">
            <v>(acquisto di prestazioni ADI da Strutture Private ubicate Fuori Regione)</v>
          </cell>
        </row>
        <row r="3667">
          <cell r="I3667" t="str">
            <v>INPUT</v>
          </cell>
          <cell r="J3667" t="str">
            <v>INPUTB.2.l</v>
          </cell>
          <cell r="K3667" t="str">
            <v>INPUT</v>
          </cell>
          <cell r="L3667" t="str">
            <v>INPUT</v>
          </cell>
          <cell r="P3667" t="str">
            <v>B.2.l</v>
          </cell>
          <cell r="Q3667" t="str">
            <v>(acquisto di servizi di assistenza domiciliare integrata (ADI) da privato)</v>
          </cell>
        </row>
        <row r="3668">
          <cell r="I3668" t="str">
            <v>INPUT</v>
          </cell>
          <cell r="J3668" t="str">
            <v>INPUTB.2.l</v>
          </cell>
          <cell r="K3668" t="str">
            <v>INPUT</v>
          </cell>
          <cell r="L3668" t="str">
            <v>INPUT</v>
          </cell>
          <cell r="P3668" t="str">
            <v>B.2.l</v>
          </cell>
          <cell r="Q3668" t="str">
            <v>(acquisto di prestazioni di assistenza domiciliare integrata (ADI) - voucher sociosanitario da privato)</v>
          </cell>
        </row>
        <row r="3669">
          <cell r="I3669" t="str">
            <v>INPUT</v>
          </cell>
          <cell r="J3669" t="str">
            <v>INPUTB.2.l</v>
          </cell>
          <cell r="K3669" t="str">
            <v>INPUT</v>
          </cell>
          <cell r="L3669" t="str">
            <v>INPUT</v>
          </cell>
          <cell r="P3669" t="str">
            <v>B.2.l</v>
          </cell>
          <cell r="Q3669" t="str">
            <v>(acquisto di prestazioni da servizi residenziali e semiresidenziali area dipendenze ubicate sul proprio territorio (da privato))</v>
          </cell>
        </row>
        <row r="3670">
          <cell r="I3670" t="str">
            <v>INPUT</v>
          </cell>
          <cell r="J3670" t="str">
            <v>INPUTB.2.l</v>
          </cell>
          <cell r="K3670" t="str">
            <v>INPUT</v>
          </cell>
          <cell r="L3670" t="str">
            <v>INPUT</v>
          </cell>
          <cell r="P3670" t="str">
            <v>B.2.l</v>
          </cell>
          <cell r="Q3670" t="str">
            <v>(acquisto di prestazioni da servizi residenziali e semiresidenziali area dipendenze ubicate in altri territori della Regione (da privato))</v>
          </cell>
        </row>
        <row r="3671">
          <cell r="I3671" t="str">
            <v>INPUT</v>
          </cell>
          <cell r="J3671" t="str">
            <v>INPUTB.2.l</v>
          </cell>
          <cell r="K3671" t="str">
            <v>INPUT</v>
          </cell>
          <cell r="L3671" t="str">
            <v>INPUT</v>
          </cell>
          <cell r="P3671" t="str">
            <v>B.2.l</v>
          </cell>
          <cell r="Q3671" t="str">
            <v>(acquisto di prestazioni da servizi residenziali e semiresidenziali area dipendenze ubicate fuori Regione (da privato))</v>
          </cell>
        </row>
        <row r="3672">
          <cell r="I3672" t="str">
            <v>INPUT</v>
          </cell>
          <cell r="J3672" t="str">
            <v>INPUTB.2.l</v>
          </cell>
          <cell r="K3672" t="str">
            <v>INPUT</v>
          </cell>
          <cell r="L3672" t="str">
            <v>INPUT</v>
          </cell>
          <cell r="P3672" t="str">
            <v>B.2.l</v>
          </cell>
          <cell r="Q3672" t="str">
            <v>(acquisto di prestazioni da servizi multidisciplinari integrati (dipendenze) privati ubicati sul proprio territorio)</v>
          </cell>
        </row>
        <row r="3673">
          <cell r="I3673" t="str">
            <v>INPUT</v>
          </cell>
          <cell r="J3673" t="str">
            <v>INPUTB.2.l</v>
          </cell>
          <cell r="K3673" t="str">
            <v>INPUT</v>
          </cell>
          <cell r="L3673" t="str">
            <v>INPUT</v>
          </cell>
          <cell r="P3673" t="str">
            <v>B.2.l</v>
          </cell>
          <cell r="Q3673" t="str">
            <v>(acquisto di prestazioni da servizi multidisciplinari integrati (dipendenze) privati ubicati in altre province della Regione)</v>
          </cell>
        </row>
        <row r="3674">
          <cell r="I3674" t="str">
            <v>INPUT</v>
          </cell>
          <cell r="J3674" t="str">
            <v>INPUTB.2.l</v>
          </cell>
          <cell r="K3674" t="str">
            <v>INPUT</v>
          </cell>
          <cell r="L3674" t="str">
            <v>INPUT</v>
          </cell>
          <cell r="P3674" t="str">
            <v>B.2.l</v>
          </cell>
          <cell r="Q3674" t="str">
            <v>(acquisto di prestazioni socio sanitarie integrate da strutture ubicate nel proprio teritorio: di cui per Servizio Residenziale Terapeutico Riabilitativo per Minori SRM privati)</v>
          </cell>
        </row>
        <row r="3675">
          <cell r="I3675" t="str">
            <v>INPUT</v>
          </cell>
          <cell r="J3675" t="str">
            <v>INPUTB.2.l</v>
          </cell>
          <cell r="K3675" t="str">
            <v>INPUT</v>
          </cell>
          <cell r="L3675" t="str">
            <v>INPUT</v>
          </cell>
          <cell r="P3675" t="str">
            <v>B.2.l</v>
          </cell>
          <cell r="Q3675" t="str">
            <v>(acquisto di prestazioni socio sanitarie integrate da strutture ubicate in altre ATS: di cui per Servizio Residenziale Terapeutico Riabilitativo per Minori SRM privati)</v>
          </cell>
        </row>
        <row r="3676">
          <cell r="I3676" t="str">
            <v>INPUT</v>
          </cell>
          <cell r="J3676" t="str">
            <v>INPUTB.2.l</v>
          </cell>
          <cell r="K3676" t="str">
            <v>INPUT</v>
          </cell>
          <cell r="L3676" t="str">
            <v>INPUT</v>
          </cell>
          <cell r="P3676" t="str">
            <v>B.2.l</v>
          </cell>
          <cell r="Q3676" t="str">
            <v>(acquisto di prestazioni socio sanitarie integrate da consultori familiari privati ubicati sul proprio territorio (prestazioni tariffate))</v>
          </cell>
        </row>
        <row r="3677">
          <cell r="I3677" t="str">
            <v>INPUT</v>
          </cell>
          <cell r="J3677" t="str">
            <v>INPUTB.2.l</v>
          </cell>
          <cell r="K3677" t="str">
            <v>INPUT</v>
          </cell>
          <cell r="L3677" t="str">
            <v>INPUT</v>
          </cell>
          <cell r="P3677" t="str">
            <v>B.2.l</v>
          </cell>
          <cell r="Q3677" t="str">
            <v>(Riconoscimento funzioni ai consultori familiari privati ubicati sul proprio territorio)</v>
          </cell>
        </row>
        <row r="3678">
          <cell r="I3678" t="str">
            <v>INPUT</v>
          </cell>
          <cell r="J3678" t="str">
            <v>INPUTB.2.l</v>
          </cell>
          <cell r="K3678" t="str">
            <v>INPUT</v>
          </cell>
          <cell r="L3678" t="str">
            <v>INPUT</v>
          </cell>
          <cell r="P3678" t="str">
            <v>B.2.l</v>
          </cell>
          <cell r="Q3678" t="str">
            <v>(acquisto di prestazioni socio sanitarie integrate da consultori familiari privati ubicati in altre province della Regione)</v>
          </cell>
        </row>
        <row r="3679">
          <cell r="I3679" t="str">
            <v>TOTALE</v>
          </cell>
          <cell r="J3679" t="str">
            <v>TOTAL</v>
          </cell>
          <cell r="K3679" t="str">
            <v>TOTAL</v>
          </cell>
          <cell r="L3679" t="str">
            <v>TOTALE</v>
          </cell>
          <cell r="Q3679" t="str">
            <v>(B.2.A.12) Compartecipazione al personale per att. Libero-prof. (intramoenia) - Totale)</v>
          </cell>
        </row>
        <row r="3680">
          <cell r="I3680" t="str">
            <v>INPUT</v>
          </cell>
          <cell r="J3680" t="str">
            <v>INPUTB.2.m</v>
          </cell>
          <cell r="K3680" t="str">
            <v>INPUT</v>
          </cell>
          <cell r="L3680" t="str">
            <v>INPUT</v>
          </cell>
          <cell r="P3680" t="str">
            <v>B.2.m</v>
          </cell>
          <cell r="Q3680" t="str">
            <v>(Compart. al personale att. libera professione ex art. 55 c.1 lett. a) - b)  Ccnl - Area Ospedaliera)</v>
          </cell>
        </row>
        <row r="3681">
          <cell r="I3681" t="str">
            <v>INPUT</v>
          </cell>
          <cell r="J3681" t="str">
            <v>INPUTB.2.m</v>
          </cell>
          <cell r="K3681" t="str">
            <v>INPUT</v>
          </cell>
          <cell r="L3681" t="str">
            <v>INPUT</v>
          </cell>
          <cell r="P3681" t="str">
            <v>B.2.m</v>
          </cell>
          <cell r="Q3681" t="str">
            <v>(Compart. al personale att. libera professione ex art. 55 c.1 lett. a) - b)  Ccnl - Area Specialistica)</v>
          </cell>
        </row>
        <row r="3682">
          <cell r="I3682" t="str">
            <v>INPUT</v>
          </cell>
          <cell r="J3682" t="str">
            <v>INPUTB.2.m</v>
          </cell>
          <cell r="K3682" t="str">
            <v>INPUT</v>
          </cell>
          <cell r="L3682" t="str">
            <v>INPUT</v>
          </cell>
          <cell r="P3682" t="str">
            <v>B.2.m</v>
          </cell>
          <cell r="Q3682" t="str">
            <v>(Compart. al personale att. libera professione ex art. 55 c.1 lett. a) - b)  Ccnl - Area sanità pubblica)</v>
          </cell>
        </row>
        <row r="3683">
          <cell r="I3683" t="str">
            <v>INPUT</v>
          </cell>
          <cell r="J3683" t="str">
            <v>INPUTB.2.m</v>
          </cell>
          <cell r="K3683" t="str">
            <v>INPUT</v>
          </cell>
          <cell r="L3683" t="str">
            <v>INPUT</v>
          </cell>
          <cell r="P3683" t="str">
            <v>B.2.m</v>
          </cell>
          <cell r="Q3683" t="str">
            <v>(Servizi di consulenza sanitaria in area pagamento (art. 55 c.1 lett. c) d)  ed ex art. 57-58 CCNL))</v>
          </cell>
        </row>
        <row r="3684">
          <cell r="I3684" t="str">
            <v>INPUT</v>
          </cell>
          <cell r="J3684" t="str">
            <v>INPUTB.2.m</v>
          </cell>
          <cell r="K3684" t="str">
            <v>INPUT</v>
          </cell>
          <cell r="L3684" t="str">
            <v>INPUT</v>
          </cell>
          <cell r="P3684" t="str">
            <v>B.2.m</v>
          </cell>
          <cell r="Q3684" t="str">
            <v>(Servizi di consulenza sanitaria in area pagamento (art. 55 c.1 lett. c) d)  ed ex art. 57-58 CCNL) - attività v/ATS-ASST-Fondazioni della Regione)</v>
          </cell>
        </row>
        <row r="3685">
          <cell r="I3685" t="str">
            <v>INPUT</v>
          </cell>
          <cell r="J3685" t="str">
            <v>INPUTB.2.m</v>
          </cell>
          <cell r="K3685" t="str">
            <v>INPUT</v>
          </cell>
          <cell r="L3685" t="str">
            <v>INPUT</v>
          </cell>
          <cell r="P3685" t="str">
            <v>B.2.m</v>
          </cell>
          <cell r="Q3685" t="str">
            <v>(Servizi di consulenza sanitaria in area pagamento (art. 55 c.2 CCNL))</v>
          </cell>
        </row>
        <row r="3686">
          <cell r="I3686" t="str">
            <v>INPUT</v>
          </cell>
          <cell r="J3686" t="str">
            <v>INPUTB.2.m</v>
          </cell>
          <cell r="K3686" t="str">
            <v>INPUT</v>
          </cell>
          <cell r="L3686" t="str">
            <v>INPUT</v>
          </cell>
          <cell r="P3686" t="str">
            <v>B.2.m</v>
          </cell>
          <cell r="Q3686" t="str">
            <v>(Servizi di consulenza sanitaria in area pagamento (art. 55 c.2 CCNL) v/ATS-ASST-Fondazioni della Regione)</v>
          </cell>
        </row>
        <row r="3687">
          <cell r="I3687" t="str">
            <v>INPUT</v>
          </cell>
          <cell r="J3687" t="str">
            <v>INPUT</v>
          </cell>
          <cell r="K3687" t="str">
            <v>INPUT</v>
          </cell>
          <cell r="L3687" t="str">
            <v>INPUT</v>
          </cell>
          <cell r="Q3687" t="str">
            <v>(Costi per prestazioni sanitarie intramoenia - Altro verso ATS-ASST-Fondazioni della Regione)</v>
          </cell>
        </row>
        <row r="3688">
          <cell r="I3688" t="str">
            <v>INPUT</v>
          </cell>
          <cell r="J3688" t="str">
            <v>INPUTB.2.m</v>
          </cell>
          <cell r="K3688" t="str">
            <v>INPUT</v>
          </cell>
          <cell r="L3688" t="str">
            <v>INPUT</v>
          </cell>
          <cell r="P3688" t="str">
            <v>B.2.m</v>
          </cell>
          <cell r="Q3688" t="str">
            <v xml:space="preserve">(Costi per prestazioni sanitarie intramoenia - Altro </v>
          </cell>
        </row>
        <row r="3689">
          <cell r="I3689" t="str">
            <v>TOTALE</v>
          </cell>
          <cell r="J3689" t="str">
            <v>TOTAL</v>
          </cell>
          <cell r="K3689" t="str">
            <v>TOTAL</v>
          </cell>
          <cell r="L3689" t="str">
            <v>TOTALE</v>
          </cell>
          <cell r="Q3689" t="str">
            <v>(B.2.A.13)  Rimborsi, assegni e contributi sanitari - Totale)</v>
          </cell>
        </row>
        <row r="3690">
          <cell r="I3690" t="str">
            <v>INPUT</v>
          </cell>
          <cell r="J3690" t="str">
            <v>INPUTB.2.n</v>
          </cell>
          <cell r="K3690" t="str">
            <v>INPUT</v>
          </cell>
          <cell r="L3690" t="str">
            <v>INPUT</v>
          </cell>
          <cell r="P3690" t="str">
            <v>B.2.n</v>
          </cell>
          <cell r="Q3690" t="str">
            <v>(Contributi ad associazioni di volontariato)</v>
          </cell>
        </row>
        <row r="3691">
          <cell r="I3691" t="str">
            <v>INPUT</v>
          </cell>
          <cell r="J3691" t="str">
            <v>INPUTB.2.n</v>
          </cell>
          <cell r="K3691" t="str">
            <v>INPUT</v>
          </cell>
          <cell r="L3691" t="str">
            <v>INPUT</v>
          </cell>
          <cell r="P3691" t="str">
            <v>B.2.n</v>
          </cell>
          <cell r="Q3691" t="str">
            <v>(Contributi/Rimborsi per cure all'estero)</v>
          </cell>
        </row>
        <row r="3692">
          <cell r="I3692" t="str">
            <v>INPUT</v>
          </cell>
          <cell r="J3692" t="str">
            <v>INPUTB.2.n</v>
          </cell>
          <cell r="K3692" t="str">
            <v>INPUT</v>
          </cell>
          <cell r="L3692" t="str">
            <v>INPUT</v>
          </cell>
          <cell r="P3692" t="str">
            <v>B.2.n</v>
          </cell>
          <cell r="Q3692" t="str">
            <v>(Contributi/Rimborsi per assistenza indiretta)</v>
          </cell>
        </row>
        <row r="3693">
          <cell r="I3693" t="str">
            <v>INPUT</v>
          </cell>
          <cell r="J3693" t="str">
            <v>INPUTB.2.n</v>
          </cell>
          <cell r="K3693" t="str">
            <v>INPUT</v>
          </cell>
          <cell r="L3693" t="str">
            <v>INPUT</v>
          </cell>
          <cell r="P3693" t="str">
            <v>B.2.n</v>
          </cell>
          <cell r="Q3693" t="str">
            <v>(Contributi obbligatori Legge 210/92)</v>
          </cell>
        </row>
        <row r="3694">
          <cell r="I3694" t="str">
            <v>INPUT</v>
          </cell>
          <cell r="J3694" t="str">
            <v>INPUTB.2.n</v>
          </cell>
          <cell r="K3694" t="str">
            <v>INPUT</v>
          </cell>
          <cell r="L3694" t="str">
            <v>INPUT</v>
          </cell>
          <cell r="P3694" t="str">
            <v>B.2.n</v>
          </cell>
          <cell r="Q3694" t="str">
            <v>(Altre Contribuzioni Passive e sussidi)</v>
          </cell>
        </row>
        <row r="3695">
          <cell r="I3695" t="str">
            <v>INPUT</v>
          </cell>
          <cell r="J3695" t="str">
            <v>INPUTB.2.n</v>
          </cell>
          <cell r="K3695" t="str">
            <v>INPUT</v>
          </cell>
          <cell r="L3695" t="str">
            <v>INPUT</v>
          </cell>
          <cell r="P3695" t="str">
            <v>B.2.n</v>
          </cell>
          <cell r="Q3695" t="str">
            <v>(Altre Contribuzioni Passive e sussidi verso altre ATS/ASST/Fondazioni della regione)</v>
          </cell>
        </row>
        <row r="3696">
          <cell r="I3696" t="str">
            <v>INPUT</v>
          </cell>
          <cell r="J3696" t="str">
            <v>INPUTB.2.n</v>
          </cell>
          <cell r="K3696" t="str">
            <v>INPUT</v>
          </cell>
          <cell r="L3696" t="str">
            <v>INPUT</v>
          </cell>
          <cell r="P3696" t="str">
            <v>B.2.n</v>
          </cell>
          <cell r="Q3696" t="str">
            <v>(Altre Contribuzioni Passive e sussidi verso GSA della Regione)</v>
          </cell>
        </row>
        <row r="3697">
          <cell r="I3697" t="str">
            <v>INPUT</v>
          </cell>
          <cell r="J3697" t="str">
            <v>INPUTB.2.n</v>
          </cell>
          <cell r="K3697" t="str">
            <v>INPUT</v>
          </cell>
          <cell r="L3697" t="str">
            <v>INPUT</v>
          </cell>
          <cell r="P3697" t="str">
            <v>B.2.n</v>
          </cell>
          <cell r="Q3697" t="str">
            <v>(Fondo nazionale per le politiche sociali - risorse per ambiti distrettuali)</v>
          </cell>
        </row>
        <row r="3698">
          <cell r="I3698" t="str">
            <v>INPUT</v>
          </cell>
          <cell r="J3698" t="str">
            <v>INPUTB.2.n</v>
          </cell>
          <cell r="K3698" t="str">
            <v>INPUT</v>
          </cell>
          <cell r="L3698" t="str">
            <v>INPUT</v>
          </cell>
          <cell r="P3698" t="str">
            <v>B.2.n</v>
          </cell>
          <cell r="Q3698" t="str">
            <v>(Fondo sociale regionale parte corrente - risorse per ambiti distrettuali)</v>
          </cell>
        </row>
        <row r="3699">
          <cell r="I3699" t="str">
            <v>INPUT</v>
          </cell>
          <cell r="J3699" t="str">
            <v>INPUTB.2.n</v>
          </cell>
          <cell r="K3699" t="str">
            <v>INPUT</v>
          </cell>
          <cell r="L3699" t="str">
            <v>INPUT</v>
          </cell>
          <cell r="P3699" t="str">
            <v>B.2.n</v>
          </cell>
          <cell r="Q3699" t="str">
            <v>(Fondo nazionale per le non autosufficienze - risorse per ambiti distrettuali)</v>
          </cell>
        </row>
        <row r="3700">
          <cell r="I3700" t="str">
            <v>INPUT</v>
          </cell>
          <cell r="J3700" t="str">
            <v>INPUTB.2.n</v>
          </cell>
          <cell r="K3700" t="str">
            <v>INPUT</v>
          </cell>
          <cell r="L3700" t="str">
            <v>INPUT</v>
          </cell>
          <cell r="P3700" t="str">
            <v>B.2.n</v>
          </cell>
          <cell r="Q3700" t="str">
            <v>(Fondo nazionale per la famiglia - risorse per ambiti distrettuali)</v>
          </cell>
        </row>
        <row r="3701">
          <cell r="I3701" t="str">
            <v>INPUTREG</v>
          </cell>
          <cell r="J3701" t="str">
            <v>INPUTB.2.n</v>
          </cell>
          <cell r="K3701" t="str">
            <v>INPUT</v>
          </cell>
          <cell r="L3701" t="str">
            <v>INPUTREG</v>
          </cell>
          <cell r="P3701" t="str">
            <v>B.2.n</v>
          </cell>
          <cell r="Q3701" t="str">
            <v>(REGIONE: Contributi per ARPA)</v>
          </cell>
        </row>
        <row r="3702">
          <cell r="I3702" t="str">
            <v>INPUTREG</v>
          </cell>
          <cell r="J3702" t="str">
            <v>INPUTB.2.n</v>
          </cell>
          <cell r="K3702" t="str">
            <v>INPUT</v>
          </cell>
          <cell r="L3702" t="str">
            <v>INPUTREG</v>
          </cell>
          <cell r="P3702" t="str">
            <v>B.2.n</v>
          </cell>
          <cell r="Q3702" t="str">
            <v>(REGIONE: Contributi per Agenzie Regionali)</v>
          </cell>
        </row>
        <row r="3703">
          <cell r="I3703" t="str">
            <v>INPUTREG</v>
          </cell>
          <cell r="J3703" t="str">
            <v>INPUTB.2.n</v>
          </cell>
          <cell r="K3703" t="str">
            <v>INPUT</v>
          </cell>
          <cell r="L3703" t="str">
            <v>INPUTREG</v>
          </cell>
          <cell r="P3703" t="str">
            <v>B.2.n</v>
          </cell>
          <cell r="Q3703" t="str">
            <v>(REGIONE: Spese dirette regionali - Rimborsi, assegni e contributi sanitari)</v>
          </cell>
        </row>
        <row r="3704">
          <cell r="I3704" t="str">
            <v>TOTALE</v>
          </cell>
          <cell r="J3704" t="str">
            <v>TOTAL</v>
          </cell>
          <cell r="K3704" t="str">
            <v>TOTAL</v>
          </cell>
          <cell r="L3704" t="str">
            <v>TOTALE</v>
          </cell>
          <cell r="Q3704" t="str">
            <v>(B.2.A.14) Consulenze, Collaborazioni,  Interinale e altre prestazioni di lavoro sanitarie e sociosanitarie - Totale)</v>
          </cell>
        </row>
        <row r="3705">
          <cell r="I3705" t="str">
            <v>INPUT</v>
          </cell>
          <cell r="J3705" t="str">
            <v>INPUTB.2.o</v>
          </cell>
          <cell r="K3705" t="str">
            <v>INPUT</v>
          </cell>
          <cell r="L3705" t="str">
            <v>INPUT</v>
          </cell>
          <cell r="P3705" t="str">
            <v>B.2.o</v>
          </cell>
          <cell r="Q3705" t="str">
            <v>(Consulenze sanitarie da ATS/ASST/Fondazioni della Regione)</v>
          </cell>
        </row>
        <row r="3706">
          <cell r="I3706" t="str">
            <v>INPUT</v>
          </cell>
          <cell r="J3706" t="str">
            <v>INPUTB.2.o</v>
          </cell>
          <cell r="K3706" t="str">
            <v>INPUT</v>
          </cell>
          <cell r="L3706" t="str">
            <v>INPUT</v>
          </cell>
          <cell r="P3706" t="str">
            <v>B.2.o</v>
          </cell>
          <cell r="Q3706" t="str">
            <v>(Consulenze socio-sanitarie da ATS/ASST/Fondazioni della Regione)</v>
          </cell>
        </row>
        <row r="3707">
          <cell r="I3707" t="str">
            <v>INPUT</v>
          </cell>
          <cell r="J3707" t="str">
            <v>INPUTB.2.o</v>
          </cell>
          <cell r="K3707" t="str">
            <v>INPUT</v>
          </cell>
          <cell r="L3707" t="str">
            <v>INPUT</v>
          </cell>
          <cell r="P3707" t="str">
            <v>B.2.o</v>
          </cell>
          <cell r="Q3707" t="str">
            <v>(Consulenze scientifiche da ATS/ASST/Fondazioni della Regione)</v>
          </cell>
        </row>
        <row r="3708">
          <cell r="I3708" t="str">
            <v>INPUT</v>
          </cell>
          <cell r="J3708" t="str">
            <v>INPUTB.2.o</v>
          </cell>
          <cell r="K3708" t="str">
            <v>INPUT</v>
          </cell>
          <cell r="L3708" t="str">
            <v>INPUT</v>
          </cell>
          <cell r="P3708" t="str">
            <v>B.2.o</v>
          </cell>
          <cell r="Q3708" t="str">
            <v>(Consulenze sanitarie da altri enti pubblici)</v>
          </cell>
        </row>
        <row r="3709">
          <cell r="I3709" t="str">
            <v>INPUT</v>
          </cell>
          <cell r="J3709" t="str">
            <v>INPUTB.2.o</v>
          </cell>
          <cell r="K3709" t="str">
            <v>INPUT</v>
          </cell>
          <cell r="L3709" t="str">
            <v>INPUT</v>
          </cell>
          <cell r="P3709" t="str">
            <v>B.2.o</v>
          </cell>
          <cell r="Q3709" t="str">
            <v>(Consulenze socio-sanitarie da altri enti pubblici)</v>
          </cell>
        </row>
        <row r="3710">
          <cell r="I3710" t="str">
            <v>INPUT</v>
          </cell>
          <cell r="J3710" t="str">
            <v>INPUTB.2.o</v>
          </cell>
          <cell r="K3710" t="str">
            <v>INPUT</v>
          </cell>
          <cell r="L3710" t="str">
            <v>INPUT</v>
          </cell>
          <cell r="P3710" t="str">
            <v>B.2.o</v>
          </cell>
          <cell r="Q3710" t="str">
            <v>(Consulenze scientifiche da altri soggetti pubblici)</v>
          </cell>
        </row>
        <row r="3711">
          <cell r="I3711" t="str">
            <v>INPUT</v>
          </cell>
          <cell r="J3711" t="str">
            <v>INPUTB.2.o</v>
          </cell>
          <cell r="K3711" t="str">
            <v>INPUT</v>
          </cell>
          <cell r="L3711" t="str">
            <v>INPUT</v>
          </cell>
          <cell r="P3711" t="str">
            <v>B.2.o</v>
          </cell>
          <cell r="Q3711" t="str">
            <v>(Consulenze sanitarie da terzi)</v>
          </cell>
        </row>
        <row r="3712">
          <cell r="I3712" t="str">
            <v>INPUT</v>
          </cell>
          <cell r="J3712" t="str">
            <v>INPUTB.2.o</v>
          </cell>
          <cell r="K3712" t="str">
            <v>INPUT</v>
          </cell>
          <cell r="L3712" t="str">
            <v>INPUT</v>
          </cell>
          <cell r="P3712" t="str">
            <v>B.2.o</v>
          </cell>
          <cell r="Q3712" t="str">
            <v>(Consulenze sanitarie da terzi (Assi))</v>
          </cell>
        </row>
        <row r="3713">
          <cell r="I3713" t="str">
            <v>INPUT</v>
          </cell>
          <cell r="J3713" t="str">
            <v>INPUTB.2.o</v>
          </cell>
          <cell r="K3713" t="str">
            <v>INPUT</v>
          </cell>
          <cell r="L3713" t="str">
            <v>INPUT</v>
          </cell>
          <cell r="P3713" t="str">
            <v>B.2.o</v>
          </cell>
          <cell r="Q3713" t="str">
            <v>(Consulenze socio-sanitarie da terzi)</v>
          </cell>
        </row>
        <row r="3714">
          <cell r="I3714" t="str">
            <v>INPUT</v>
          </cell>
          <cell r="J3714" t="str">
            <v>INPUTB.2.o</v>
          </cell>
          <cell r="K3714" t="str">
            <v>INPUT</v>
          </cell>
          <cell r="L3714" t="str">
            <v>INPUT</v>
          </cell>
          <cell r="P3714" t="str">
            <v>B.2.o</v>
          </cell>
          <cell r="Q3714" t="str">
            <v>(Consulenze scientifiche da terzi)</v>
          </cell>
        </row>
        <row r="3715">
          <cell r="I3715" t="str">
            <v>INPUT</v>
          </cell>
          <cell r="J3715" t="str">
            <v>INPUTB.2.o</v>
          </cell>
          <cell r="K3715" t="str">
            <v>INPUT</v>
          </cell>
          <cell r="L3715" t="str">
            <v>INPUT</v>
          </cell>
          <cell r="P3715" t="str">
            <v>B.2.o</v>
          </cell>
          <cell r="Q3715" t="str">
            <v>(Collaborazioni coordinate e continuative - area sanitaria)</v>
          </cell>
        </row>
        <row r="3716">
          <cell r="I3716" t="str">
            <v>INPUT</v>
          </cell>
          <cell r="J3716" t="str">
            <v>INPUTB.2.o</v>
          </cell>
          <cell r="K3716" t="str">
            <v>INPUT</v>
          </cell>
          <cell r="L3716" t="str">
            <v>INPUT</v>
          </cell>
          <cell r="P3716" t="str">
            <v>B.2.o</v>
          </cell>
          <cell r="Q3716" t="str">
            <v>(Collaborazioni coordinate e continuative - area territorio)</v>
          </cell>
        </row>
        <row r="3717">
          <cell r="I3717" t="str">
            <v>INPUT</v>
          </cell>
          <cell r="J3717" t="str">
            <v>INPUTB.2.o</v>
          </cell>
          <cell r="K3717" t="str">
            <v>INPUT</v>
          </cell>
          <cell r="L3717" t="str">
            <v>INPUT</v>
          </cell>
          <cell r="P3717" t="str">
            <v>B.2.o</v>
          </cell>
          <cell r="Q3717" t="str">
            <v>(Collaborazioni coordinate e continuative - area ricerca)</v>
          </cell>
        </row>
        <row r="3718">
          <cell r="I3718" t="str">
            <v>INPUT</v>
          </cell>
          <cell r="J3718" t="str">
            <v>INPUTB.2.o</v>
          </cell>
          <cell r="K3718" t="str">
            <v>INPUT</v>
          </cell>
          <cell r="L3718" t="str">
            <v>INPUT</v>
          </cell>
          <cell r="P3718" t="str">
            <v>B.2.o</v>
          </cell>
          <cell r="Q3718" t="str">
            <v>(Collaborazioni coordinate e continuative - area sociale)</v>
          </cell>
        </row>
        <row r="3719">
          <cell r="I3719" t="str">
            <v>INPUT</v>
          </cell>
          <cell r="J3719" t="str">
            <v>INPUTB.2.o</v>
          </cell>
          <cell r="K3719" t="str">
            <v>INPUT</v>
          </cell>
          <cell r="L3719" t="str">
            <v>INPUT</v>
          </cell>
          <cell r="P3719" t="str">
            <v>B.2.o</v>
          </cell>
          <cell r="Q3719" t="str">
            <v>(Indennità a personale universitario - area sanitaria)</v>
          </cell>
        </row>
        <row r="3720">
          <cell r="I3720" t="str">
            <v>INPUT</v>
          </cell>
          <cell r="J3720" t="str">
            <v>INPUTB.2.o</v>
          </cell>
          <cell r="K3720" t="str">
            <v>INPUT</v>
          </cell>
          <cell r="L3720" t="str">
            <v>INPUT</v>
          </cell>
          <cell r="P3720" t="str">
            <v>B.2.o</v>
          </cell>
          <cell r="Q3720" t="str">
            <v>(Prestazioni lavoro interinale (sanitario) - da terzi)</v>
          </cell>
        </row>
        <row r="3721">
          <cell r="I3721" t="str">
            <v>INPUT</v>
          </cell>
          <cell r="J3721" t="str">
            <v>INPUTB.2.o</v>
          </cell>
          <cell r="K3721" t="str">
            <v>INPUT</v>
          </cell>
          <cell r="L3721" t="str">
            <v>INPUT</v>
          </cell>
          <cell r="P3721" t="str">
            <v>B.2.o</v>
          </cell>
          <cell r="Q3721" t="str">
            <v>(Prestazioni lavoro interinale (assi) - da terzi)</v>
          </cell>
        </row>
        <row r="3722">
          <cell r="I3722" t="str">
            <v>INPUT</v>
          </cell>
          <cell r="J3722" t="str">
            <v>INPUTB.2.o</v>
          </cell>
          <cell r="K3722" t="str">
            <v>INPUT</v>
          </cell>
          <cell r="L3722" t="str">
            <v>INPUT</v>
          </cell>
          <cell r="P3722" t="str">
            <v>B.2.o</v>
          </cell>
          <cell r="Q3722" t="str">
            <v>(Prestazioni lavoro interinale (sociale) - da terzi)</v>
          </cell>
        </row>
        <row r="3723">
          <cell r="I3723" t="str">
            <v>INPUT</v>
          </cell>
          <cell r="J3723" t="str">
            <v>INPUTB.2.o</v>
          </cell>
          <cell r="K3723" t="str">
            <v>INPUT</v>
          </cell>
          <cell r="L3723" t="str">
            <v>INPUT</v>
          </cell>
          <cell r="P3723" t="str">
            <v>B.2.o</v>
          </cell>
          <cell r="Q3723" t="str">
            <v>(Prestazioni lavoro interinale (ricerca) da terzi)</v>
          </cell>
        </row>
        <row r="3724">
          <cell r="I3724" t="str">
            <v>INPUT</v>
          </cell>
          <cell r="J3724" t="str">
            <v>INPUTB.2.o</v>
          </cell>
          <cell r="K3724" t="str">
            <v>INPUT</v>
          </cell>
          <cell r="L3724" t="str">
            <v>INPUT</v>
          </cell>
          <cell r="P3724" t="str">
            <v>B.2.o</v>
          </cell>
          <cell r="Q3724" t="str">
            <v>(Prestazioni occasionali e altre prestazioni di lavoro sanitarie da terzi)</v>
          </cell>
        </row>
        <row r="3725">
          <cell r="I3725" t="str">
            <v>INPUT</v>
          </cell>
          <cell r="J3725" t="str">
            <v>INPUTB.2.o</v>
          </cell>
          <cell r="K3725" t="str">
            <v>INPUT</v>
          </cell>
          <cell r="L3725" t="str">
            <v>INPUT</v>
          </cell>
          <cell r="P3725" t="str">
            <v>B.2.o</v>
          </cell>
          <cell r="Q3725" t="str">
            <v>(Prestazioni occasionali e altre prestazioni di lavoro socio sanitarie da terzi)</v>
          </cell>
          <cell r="T3725" t="str">
            <v>COLL</v>
          </cell>
          <cell r="U3725" t="str">
            <v>AOIC04_40</v>
          </cell>
        </row>
        <row r="3726">
          <cell r="I3726" t="str">
            <v>INPUT</v>
          </cell>
          <cell r="J3726" t="str">
            <v>INPUTB.2.o</v>
          </cell>
          <cell r="K3726" t="str">
            <v>INPUT</v>
          </cell>
          <cell r="L3726" t="str">
            <v>INPUT</v>
          </cell>
          <cell r="P3726" t="str">
            <v>B.2.o</v>
          </cell>
          <cell r="Q3726" t="str">
            <v>(Prestazioni occasionali e altre prestazioni di lavoro sociali da terzi)</v>
          </cell>
        </row>
        <row r="3727">
          <cell r="I3727" t="str">
            <v>INPUT</v>
          </cell>
          <cell r="J3727" t="str">
            <v>INPUTB.2.o</v>
          </cell>
          <cell r="K3727" t="str">
            <v>INPUT</v>
          </cell>
          <cell r="L3727" t="str">
            <v>INPUT</v>
          </cell>
          <cell r="P3727" t="str">
            <v>B.2.o</v>
          </cell>
          <cell r="Q3727" t="str">
            <v>(Prestazioni occasionali e altre prestazioni di lavoro scientifiche da terzi)</v>
          </cell>
        </row>
        <row r="3728">
          <cell r="I3728" t="str">
            <v>INPUT</v>
          </cell>
          <cell r="J3728" t="str">
            <v>INPUTB.2.o</v>
          </cell>
          <cell r="K3728" t="str">
            <v>INPUT</v>
          </cell>
          <cell r="L3728" t="str">
            <v>INPUT</v>
          </cell>
          <cell r="P3728" t="str">
            <v>B.2.o</v>
          </cell>
          <cell r="Q3728" t="str">
            <v>(Rimborso degli oneri stipendiali del personale sanitario che presta servizio in azienda in posizione di comando in ATS/ASST/Fondazioni della Regione)</v>
          </cell>
        </row>
        <row r="3729">
          <cell r="I3729" t="str">
            <v>INPUT</v>
          </cell>
          <cell r="J3729" t="str">
            <v>INPUTB.2.o</v>
          </cell>
          <cell r="K3729" t="str">
            <v>INPUT</v>
          </cell>
          <cell r="L3729" t="str">
            <v>INPUT</v>
          </cell>
          <cell r="P3729" t="str">
            <v>B.2.o</v>
          </cell>
          <cell r="Q3729" t="str">
            <v>(Rimborso degli oneri stipendiali del personale sanitario che presta servizio in azienda in posizione di comando in altri Enti pubblici e Università)</v>
          </cell>
        </row>
        <row r="3730">
          <cell r="I3730" t="str">
            <v>INPUT</v>
          </cell>
          <cell r="J3730" t="str">
            <v>INPUTB.2.o</v>
          </cell>
          <cell r="K3730" t="str">
            <v>INPUT</v>
          </cell>
          <cell r="L3730" t="str">
            <v>INPUT</v>
          </cell>
          <cell r="P3730" t="str">
            <v>B.2.o</v>
          </cell>
          <cell r="Q3730" t="str">
            <v>(Rimborso degli oneri stipendiali del personale sanitario che presta servizio in azienda in posizione di comando dalla Regione Lombardia)</v>
          </cell>
        </row>
        <row r="3731">
          <cell r="I3731" t="str">
            <v>INPUT</v>
          </cell>
          <cell r="J3731" t="str">
            <v>INPUTB.2.o</v>
          </cell>
          <cell r="K3731" t="str">
            <v>INPUT</v>
          </cell>
          <cell r="L3731" t="str">
            <v>INPUT</v>
          </cell>
          <cell r="P3731" t="str">
            <v>B.2.o</v>
          </cell>
          <cell r="Q3731" t="str">
            <v>(Rimborso degli oneri stipendiali del personale sanitario che presta servizio in azienda in posizione di comando da Aziende di altre Regioni)</v>
          </cell>
        </row>
        <row r="3732">
          <cell r="I3732" t="str">
            <v>INPUTREG</v>
          </cell>
          <cell r="J3732" t="str">
            <v>INPUTB.2.o</v>
          </cell>
          <cell r="K3732" t="str">
            <v>INPUT</v>
          </cell>
          <cell r="L3732" t="str">
            <v>INPUTREG</v>
          </cell>
          <cell r="P3732" t="str">
            <v>B.2.o</v>
          </cell>
          <cell r="Q3732" t="str">
            <v>(REGIONE: Spese dirette regionali - Consulenze, collaborazioni, altro sanitarie)</v>
          </cell>
        </row>
        <row r="3733">
          <cell r="I3733" t="str">
            <v>TOTALE</v>
          </cell>
          <cell r="J3733" t="str">
            <v>TOTAL</v>
          </cell>
          <cell r="K3733" t="str">
            <v>TOTAL</v>
          </cell>
          <cell r="L3733" t="str">
            <v>TOTALE</v>
          </cell>
          <cell r="Q3733" t="str">
            <v>(B.2.A.15) Altri servizi sanitari e sociosanitari a rilevanza sanitaria - Totale)</v>
          </cell>
        </row>
        <row r="3734">
          <cell r="I3734" t="str">
            <v>INPUT</v>
          </cell>
          <cell r="J3734" t="str">
            <v>INPUTB.2.p</v>
          </cell>
          <cell r="K3734" t="str">
            <v>INPUT</v>
          </cell>
          <cell r="L3734" t="str">
            <v>INPUT</v>
          </cell>
          <cell r="P3734" t="str">
            <v>B.2.p</v>
          </cell>
          <cell r="Q3734" t="str">
            <v>(Altre prestazioni per servizi sanitari da ATS/ASST/Fondazioni della Regione)</v>
          </cell>
        </row>
        <row r="3735">
          <cell r="I3735" t="str">
            <v>INPUT</v>
          </cell>
          <cell r="J3735" t="str">
            <v>INPUTB.2.p</v>
          </cell>
          <cell r="K3735" t="str">
            <v>INPUT</v>
          </cell>
          <cell r="L3735" t="str">
            <v>INPUT</v>
          </cell>
          <cell r="P3735" t="str">
            <v>B.2.p</v>
          </cell>
          <cell r="Q3735" t="str">
            <v>(Altre prestazioni per servizi socio sanitari da ATS/ASST/Fondazioni della Regione)</v>
          </cell>
        </row>
        <row r="3736">
          <cell r="I3736" t="str">
            <v>INPUT</v>
          </cell>
          <cell r="J3736" t="str">
            <v>INPUTB.2.p</v>
          </cell>
          <cell r="K3736" t="str">
            <v>INPUT</v>
          </cell>
          <cell r="L3736" t="str">
            <v>INPUT</v>
          </cell>
          <cell r="P3736" t="str">
            <v>B.2.p</v>
          </cell>
          <cell r="Q3736" t="str">
            <v>(Altre prestazioni per servizi socio sanitari da terzi (Assi))</v>
          </cell>
        </row>
        <row r="3737">
          <cell r="I3737" t="str">
            <v>INPUTAOIC04</v>
          </cell>
          <cell r="J3737" t="str">
            <v>INPUTB.2.p</v>
          </cell>
          <cell r="K3737" t="str">
            <v>INPUTBA1530</v>
          </cell>
          <cell r="L3737" t="str">
            <v>INPUT</v>
          </cell>
          <cell r="M3737" t="str">
            <v>ASLC19</v>
          </cell>
          <cell r="N3737" t="str">
            <v>ASLC19</v>
          </cell>
          <cell r="O3737" t="str">
            <v>AOIC04</v>
          </cell>
          <cell r="P3737" t="str">
            <v>B.2.p</v>
          </cell>
          <cell r="Q3737" t="str">
            <v>(Acquisto di servizi di ossigenoterapia domiciliare)</v>
          </cell>
        </row>
        <row r="3738">
          <cell r="I3738" t="str">
            <v>INPUT</v>
          </cell>
          <cell r="J3738" t="str">
            <v>INPUTB.2.p</v>
          </cell>
          <cell r="K3738" t="str">
            <v>INPUT</v>
          </cell>
          <cell r="L3738" t="str">
            <v>INPUT</v>
          </cell>
          <cell r="P3738" t="str">
            <v>B.2.p</v>
          </cell>
          <cell r="Q3738" t="str">
            <v>(Altre prestazioni per servizi sanitari da pubblico)</v>
          </cell>
        </row>
        <row r="3739">
          <cell r="I3739" t="str">
            <v>INPUTAOIC04</v>
          </cell>
          <cell r="J3739" t="str">
            <v>INPUTB.2.p</v>
          </cell>
          <cell r="K3739" t="str">
            <v>INPUTBA1500</v>
          </cell>
          <cell r="L3739" t="str">
            <v>INPUT</v>
          </cell>
          <cell r="M3739" t="str">
            <v>ASLC19</v>
          </cell>
          <cell r="N3739" t="str">
            <v>ASLC19</v>
          </cell>
          <cell r="O3739" t="str">
            <v>AOIC04</v>
          </cell>
          <cell r="P3739" t="str">
            <v>B.2.p</v>
          </cell>
          <cell r="Q3739" t="str">
            <v>(Costi per tamponi v/ATS/ASST/IRCCS)</v>
          </cell>
        </row>
        <row r="3740">
          <cell r="I3740" t="str">
            <v>INPUTAOIC04</v>
          </cell>
          <cell r="J3740" t="str">
            <v>INPUTB.2.p</v>
          </cell>
          <cell r="K3740" t="str">
            <v>INPUTBA1500</v>
          </cell>
          <cell r="L3740" t="str">
            <v>INPUT</v>
          </cell>
          <cell r="M3740" t="str">
            <v>ASLC19</v>
          </cell>
          <cell r="N3740" t="str">
            <v>ASLC19</v>
          </cell>
          <cell r="O3740" t="str">
            <v>AOIC04</v>
          </cell>
          <cell r="P3740" t="str">
            <v>B.2.p</v>
          </cell>
          <cell r="Q3740" t="str">
            <v>(Costi per vaccinazioni v/ASST/IRCCS del territorio)</v>
          </cell>
        </row>
        <row r="3741">
          <cell r="I3741" t="str">
            <v>INPUTAOIC04</v>
          </cell>
          <cell r="J3741" t="str">
            <v>INPUTB.2.p</v>
          </cell>
          <cell r="K3741" t="str">
            <v>INPUTBA1500</v>
          </cell>
          <cell r="L3741" t="str">
            <v>INPUT</v>
          </cell>
          <cell r="M3741" t="str">
            <v>ASLC19</v>
          </cell>
          <cell r="N3741" t="str">
            <v>ASLC19</v>
          </cell>
          <cell r="O3741" t="str">
            <v>AOIC04</v>
          </cell>
          <cell r="P3741" t="str">
            <v>B.2.p</v>
          </cell>
          <cell r="Q3741" t="str">
            <v>Altre prestazioni per Nuove Reti Sanitarie da ATS/ASST/Fondazioni della Regione</v>
          </cell>
        </row>
        <row r="3742">
          <cell r="I3742" t="str">
            <v>INPUTAOIC04</v>
          </cell>
          <cell r="J3742" t="str">
            <v>INPUTB.2.p</v>
          </cell>
          <cell r="K3742" t="str">
            <v>INPUTBA1500</v>
          </cell>
          <cell r="L3742" t="str">
            <v>INPUT</v>
          </cell>
          <cell r="M3742" t="str">
            <v>ASLC19</v>
          </cell>
          <cell r="N3742" t="str">
            <v>ASLC19</v>
          </cell>
          <cell r="O3742" t="str">
            <v>AOIC04</v>
          </cell>
          <cell r="P3742" t="str">
            <v>B.2.p</v>
          </cell>
          <cell r="Q3742" t="str">
            <v>Altre prestazioni per subacuti da ATS/ASST/Fondazioni della Regione</v>
          </cell>
        </row>
        <row r="3743">
          <cell r="I3743" t="str">
            <v>INPUT</v>
          </cell>
          <cell r="J3743" t="str">
            <v>INPUTB.2.p</v>
          </cell>
          <cell r="K3743" t="str">
            <v>INPUT</v>
          </cell>
          <cell r="L3743" t="str">
            <v>INPUT</v>
          </cell>
          <cell r="P3743" t="str">
            <v>B.2.p</v>
          </cell>
          <cell r="Q3743" t="str">
            <v>(Altre prestazioni per servizi socio sanitari da pubblico)</v>
          </cell>
        </row>
        <row r="3744">
          <cell r="I3744" t="str">
            <v>INPUT</v>
          </cell>
          <cell r="J3744" t="str">
            <v>INPUTB.2.p</v>
          </cell>
          <cell r="K3744" t="str">
            <v>INPUT</v>
          </cell>
          <cell r="L3744" t="str">
            <v>INPUT</v>
          </cell>
          <cell r="P3744" t="str">
            <v>B.2.p</v>
          </cell>
          <cell r="Q3744" t="str">
            <v>(Servizi sanitari appaltati o in "service" da pubblico)</v>
          </cell>
        </row>
        <row r="3745">
          <cell r="I3745" t="str">
            <v>INPUT</v>
          </cell>
          <cell r="J3745" t="str">
            <v>INPUTB.2.p</v>
          </cell>
          <cell r="K3745" t="str">
            <v>INPUT</v>
          </cell>
          <cell r="L3745" t="str">
            <v>INPUT</v>
          </cell>
          <cell r="P3745" t="str">
            <v>B.2.p</v>
          </cell>
          <cell r="Q3745" t="str">
            <v>(Altre prestazioni per servizi sanitari da Extraregione)</v>
          </cell>
        </row>
        <row r="3746">
          <cell r="I3746" t="str">
            <v>INPUT</v>
          </cell>
          <cell r="J3746" t="str">
            <v>INPUTB.2.p</v>
          </cell>
          <cell r="K3746" t="str">
            <v>INPUT</v>
          </cell>
          <cell r="L3746" t="str">
            <v>INPUT</v>
          </cell>
          <cell r="P3746" t="str">
            <v>B.2.p</v>
          </cell>
          <cell r="Q3746" t="str">
            <v>(Altre prestazioni per servizi socio sanitari Extraregione)</v>
          </cell>
        </row>
        <row r="3747">
          <cell r="I3747" t="str">
            <v>INPUT</v>
          </cell>
          <cell r="J3747" t="str">
            <v>INPUTB.2.p</v>
          </cell>
          <cell r="K3747" t="str">
            <v>INPUT</v>
          </cell>
          <cell r="L3747" t="str">
            <v>INPUT</v>
          </cell>
          <cell r="P3747" t="str">
            <v>B.2.p</v>
          </cell>
          <cell r="Q3747" t="str">
            <v>(Altre prestazioni per servizi sanitari da terzi)</v>
          </cell>
        </row>
        <row r="3748">
          <cell r="I3748" t="str">
            <v>INPUT</v>
          </cell>
          <cell r="J3748" t="str">
            <v>INPUTB.2.p</v>
          </cell>
          <cell r="K3748" t="str">
            <v>INPUT</v>
          </cell>
          <cell r="L3748" t="str">
            <v>INPUT</v>
          </cell>
          <cell r="P3748" t="str">
            <v>B.2.p</v>
          </cell>
          <cell r="Q3748" t="str">
            <v>(Altre prestazioni per servizi socio sanitari da terzi)</v>
          </cell>
        </row>
        <row r="3749">
          <cell r="I3749" t="str">
            <v>INPUT</v>
          </cell>
          <cell r="J3749" t="str">
            <v>INPUTB.2.p</v>
          </cell>
          <cell r="K3749" t="str">
            <v>INPUT</v>
          </cell>
          <cell r="L3749" t="str">
            <v>INPUT</v>
          </cell>
          <cell r="P3749" t="str">
            <v>B.2.p</v>
          </cell>
          <cell r="Q3749" t="str">
            <v>(Altre prestazioni per servizi della ricerca da terzi)</v>
          </cell>
        </row>
        <row r="3750">
          <cell r="I3750" t="str">
            <v>INPUT</v>
          </cell>
          <cell r="J3750" t="str">
            <v>INPUTB.2.p</v>
          </cell>
          <cell r="K3750" t="str">
            <v>INPUT</v>
          </cell>
          <cell r="L3750" t="str">
            <v>INPUT</v>
          </cell>
          <cell r="P3750" t="str">
            <v>B.2.p</v>
          </cell>
          <cell r="Q3750" t="str">
            <v>(Altre prestazioni per servizi socio assistenziali da terzi)</v>
          </cell>
        </row>
        <row r="3751">
          <cell r="I3751" t="str">
            <v>INPUT</v>
          </cell>
          <cell r="J3751" t="str">
            <v>INPUTB.2.p</v>
          </cell>
          <cell r="K3751" t="str">
            <v>INPUT</v>
          </cell>
          <cell r="L3751" t="str">
            <v>INPUT</v>
          </cell>
          <cell r="P3751" t="str">
            <v>B.2.p</v>
          </cell>
          <cell r="Q3751" t="str">
            <v>(Servizi sanitari appaltati o in "service" da terzi)</v>
          </cell>
        </row>
        <row r="3752">
          <cell r="I3752" t="str">
            <v>INPUT</v>
          </cell>
          <cell r="J3752" t="str">
            <v>INPUTB.2.p</v>
          </cell>
          <cell r="K3752" t="str">
            <v>INPUT</v>
          </cell>
          <cell r="L3752" t="str">
            <v>INPUT</v>
          </cell>
          <cell r="P3752" t="str">
            <v>B.2.p</v>
          </cell>
          <cell r="Q3752" t="str">
            <v>(Assegni di studio scuole infermieri)</v>
          </cell>
        </row>
        <row r="3753">
          <cell r="I3753" t="str">
            <v>INPUT</v>
          </cell>
          <cell r="J3753" t="str">
            <v>INPUTB.2.q</v>
          </cell>
          <cell r="K3753" t="str">
            <v>INPUT</v>
          </cell>
          <cell r="L3753" t="str">
            <v>INPUT</v>
          </cell>
          <cell r="P3753" t="str">
            <v>B.2.q</v>
          </cell>
          <cell r="Q3753" t="str">
            <v>(Costi per differenziale tariffe TUC)</v>
          </cell>
        </row>
        <row r="3754">
          <cell r="I3754" t="str">
            <v>INPUT</v>
          </cell>
          <cell r="J3754" t="str">
            <v>INPUTB.2.q</v>
          </cell>
          <cell r="K3754" t="str">
            <v>INPUT</v>
          </cell>
          <cell r="L3754" t="str">
            <v>INPUT</v>
          </cell>
          <cell r="P3754" t="str">
            <v>B.2.q</v>
          </cell>
          <cell r="Q3754" t="str">
            <v>Costi GSA per differenziale saldo mobilità interregionale</v>
          </cell>
        </row>
        <row r="3755">
          <cell r="I3755" t="str">
            <v>INPUTREG</v>
          </cell>
          <cell r="J3755" t="str">
            <v>INPUTB.2.p</v>
          </cell>
          <cell r="K3755" t="str">
            <v>INPUT</v>
          </cell>
          <cell r="L3755" t="str">
            <v>INPUTREG</v>
          </cell>
          <cell r="P3755" t="str">
            <v>B.2.p</v>
          </cell>
          <cell r="Q3755" t="str">
            <v>(Costi per servizi sanitari - Mobilità internazionale passiva)</v>
          </cell>
        </row>
        <row r="3756">
          <cell r="I3756" t="str">
            <v>INPUTREG</v>
          </cell>
          <cell r="J3756" t="str">
            <v>INPUTB.2.p</v>
          </cell>
          <cell r="K3756" t="str">
            <v>INPUT</v>
          </cell>
          <cell r="L3756" t="str">
            <v>INPUTREG</v>
          </cell>
          <cell r="P3756" t="str">
            <v>B.2.p</v>
          </cell>
          <cell r="Q3756" t="str">
            <v>(Ricoveri Costi - Mobilità passiva internazionale)</v>
          </cell>
        </row>
        <row r="3757">
          <cell r="I3757" t="str">
            <v>INPUTREG</v>
          </cell>
          <cell r="J3757" t="str">
            <v>INPUTB.2.p</v>
          </cell>
          <cell r="K3757" t="str">
            <v>INPUT</v>
          </cell>
          <cell r="L3757" t="str">
            <v>INPUTREG</v>
          </cell>
          <cell r="P3757" t="str">
            <v>B.2.p</v>
          </cell>
          <cell r="Q3757" t="str">
            <v>(Ambulatoriale Costi - Mobilità passiva internazionale)</v>
          </cell>
        </row>
        <row r="3758">
          <cell r="I3758" t="str">
            <v>INPUTREG</v>
          </cell>
          <cell r="J3758" t="str">
            <v>INPUTB.2.p</v>
          </cell>
          <cell r="K3758" t="str">
            <v>INPUT</v>
          </cell>
          <cell r="L3758" t="str">
            <v>INPUTREG</v>
          </cell>
          <cell r="P3758" t="str">
            <v>B.2.p</v>
          </cell>
          <cell r="Q3758" t="str">
            <v>(Altre prestazioni sanitarie Costi - Mobilità passiva internazionale)</v>
          </cell>
        </row>
        <row r="3759">
          <cell r="I3759" t="str">
            <v>INPUT</v>
          </cell>
          <cell r="J3759" t="str">
            <v>INPUTB.2.p</v>
          </cell>
          <cell r="K3759" t="str">
            <v>INPUT</v>
          </cell>
          <cell r="L3759" t="str">
            <v>INPUT</v>
          </cell>
          <cell r="P3759" t="str">
            <v>B.2.p</v>
          </cell>
          <cell r="Q3759" t="str">
            <v>(Ricoveri Costi - Mobilità passiva internazionale rilevata dalle ATS verso le ASST/IRCCS della Regione)</v>
          </cell>
        </row>
        <row r="3760">
          <cell r="I3760" t="str">
            <v>INPUT</v>
          </cell>
          <cell r="J3760" t="str">
            <v>INPUTB.2.p</v>
          </cell>
          <cell r="K3760" t="str">
            <v>INPUT</v>
          </cell>
          <cell r="L3760" t="str">
            <v>INPUT</v>
          </cell>
          <cell r="P3760" t="str">
            <v>B.2.p</v>
          </cell>
          <cell r="Q3760" t="str">
            <v>(Ambulatoriale Costi - Mobilità passiva internazionale  rilevata dalle ATS verso le ASST/IRCCS della Regione))</v>
          </cell>
        </row>
        <row r="3761">
          <cell r="I3761" t="str">
            <v>INPUT</v>
          </cell>
          <cell r="J3761" t="str">
            <v>INPUTB.2.p</v>
          </cell>
          <cell r="K3761" t="str">
            <v>INPUT</v>
          </cell>
          <cell r="L3761" t="str">
            <v>INPUT</v>
          </cell>
          <cell r="P3761" t="str">
            <v>B.2.p</v>
          </cell>
          <cell r="Q3761" t="str">
            <v>(Altre prestazioni sanitarie Costi - Mobilità passiva internazionale rilevata dalle ATS verso le ASST/IRCCS della Regione))</v>
          </cell>
        </row>
        <row r="3762">
          <cell r="I3762" t="str">
            <v>INPUT</v>
          </cell>
          <cell r="J3762" t="str">
            <v>INPUTB.2.p</v>
          </cell>
          <cell r="K3762" t="str">
            <v>INPUT</v>
          </cell>
          <cell r="L3762" t="str">
            <v>INPUT</v>
          </cell>
          <cell r="P3762" t="str">
            <v>B.2.p</v>
          </cell>
          <cell r="Q3762" t="str">
            <v>(Costi per prestazioni sanitarie erogate da aziende sanitarie estere (fatturate direttamente)</v>
          </cell>
        </row>
        <row r="3763">
          <cell r="I3763" t="str">
            <v>INPUTREG</v>
          </cell>
          <cell r="J3763" t="str">
            <v>INPUTB.2.p</v>
          </cell>
          <cell r="K3763" t="str">
            <v>INPUT</v>
          </cell>
          <cell r="L3763" t="str">
            <v>INPUTREG</v>
          </cell>
          <cell r="P3763" t="str">
            <v>B.2.p</v>
          </cell>
          <cell r="Q3763" t="str">
            <v>(REGIONE: Spese dirette regionali - Altri servizi sanitari e sociosanitari)</v>
          </cell>
        </row>
        <row r="3764">
          <cell r="I3764" t="str">
            <v>TOTALE</v>
          </cell>
          <cell r="J3764" t="str">
            <v>TOTAL</v>
          </cell>
          <cell r="K3764" t="str">
            <v>TOTAL</v>
          </cell>
          <cell r="L3764" t="str">
            <v>TOTALE</v>
          </cell>
          <cell r="Q3764" t="str">
            <v>(B.2.B) Acquisti di servizi non sanitari - Totale)</v>
          </cell>
        </row>
        <row r="3765">
          <cell r="I3765" t="str">
            <v>TOTALE</v>
          </cell>
          <cell r="J3765" t="str">
            <v>TOTAL</v>
          </cell>
          <cell r="K3765" t="str">
            <v>TOTAL</v>
          </cell>
          <cell r="L3765" t="str">
            <v>TOTALE</v>
          </cell>
          <cell r="Q3765" t="str">
            <v>(B.2.B.1) Servizi non sanitari -Totale)</v>
          </cell>
        </row>
        <row r="3766">
          <cell r="I3766" t="str">
            <v>INPUT</v>
          </cell>
          <cell r="J3766" t="str">
            <v>INPUTB.3.a</v>
          </cell>
          <cell r="K3766" t="str">
            <v>INPUT</v>
          </cell>
          <cell r="L3766" t="str">
            <v>INPUT</v>
          </cell>
          <cell r="P3766" t="str">
            <v>B.3.a</v>
          </cell>
          <cell r="Q3766" t="str">
            <v>(Lavanderia)</v>
          </cell>
        </row>
        <row r="3767">
          <cell r="I3767" t="str">
            <v>INPUT</v>
          </cell>
          <cell r="J3767" t="str">
            <v>INPUTB.3.a</v>
          </cell>
          <cell r="K3767" t="str">
            <v>INPUT</v>
          </cell>
          <cell r="L3767" t="str">
            <v>INPUT</v>
          </cell>
          <cell r="P3767" t="str">
            <v>B.3.a</v>
          </cell>
          <cell r="Q3767" t="str">
            <v>(Pulizia)</v>
          </cell>
        </row>
        <row r="3768">
          <cell r="I3768" t="str">
            <v>TOTALE</v>
          </cell>
          <cell r="J3768" t="str">
            <v>TOTALB.3.a</v>
          </cell>
          <cell r="K3768" t="str">
            <v>TOTAL</v>
          </cell>
          <cell r="L3768" t="str">
            <v>TOTALE</v>
          </cell>
          <cell r="P3768" t="str">
            <v>B.3.a</v>
          </cell>
          <cell r="Q3768" t="str">
            <v>(Mensa)</v>
          </cell>
        </row>
        <row r="3769">
          <cell r="I3769" t="str">
            <v>INPUT</v>
          </cell>
          <cell r="J3769" t="str">
            <v>INPUTB.3.a</v>
          </cell>
          <cell r="K3769" t="str">
            <v>INPUT</v>
          </cell>
          <cell r="L3769" t="str">
            <v>INPUT</v>
          </cell>
          <cell r="P3769" t="str">
            <v>B.3.a</v>
          </cell>
          <cell r="Q3769" t="str">
            <v>Mensa dipendenti</v>
          </cell>
        </row>
        <row r="3770">
          <cell r="I3770" t="str">
            <v>INPUT</v>
          </cell>
          <cell r="J3770" t="str">
            <v>INPUTB.3.a</v>
          </cell>
          <cell r="K3770" t="str">
            <v>INPUT</v>
          </cell>
          <cell r="L3770" t="str">
            <v>INPUT</v>
          </cell>
          <cell r="P3770" t="str">
            <v>B.3.a</v>
          </cell>
          <cell r="Q3770" t="str">
            <v>Ticket restaurant dipendenti</v>
          </cell>
        </row>
        <row r="3771">
          <cell r="I3771" t="str">
            <v>INPUT</v>
          </cell>
          <cell r="J3771" t="str">
            <v>INPUTB.3.a</v>
          </cell>
          <cell r="K3771" t="str">
            <v>INPUT</v>
          </cell>
          <cell r="L3771" t="str">
            <v>INPUT</v>
          </cell>
          <cell r="P3771" t="str">
            <v>B.3.a</v>
          </cell>
          <cell r="Q3771" t="str">
            <v>Mensa degenti</v>
          </cell>
        </row>
        <row r="3772">
          <cell r="I3772" t="str">
            <v>INPUT</v>
          </cell>
          <cell r="J3772" t="str">
            <v>INPUTB.3.a</v>
          </cell>
          <cell r="K3772" t="str">
            <v>INPUT</v>
          </cell>
          <cell r="L3772" t="str">
            <v>INPUT</v>
          </cell>
          <cell r="P3772" t="str">
            <v>B.3.a</v>
          </cell>
          <cell r="Q3772" t="str">
            <v>(Riscaldamento)</v>
          </cell>
        </row>
        <row r="3773">
          <cell r="I3773" t="str">
            <v>INPUT</v>
          </cell>
          <cell r="J3773" t="str">
            <v>INPUTB.3.a</v>
          </cell>
          <cell r="K3773" t="str">
            <v>INPUT</v>
          </cell>
          <cell r="L3773" t="str">
            <v>INPUT</v>
          </cell>
          <cell r="P3773" t="str">
            <v>B.3.a</v>
          </cell>
          <cell r="Q3773" t="str">
            <v>(Servizi di elaborazione dati)</v>
          </cell>
        </row>
        <row r="3774">
          <cell r="I3774" t="str">
            <v>INPUT</v>
          </cell>
          <cell r="J3774" t="str">
            <v>INPUTB.3.a</v>
          </cell>
          <cell r="K3774" t="str">
            <v>INPUT</v>
          </cell>
          <cell r="L3774" t="str">
            <v>INPUT</v>
          </cell>
          <cell r="P3774" t="str">
            <v>B.3.a</v>
          </cell>
          <cell r="Q3774" t="str">
            <v>(Trasporti non sanitari (se non addebitati in fattura dai fornitori di materie e merci))</v>
          </cell>
        </row>
        <row r="3775">
          <cell r="I3775" t="str">
            <v>INPUT</v>
          </cell>
          <cell r="J3775" t="str">
            <v>INPUTB.3.a</v>
          </cell>
          <cell r="K3775" t="str">
            <v>INPUT</v>
          </cell>
          <cell r="L3775" t="str">
            <v>INPUT</v>
          </cell>
          <cell r="P3775" t="str">
            <v>B.3.a</v>
          </cell>
          <cell r="Q3775" t="str">
            <v>(Smaltimento rifiuti)</v>
          </cell>
        </row>
        <row r="3776">
          <cell r="I3776" t="str">
            <v>INPUT</v>
          </cell>
          <cell r="J3776" t="str">
            <v>INPUTB.3.a</v>
          </cell>
          <cell r="K3776" t="str">
            <v>INPUT</v>
          </cell>
          <cell r="L3776" t="str">
            <v>INPUT</v>
          </cell>
          <cell r="P3776" t="str">
            <v>B.3.a</v>
          </cell>
          <cell r="Q3776" t="str">
            <v>(Utenze telefoniche)</v>
          </cell>
        </row>
        <row r="3777">
          <cell r="I3777" t="str">
            <v>INPUT</v>
          </cell>
          <cell r="J3777" t="str">
            <v>INPUTB.3.a</v>
          </cell>
          <cell r="K3777" t="str">
            <v>INPUT</v>
          </cell>
          <cell r="L3777" t="str">
            <v>INPUT</v>
          </cell>
          <cell r="P3777" t="str">
            <v>B.3.a</v>
          </cell>
          <cell r="Q3777" t="str">
            <v>(Utenze elettricità)</v>
          </cell>
        </row>
        <row r="3778">
          <cell r="I3778" t="str">
            <v>INPUT</v>
          </cell>
          <cell r="J3778" t="str">
            <v>INPUTB.3.a</v>
          </cell>
          <cell r="K3778" t="str">
            <v>INPUT</v>
          </cell>
          <cell r="L3778" t="str">
            <v>INPUT</v>
          </cell>
          <cell r="P3778" t="str">
            <v>B.3.a</v>
          </cell>
          <cell r="Q3778" t="str">
            <v>(Acqua, gas, combustibile)</v>
          </cell>
        </row>
        <row r="3779">
          <cell r="I3779" t="str">
            <v>INPUT</v>
          </cell>
          <cell r="J3779" t="str">
            <v>INPUTB.3.a</v>
          </cell>
          <cell r="K3779" t="str">
            <v>INPUT</v>
          </cell>
          <cell r="L3779" t="str">
            <v>INPUT</v>
          </cell>
          <cell r="P3779" t="str">
            <v>B.3.a</v>
          </cell>
          <cell r="Q3779" t="str">
            <v>(Servizi esterni di vigilanza)</v>
          </cell>
        </row>
        <row r="3780">
          <cell r="I3780" t="str">
            <v>INPUT</v>
          </cell>
          <cell r="J3780" t="str">
            <v>INPUTB.3.a</v>
          </cell>
          <cell r="K3780" t="str">
            <v>INPUT</v>
          </cell>
          <cell r="L3780" t="str">
            <v>INPUT</v>
          </cell>
          <cell r="P3780" t="str">
            <v>B.3.a</v>
          </cell>
          <cell r="Q3780" t="str">
            <v>(Altre Utenze)</v>
          </cell>
        </row>
        <row r="3781">
          <cell r="I3781" t="str">
            <v>INPUT</v>
          </cell>
          <cell r="J3781" t="str">
            <v>INPUTB.3.a</v>
          </cell>
          <cell r="K3781" t="str">
            <v>INPUT</v>
          </cell>
          <cell r="L3781" t="str">
            <v>INPUT</v>
          </cell>
          <cell r="P3781" t="str">
            <v>B.3.a</v>
          </cell>
          <cell r="Q3781" t="str">
            <v>(Assicurazioni: Premi per R.C. Professionale)</v>
          </cell>
        </row>
        <row r="3782">
          <cell r="I3782" t="str">
            <v>INPUT</v>
          </cell>
          <cell r="J3782" t="str">
            <v>INPUTB.3.a</v>
          </cell>
          <cell r="K3782" t="str">
            <v>INPUT</v>
          </cell>
          <cell r="L3782" t="str">
            <v>INPUT</v>
          </cell>
          <cell r="P3782" t="str">
            <v>B.3.a</v>
          </cell>
          <cell r="Q3782" t="str">
            <v>(Assicurazioni: Altri premi)</v>
          </cell>
        </row>
        <row r="3783">
          <cell r="I3783" t="str">
            <v>INPUT</v>
          </cell>
          <cell r="J3783" t="str">
            <v>INPUTB.3.a</v>
          </cell>
          <cell r="K3783" t="str">
            <v>INPUT</v>
          </cell>
          <cell r="L3783" t="str">
            <v>INPUT</v>
          </cell>
          <cell r="P3783" t="str">
            <v>B.3.a</v>
          </cell>
          <cell r="Q3783" t="str">
            <v>(Acquisto di altri servizi non sanitari da ATS/ASST/Fondazioni della Regione)</v>
          </cell>
        </row>
        <row r="3784">
          <cell r="I3784" t="str">
            <v>INPUT</v>
          </cell>
          <cell r="J3784" t="str">
            <v>INPUTB.3.a</v>
          </cell>
          <cell r="K3784" t="str">
            <v>INPUT</v>
          </cell>
          <cell r="L3784" t="str">
            <v>INPUT</v>
          </cell>
          <cell r="P3784" t="str">
            <v>B.3.a</v>
          </cell>
          <cell r="Q3784" t="str">
            <v>(Acquisto di altri servizi non sanitari da pubblico)</v>
          </cell>
        </row>
        <row r="3785">
          <cell r="I3785" t="str">
            <v>INPUT</v>
          </cell>
          <cell r="J3785" t="str">
            <v>INPUTB.3.a</v>
          </cell>
          <cell r="K3785" t="str">
            <v>INPUT</v>
          </cell>
          <cell r="L3785" t="str">
            <v>INPUT</v>
          </cell>
          <cell r="P3785" t="str">
            <v>B.3.a</v>
          </cell>
          <cell r="Q3785" t="str">
            <v>(Servizi postali e telex)</v>
          </cell>
        </row>
        <row r="3786">
          <cell r="I3786" t="str">
            <v>INPUT</v>
          </cell>
          <cell r="J3786" t="str">
            <v>INPUTB.3.a</v>
          </cell>
          <cell r="K3786" t="str">
            <v>INPUT</v>
          </cell>
          <cell r="L3786" t="str">
            <v>INPUT</v>
          </cell>
          <cell r="P3786" t="str">
            <v>B.3.a</v>
          </cell>
          <cell r="Q3786" t="str">
            <v>(Pubblicità e promozione)</v>
          </cell>
        </row>
        <row r="3787">
          <cell r="I3787" t="str">
            <v>INPUT</v>
          </cell>
          <cell r="J3787" t="str">
            <v>INPUTB.3.a</v>
          </cell>
          <cell r="K3787" t="str">
            <v>INPUT</v>
          </cell>
          <cell r="L3787" t="str">
            <v>INPUT</v>
          </cell>
          <cell r="P3787" t="str">
            <v>B.3.a</v>
          </cell>
          <cell r="Q3787" t="str">
            <v>(Rimborso spese di viaggio e soggiorno)</v>
          </cell>
        </row>
        <row r="3788">
          <cell r="I3788" t="str">
            <v>INPUT</v>
          </cell>
          <cell r="J3788" t="str">
            <v>INPUTB.3.a</v>
          </cell>
          <cell r="K3788" t="str">
            <v>INPUT</v>
          </cell>
          <cell r="L3788" t="str">
            <v>INPUT</v>
          </cell>
          <cell r="P3788" t="str">
            <v>B.3.a</v>
          </cell>
          <cell r="Q3788" t="str">
            <v>(Altri servizi non sanitari acquistati in "Service")</v>
          </cell>
        </row>
        <row r="3789">
          <cell r="I3789" t="str">
            <v>INPUT</v>
          </cell>
          <cell r="J3789" t="str">
            <v>INPUTB.3.a</v>
          </cell>
          <cell r="K3789" t="str">
            <v>INPUT</v>
          </cell>
          <cell r="L3789" t="str">
            <v>INPUT</v>
          </cell>
          <cell r="P3789" t="str">
            <v>B.3.a</v>
          </cell>
          <cell r="Q3789" t="str">
            <v>(Altri servizi non sanitari)</v>
          </cell>
        </row>
        <row r="3790">
          <cell r="I3790" t="str">
            <v>INPUTREG</v>
          </cell>
          <cell r="J3790" t="str">
            <v>INPUTB.3.a</v>
          </cell>
          <cell r="K3790" t="str">
            <v>INPUT</v>
          </cell>
          <cell r="L3790" t="str">
            <v>INPUTREG</v>
          </cell>
          <cell r="P3790" t="str">
            <v>B.3.a</v>
          </cell>
          <cell r="Q3790" t="str">
            <v>(REGIONE: Spese dirette regionali - Servizi non sanitari)</v>
          </cell>
        </row>
        <row r="3791">
          <cell r="I3791" t="str">
            <v>TOTALE</v>
          </cell>
          <cell r="J3791" t="str">
            <v>TOTAL</v>
          </cell>
          <cell r="K3791" t="str">
            <v>TOTAL</v>
          </cell>
          <cell r="L3791" t="str">
            <v>TOTALE</v>
          </cell>
          <cell r="Q3791" t="str">
            <v>(B.2.B.2)  Consulenze, Collaborazioni,  Interinale e altre prestazioni di lavoro non sanitarie - Totale)</v>
          </cell>
        </row>
        <row r="3792">
          <cell r="I3792" t="str">
            <v>INPUT</v>
          </cell>
          <cell r="J3792" t="str">
            <v>INPUTB.3.b</v>
          </cell>
          <cell r="K3792" t="str">
            <v>INPUT</v>
          </cell>
          <cell r="L3792" t="str">
            <v>INPUT</v>
          </cell>
          <cell r="P3792" t="str">
            <v>B.3.b</v>
          </cell>
          <cell r="Q3792" t="str">
            <v>(Consulenze non sanitarie da ATS/ASST/Fondazioni della Regione)</v>
          </cell>
        </row>
        <row r="3793">
          <cell r="I3793" t="str">
            <v>INPUT</v>
          </cell>
          <cell r="J3793" t="str">
            <v>INPUTB.3.b</v>
          </cell>
          <cell r="K3793" t="str">
            <v>INPUT</v>
          </cell>
          <cell r="L3793" t="str">
            <v>INPUT</v>
          </cell>
          <cell r="P3793" t="str">
            <v>B.3.b</v>
          </cell>
          <cell r="Q3793" t="str">
            <v>(Consulenze non sanitarie da altri enti pubblici)</v>
          </cell>
        </row>
        <row r="3794">
          <cell r="I3794" t="str">
            <v>INPUT</v>
          </cell>
          <cell r="J3794" t="str">
            <v>INPUTB.3.b</v>
          </cell>
          <cell r="K3794" t="str">
            <v>INPUT</v>
          </cell>
          <cell r="L3794" t="str">
            <v>INPUT</v>
          </cell>
          <cell r="P3794" t="str">
            <v>B.3.b</v>
          </cell>
          <cell r="Q3794" t="str">
            <v>(Servizi per consulenze Amministrative - da privato)</v>
          </cell>
        </row>
        <row r="3795">
          <cell r="I3795" t="str">
            <v>INPUT</v>
          </cell>
          <cell r="J3795" t="str">
            <v>INPUTB.3.b</v>
          </cell>
          <cell r="K3795" t="str">
            <v>INPUT</v>
          </cell>
          <cell r="L3795" t="str">
            <v>INPUT</v>
          </cell>
          <cell r="P3795" t="str">
            <v>B.3.b</v>
          </cell>
          <cell r="Q3795" t="str">
            <v>(Servizi per consulenze Tecniche - da privato)</v>
          </cell>
        </row>
        <row r="3796">
          <cell r="I3796" t="str">
            <v>INPUT</v>
          </cell>
          <cell r="J3796" t="str">
            <v>INPUTB.3.b</v>
          </cell>
          <cell r="K3796" t="str">
            <v>INPUT</v>
          </cell>
          <cell r="L3796" t="str">
            <v>INPUT</v>
          </cell>
          <cell r="P3796" t="str">
            <v>B.3.b</v>
          </cell>
          <cell r="Q3796" t="str">
            <v>(Servizi per consulenze Legali - da privato)</v>
          </cell>
        </row>
        <row r="3797">
          <cell r="I3797" t="str">
            <v>INPUT</v>
          </cell>
          <cell r="J3797" t="str">
            <v>INPUTB.3.b</v>
          </cell>
          <cell r="K3797" t="str">
            <v>INPUT</v>
          </cell>
          <cell r="L3797" t="str">
            <v>INPUT</v>
          </cell>
          <cell r="P3797" t="str">
            <v>B.3.b</v>
          </cell>
          <cell r="Q3797" t="str">
            <v>(Servizi per consulenze Notarili - da privato)</v>
          </cell>
        </row>
        <row r="3798">
          <cell r="I3798" t="str">
            <v>INPUT</v>
          </cell>
          <cell r="J3798" t="str">
            <v>INPUTB.3.b</v>
          </cell>
          <cell r="K3798" t="str">
            <v>INPUT</v>
          </cell>
          <cell r="L3798" t="str">
            <v>INPUT</v>
          </cell>
          <cell r="P3798" t="str">
            <v>B.3.b</v>
          </cell>
          <cell r="Q3798" t="str">
            <v>(Spese per collaborazioni coordinate e continuative Amministrative - da privato)</v>
          </cell>
        </row>
        <row r="3799">
          <cell r="I3799" t="str">
            <v>INPUT</v>
          </cell>
          <cell r="J3799" t="str">
            <v>INPUTB.3.b</v>
          </cell>
          <cell r="K3799" t="str">
            <v>INPUT</v>
          </cell>
          <cell r="L3799" t="str">
            <v>INPUT</v>
          </cell>
          <cell r="P3799" t="str">
            <v>B.3.b</v>
          </cell>
          <cell r="Q3799" t="str">
            <v>(Spese per collaborazioni coordinate e continuative Tecniche - da privato)</v>
          </cell>
        </row>
        <row r="3800">
          <cell r="I3800" t="str">
            <v>INPUT</v>
          </cell>
          <cell r="J3800" t="str">
            <v>INPUTB.3.b</v>
          </cell>
          <cell r="K3800" t="str">
            <v>INPUT</v>
          </cell>
          <cell r="L3800" t="str">
            <v>INPUT</v>
          </cell>
          <cell r="P3800" t="str">
            <v>B.3.b</v>
          </cell>
          <cell r="Q3800" t="str">
            <v>(Indennità a personale universitario - area non sanitaria)</v>
          </cell>
        </row>
        <row r="3801">
          <cell r="I3801" t="str">
            <v>INPUT</v>
          </cell>
          <cell r="J3801" t="str">
            <v>INPUTB.3.b</v>
          </cell>
          <cell r="K3801" t="str">
            <v>INPUT</v>
          </cell>
          <cell r="L3801" t="str">
            <v>INPUT</v>
          </cell>
          <cell r="P3801" t="str">
            <v>B.3.b</v>
          </cell>
          <cell r="Q3801" t="str">
            <v>(Prestazioni lavoro interinale Amministrativo (non sanitario) - da privato)</v>
          </cell>
        </row>
        <row r="3802">
          <cell r="I3802" t="str">
            <v>INPUT</v>
          </cell>
          <cell r="J3802" t="str">
            <v>INPUTB.3.b</v>
          </cell>
          <cell r="K3802" t="str">
            <v>INPUT</v>
          </cell>
          <cell r="L3802" t="str">
            <v>INPUT</v>
          </cell>
          <cell r="P3802" t="str">
            <v>B.3.b</v>
          </cell>
          <cell r="Q3802" t="str">
            <v>(Prestazioni lavoro interinale Tecnico (non sanitario) - da privato)</v>
          </cell>
        </row>
        <row r="3803">
          <cell r="I3803" t="str">
            <v>INPUT</v>
          </cell>
          <cell r="J3803" t="str">
            <v>INPUTB.3.b</v>
          </cell>
          <cell r="K3803" t="str">
            <v>INPUT</v>
          </cell>
          <cell r="L3803" t="str">
            <v>INPUT</v>
          </cell>
          <cell r="P3803" t="str">
            <v>B.3.b</v>
          </cell>
          <cell r="Q3803" t="str">
            <v>(Prestazioni occasionali e altre prestazioni di lavoro non sanitarie - da privato)</v>
          </cell>
        </row>
        <row r="3804">
          <cell r="I3804" t="str">
            <v>INPUT</v>
          </cell>
          <cell r="J3804" t="str">
            <v>INPUTB.3.b</v>
          </cell>
          <cell r="K3804" t="str">
            <v>INPUT</v>
          </cell>
          <cell r="L3804" t="str">
            <v>INPUT</v>
          </cell>
          <cell r="P3804" t="str">
            <v>B.3.b</v>
          </cell>
          <cell r="Q3804" t="str">
            <v>(Personale religioso)</v>
          </cell>
        </row>
        <row r="3805">
          <cell r="I3805" t="str">
            <v>INPUT</v>
          </cell>
          <cell r="J3805" t="str">
            <v>INPUTB.3.b</v>
          </cell>
          <cell r="K3805" t="str">
            <v>INPUT</v>
          </cell>
          <cell r="L3805" t="str">
            <v>INPUT</v>
          </cell>
          <cell r="P3805" t="str">
            <v>B.3.b</v>
          </cell>
          <cell r="Q3805" t="str">
            <v>(Altre Consulenze non sanitarie da privato - - in attuazione dell’art.79, comma 1 sexies lettera c), del D.L. 112/2008, convertito con legge 133/2008 e della legge 23 dicembre 2009 n. 191).</v>
          </cell>
        </row>
        <row r="3806">
          <cell r="I3806" t="str">
            <v>INPUT</v>
          </cell>
          <cell r="J3806" t="str">
            <v>INPUTB.3.b</v>
          </cell>
          <cell r="K3806" t="str">
            <v>INPUT</v>
          </cell>
          <cell r="L3806" t="str">
            <v>INPUT</v>
          </cell>
          <cell r="P3806" t="str">
            <v>B.3.b</v>
          </cell>
          <cell r="Q3806" t="str">
            <v>(Rimborso degli oneri stipendiali del personale non sanitario che presta servizio in azienda in posizione di comando in ATS/ASST/Fondazioni della Regione)</v>
          </cell>
        </row>
        <row r="3807">
          <cell r="I3807" t="str">
            <v>INPUT</v>
          </cell>
          <cell r="J3807" t="str">
            <v>INPUTB.3.b</v>
          </cell>
          <cell r="K3807" t="str">
            <v>INPUT</v>
          </cell>
          <cell r="L3807" t="str">
            <v>INPUT</v>
          </cell>
          <cell r="P3807" t="str">
            <v>B.3.b</v>
          </cell>
          <cell r="Q3807" t="str">
            <v>(Rimborso degli oneri stipendiali del personale non sanitario che presta servizio in azienda in posizione di comando in altri Enti pubblici e Università)</v>
          </cell>
        </row>
        <row r="3808">
          <cell r="I3808" t="str">
            <v>INPUT</v>
          </cell>
          <cell r="J3808" t="str">
            <v>INPUTB.3.b</v>
          </cell>
          <cell r="K3808" t="str">
            <v>INPUT</v>
          </cell>
          <cell r="L3808" t="str">
            <v>INPUT</v>
          </cell>
          <cell r="P3808" t="str">
            <v>B.3.b</v>
          </cell>
          <cell r="Q3808" t="str">
            <v>(Rimborso degli oneri stipendiali del personale non sanitario che presta servizio in azienda in posizione di comando dalla Regione Lombardia)</v>
          </cell>
        </row>
        <row r="3809">
          <cell r="I3809" t="str">
            <v>INPUT</v>
          </cell>
          <cell r="J3809" t="str">
            <v>INPUTB.3.b</v>
          </cell>
          <cell r="K3809" t="str">
            <v>INPUT</v>
          </cell>
          <cell r="L3809" t="str">
            <v>INPUT</v>
          </cell>
          <cell r="P3809" t="str">
            <v>B.3.b</v>
          </cell>
          <cell r="Q3809" t="str">
            <v>(Rimborso degli oneri stipendiali del personale non sanitario che presta servizio in Azienda di altre Regioni)</v>
          </cell>
        </row>
        <row r="3810">
          <cell r="I3810" t="str">
            <v>INPUTREG</v>
          </cell>
          <cell r="J3810" t="str">
            <v>INPUTB.3.b</v>
          </cell>
          <cell r="K3810" t="str">
            <v>INPUT</v>
          </cell>
          <cell r="L3810" t="str">
            <v>INPUTREG</v>
          </cell>
          <cell r="P3810" t="str">
            <v>B.3.b</v>
          </cell>
          <cell r="Q3810" t="str">
            <v>(REGIONE: Spese dirette regionali - Consulenze, collaborazioni, altro non sanitarie)</v>
          </cell>
        </row>
        <row r="3811">
          <cell r="I3811" t="str">
            <v>TOTALE</v>
          </cell>
          <cell r="J3811" t="str">
            <v>TOTAL</v>
          </cell>
          <cell r="K3811" t="str">
            <v>TOTAL</v>
          </cell>
          <cell r="L3811" t="str">
            <v>TOTALE</v>
          </cell>
          <cell r="Q3811" t="str">
            <v>(B.2.B.3) Formazione (esternalizzata e non) - Totale)</v>
          </cell>
        </row>
        <row r="3812">
          <cell r="I3812" t="str">
            <v>INPUT</v>
          </cell>
          <cell r="J3812" t="str">
            <v>INPUTB.3.c</v>
          </cell>
          <cell r="K3812" t="str">
            <v>INPUT</v>
          </cell>
          <cell r="L3812" t="str">
            <v>INPUT</v>
          </cell>
          <cell r="P3812" t="str">
            <v>B.3.c</v>
          </cell>
          <cell r="Q3812" t="str">
            <v>(Formazione esternalizzata da pubblico (Iref, Università, …))</v>
          </cell>
        </row>
        <row r="3813">
          <cell r="I3813" t="str">
            <v>INPUT</v>
          </cell>
          <cell r="J3813" t="str">
            <v>INPUTB.3.c</v>
          </cell>
          <cell r="K3813" t="str">
            <v>INPUT</v>
          </cell>
          <cell r="L3813" t="str">
            <v>INPUT</v>
          </cell>
          <cell r="P3813" t="str">
            <v>B.3.c</v>
          </cell>
          <cell r="Q3813" t="str">
            <v>(Formazione esternalizzata da ATS/ASST/Fondazioni della Regione)</v>
          </cell>
        </row>
        <row r="3814">
          <cell r="I3814" t="str">
            <v>INPUT</v>
          </cell>
          <cell r="J3814" t="str">
            <v>INPUTB.3.c</v>
          </cell>
          <cell r="K3814" t="str">
            <v>INPUT</v>
          </cell>
          <cell r="L3814" t="str">
            <v>INPUT</v>
          </cell>
          <cell r="P3814" t="str">
            <v>B.3.c</v>
          </cell>
          <cell r="Q3814" t="str">
            <v>(Formazione esternalizzata da privato)</v>
          </cell>
        </row>
        <row r="3815">
          <cell r="I3815" t="str">
            <v>INPUT</v>
          </cell>
          <cell r="J3815" t="str">
            <v>INPUTB.3.c</v>
          </cell>
          <cell r="K3815" t="str">
            <v>INPUT</v>
          </cell>
          <cell r="L3815" t="str">
            <v>INPUT</v>
          </cell>
          <cell r="P3815" t="str">
            <v>B.3.c</v>
          </cell>
          <cell r="Q3815" t="str">
            <v>(Formazione non esternalizzata da privato)</v>
          </cell>
        </row>
        <row r="3816">
          <cell r="I3816" t="str">
            <v>INPUTREG</v>
          </cell>
          <cell r="J3816" t="str">
            <v>INPUTB.3.c</v>
          </cell>
          <cell r="K3816" t="str">
            <v>INPUT</v>
          </cell>
          <cell r="L3816" t="str">
            <v>INPUTREG</v>
          </cell>
          <cell r="P3816" t="str">
            <v>B.3.c</v>
          </cell>
          <cell r="Q3816" t="str">
            <v>(REGIONE: Spese dirette regionali - Formazione)</v>
          </cell>
        </row>
        <row r="3817">
          <cell r="I3817" t="str">
            <v>TOTALE</v>
          </cell>
          <cell r="J3817" t="str">
            <v>TOTAL</v>
          </cell>
          <cell r="K3817" t="str">
            <v>TOTAL</v>
          </cell>
          <cell r="L3817" t="str">
            <v>TOTALE</v>
          </cell>
          <cell r="Q3817" t="str">
            <v>(B.3)  Manutenzione e riparazione (ordinaria esternalizzata) - Totale)</v>
          </cell>
        </row>
        <row r="3818">
          <cell r="I3818" t="str">
            <v>INPUT</v>
          </cell>
          <cell r="J3818" t="str">
            <v>INPUTB4</v>
          </cell>
          <cell r="K3818" t="str">
            <v>INPUT</v>
          </cell>
          <cell r="L3818" t="str">
            <v>INPUT</v>
          </cell>
          <cell r="P3818" t="str">
            <v>B4</v>
          </cell>
          <cell r="Q3818" t="str">
            <v>(Manutenzione e riparazione ordinaria esternalizzata per immobili e loro pertinenze)</v>
          </cell>
        </row>
        <row r="3819">
          <cell r="I3819" t="str">
            <v>INPUT</v>
          </cell>
          <cell r="J3819" t="str">
            <v>INPUTB4</v>
          </cell>
          <cell r="K3819" t="str">
            <v>INPUT</v>
          </cell>
          <cell r="L3819" t="str">
            <v>INPUT</v>
          </cell>
          <cell r="P3819" t="str">
            <v>B4</v>
          </cell>
          <cell r="Q3819" t="str">
            <v>(Manutenzione e riparazione ordinaria esternalizzata per impianti e macchinari)</v>
          </cell>
        </row>
        <row r="3820">
          <cell r="I3820" t="str">
            <v>INPUT</v>
          </cell>
          <cell r="J3820" t="str">
            <v>INPUTB4</v>
          </cell>
          <cell r="K3820" t="str">
            <v>INPUT</v>
          </cell>
          <cell r="L3820" t="str">
            <v>INPUT</v>
          </cell>
          <cell r="P3820" t="str">
            <v>B4</v>
          </cell>
          <cell r="Q3820" t="str">
            <v>(Manutenzione e riparazione ordinaria esternalizzata per mobili e macchine)</v>
          </cell>
        </row>
        <row r="3821">
          <cell r="I3821" t="str">
            <v>INPUT</v>
          </cell>
          <cell r="J3821" t="str">
            <v>INPUTB4</v>
          </cell>
          <cell r="K3821" t="str">
            <v>INPUT</v>
          </cell>
          <cell r="L3821" t="str">
            <v>INPUT</v>
          </cell>
          <cell r="P3821" t="str">
            <v>B4</v>
          </cell>
          <cell r="Q3821" t="str">
            <v>(Manutenzione e riparazione ordinaria esternalizzata per attrezzature tecnico-scientifiche sanitarie)</v>
          </cell>
        </row>
        <row r="3822">
          <cell r="I3822" t="str">
            <v>INPUT</v>
          </cell>
          <cell r="J3822" t="str">
            <v>INPUTB4</v>
          </cell>
          <cell r="K3822" t="str">
            <v>INPUT</v>
          </cell>
          <cell r="L3822" t="str">
            <v>INPUT</v>
          </cell>
          <cell r="P3822" t="str">
            <v>B4</v>
          </cell>
          <cell r="Q3822" t="str">
            <v>(Manutenzione e riparazione ordinaria esternalizzata per automezzi sanitari)</v>
          </cell>
        </row>
        <row r="3823">
          <cell r="I3823" t="str">
            <v>INPUT</v>
          </cell>
          <cell r="J3823" t="str">
            <v>INPUTB4</v>
          </cell>
          <cell r="K3823" t="str">
            <v>INPUT</v>
          </cell>
          <cell r="L3823" t="str">
            <v>INPUT</v>
          </cell>
          <cell r="P3823" t="str">
            <v>B4</v>
          </cell>
          <cell r="Q3823" t="str">
            <v>(Manutenzione e riparazione ordinaria esternalizzata per automezzi non sanitari)</v>
          </cell>
        </row>
        <row r="3824">
          <cell r="I3824" t="str">
            <v>INPUT</v>
          </cell>
          <cell r="J3824" t="str">
            <v>INPUTB4</v>
          </cell>
          <cell r="K3824" t="str">
            <v>INPUT</v>
          </cell>
          <cell r="L3824" t="str">
            <v>INPUT</v>
          </cell>
          <cell r="P3824" t="str">
            <v>B4</v>
          </cell>
          <cell r="Q3824" t="str">
            <v>(Altre manutenzioni e riparazioni)</v>
          </cell>
        </row>
        <row r="3825">
          <cell r="I3825" t="str">
            <v>INPUT</v>
          </cell>
          <cell r="J3825" t="str">
            <v>INPUTB4</v>
          </cell>
          <cell r="K3825" t="str">
            <v>INPUT</v>
          </cell>
          <cell r="L3825" t="str">
            <v>INPUT</v>
          </cell>
          <cell r="P3825" t="str">
            <v>B4</v>
          </cell>
          <cell r="Q3825" t="str">
            <v>(Manutenzioni e riparazioni da ATS/ASST/Fondazioni della Regione)</v>
          </cell>
        </row>
        <row r="3826">
          <cell r="I3826" t="str">
            <v>TOTALE</v>
          </cell>
          <cell r="J3826" t="str">
            <v>TOTAL</v>
          </cell>
          <cell r="K3826" t="str">
            <v>TOTAL</v>
          </cell>
          <cell r="L3826" t="str">
            <v>TOTALE</v>
          </cell>
          <cell r="Q3826" t="str">
            <v>(B.4)   Godimento di beni di terzi - Totale)</v>
          </cell>
        </row>
        <row r="3827">
          <cell r="I3827" t="str">
            <v>INPUT</v>
          </cell>
          <cell r="J3827" t="str">
            <v>INPUTB5</v>
          </cell>
          <cell r="K3827" t="str">
            <v>INPUT</v>
          </cell>
          <cell r="L3827" t="str">
            <v>INPUT</v>
          </cell>
          <cell r="P3827" t="str">
            <v>B5</v>
          </cell>
          <cell r="Q3827" t="str">
            <v>(Affitti passivi)</v>
          </cell>
        </row>
        <row r="3828">
          <cell r="I3828" t="str">
            <v>INPUT</v>
          </cell>
          <cell r="J3828" t="str">
            <v>INPUTB5</v>
          </cell>
          <cell r="K3828" t="str">
            <v>INPUT</v>
          </cell>
          <cell r="L3828" t="str">
            <v>INPUT</v>
          </cell>
          <cell r="P3828" t="str">
            <v>B5</v>
          </cell>
          <cell r="Q3828" t="str">
            <v>(Spese condominiali)</v>
          </cell>
        </row>
        <row r="3829">
          <cell r="I3829" t="str">
            <v>INPUT</v>
          </cell>
          <cell r="J3829" t="str">
            <v>INPUTB5</v>
          </cell>
          <cell r="K3829" t="str">
            <v>INPUT</v>
          </cell>
          <cell r="L3829" t="str">
            <v>INPUT</v>
          </cell>
          <cell r="P3829" t="str">
            <v>B5</v>
          </cell>
          <cell r="Q3829" t="str">
            <v>(Canoni di Noleggio sanitari (esclusa protesica))</v>
          </cell>
        </row>
        <row r="3830">
          <cell r="I3830" t="str">
            <v>INPUT</v>
          </cell>
          <cell r="J3830" t="str">
            <v>INPUTB5</v>
          </cell>
          <cell r="K3830" t="str">
            <v>INPUT</v>
          </cell>
          <cell r="L3830" t="str">
            <v>INPUT</v>
          </cell>
          <cell r="P3830" t="str">
            <v>B5</v>
          </cell>
          <cell r="Q3830" t="str">
            <v>(Canoni di Noleggio sanitari relativi a protesica)</v>
          </cell>
        </row>
        <row r="3831">
          <cell r="I3831" t="str">
            <v>INPUT</v>
          </cell>
          <cell r="J3831" t="str">
            <v>INPUTB5</v>
          </cell>
          <cell r="K3831" t="str">
            <v>INPUT</v>
          </cell>
          <cell r="L3831" t="str">
            <v>INPUT</v>
          </cell>
          <cell r="P3831" t="str">
            <v>B5</v>
          </cell>
          <cell r="Q3831" t="str">
            <v>(Canoni di Noleggio non sanitari)</v>
          </cell>
        </row>
        <row r="3832">
          <cell r="I3832" t="str">
            <v>INPUT</v>
          </cell>
          <cell r="J3832" t="str">
            <v>INPUTB5</v>
          </cell>
          <cell r="K3832" t="str">
            <v>INPUT</v>
          </cell>
          <cell r="L3832" t="str">
            <v>INPUT</v>
          </cell>
          <cell r="P3832" t="str">
            <v>B5</v>
          </cell>
          <cell r="Q3832" t="str">
            <v>(Canoni di leasing sanitari)</v>
          </cell>
        </row>
        <row r="3833">
          <cell r="I3833" t="str">
            <v>INPUT</v>
          </cell>
          <cell r="J3833" t="str">
            <v>INPUTB5</v>
          </cell>
          <cell r="K3833" t="str">
            <v>INPUT</v>
          </cell>
          <cell r="L3833" t="str">
            <v>INPUT</v>
          </cell>
          <cell r="P3833" t="str">
            <v>B5</v>
          </cell>
          <cell r="Q3833" t="str">
            <v>(Canoni di leasing non sanitari)</v>
          </cell>
        </row>
        <row r="3834">
          <cell r="I3834" t="str">
            <v>INPUT</v>
          </cell>
          <cell r="J3834" t="str">
            <v>INPUTB5</v>
          </cell>
          <cell r="K3834" t="str">
            <v>INPUT</v>
          </cell>
          <cell r="L3834" t="str">
            <v>INPUT</v>
          </cell>
          <cell r="P3834" t="str">
            <v>B5</v>
          </cell>
          <cell r="Q3834" t="str">
            <v>Canoni di project financing</v>
          </cell>
        </row>
        <row r="3835">
          <cell r="I3835" t="str">
            <v>INPUT</v>
          </cell>
          <cell r="J3835" t="str">
            <v>INPUTB5</v>
          </cell>
          <cell r="K3835" t="str">
            <v>INPUT</v>
          </cell>
          <cell r="L3835" t="str">
            <v>INPUT</v>
          </cell>
          <cell r="P3835" t="str">
            <v>B5</v>
          </cell>
          <cell r="Q3835" t="str">
            <v>(Locazioni e noleggi da ATS/ASST/Fondazioni della Regione)</v>
          </cell>
        </row>
        <row r="3836">
          <cell r="I3836" t="str">
            <v>TOTALE</v>
          </cell>
          <cell r="J3836" t="str">
            <v>TOTAL</v>
          </cell>
          <cell r="K3836" t="str">
            <v>TOTAL</v>
          </cell>
          <cell r="L3836" t="str">
            <v>TOTALE</v>
          </cell>
          <cell r="Q3836" t="str">
            <v>(Costo del Personale (Totale))</v>
          </cell>
        </row>
        <row r="3837">
          <cell r="I3837" t="str">
            <v>TOTALE</v>
          </cell>
          <cell r="J3837" t="str">
            <v>TOTAL</v>
          </cell>
          <cell r="K3837" t="str">
            <v>TOTAL</v>
          </cell>
          <cell r="L3837" t="str">
            <v>TOTALE</v>
          </cell>
          <cell r="Q3837" t="str">
            <v>(B.5 Personale del ruolo sanitario - Totale)</v>
          </cell>
        </row>
        <row r="3838">
          <cell r="I3838" t="str">
            <v>INPUT</v>
          </cell>
          <cell r="J3838" t="str">
            <v>INPUTB.6.a</v>
          </cell>
          <cell r="K3838" t="str">
            <v>INPUT</v>
          </cell>
          <cell r="L3838" t="str">
            <v>INPUT</v>
          </cell>
          <cell r="P3838" t="str">
            <v>B.6.a</v>
          </cell>
          <cell r="Q3838" t="str">
            <v>(Ruolo Sanitario - T.INDETERMINATO - - Personale dirigente medico / veterinario - Competenze fisse)</v>
          </cell>
        </row>
        <row r="3839">
          <cell r="I3839" t="str">
            <v>INPUT</v>
          </cell>
          <cell r="J3839" t="str">
            <v>INPUTB.6.a</v>
          </cell>
          <cell r="K3839" t="str">
            <v>INPUT</v>
          </cell>
          <cell r="L3839" t="str">
            <v>INPUT</v>
          </cell>
          <cell r="P3839" t="str">
            <v>B.6.a</v>
          </cell>
          <cell r="Q3839" t="str">
            <v>(Ruolo Sanitario - T.INDETERMINATO - - Personale dirigente medico / veterinario - Straordinario)</v>
          </cell>
        </row>
        <row r="3840">
          <cell r="I3840" t="str">
            <v>INPUT</v>
          </cell>
          <cell r="J3840" t="str">
            <v>INPUTB.6.a</v>
          </cell>
          <cell r="K3840" t="str">
            <v>INPUT</v>
          </cell>
          <cell r="L3840" t="str">
            <v>INPUT</v>
          </cell>
          <cell r="P3840" t="str">
            <v>B.6.a</v>
          </cell>
          <cell r="Q3840" t="str">
            <v>(Ruolo Sanitario - T.INDETERMINATO - - Personale dirigente medico / veterinario - Retr. Posizione)</v>
          </cell>
        </row>
        <row r="3841">
          <cell r="I3841" t="str">
            <v>INPUT</v>
          </cell>
          <cell r="J3841" t="str">
            <v>INPUTB.6.a</v>
          </cell>
          <cell r="K3841" t="str">
            <v>INPUT</v>
          </cell>
          <cell r="L3841" t="str">
            <v>INPUT</v>
          </cell>
          <cell r="P3841" t="str">
            <v>B.6.a</v>
          </cell>
          <cell r="Q3841" t="str">
            <v>(Ruolo Sanitario - T.INDETERMINATO - - Personale dirigente medico / veterinario - Indennità varie)</v>
          </cell>
        </row>
        <row r="3842">
          <cell r="I3842" t="str">
            <v>INPUT</v>
          </cell>
          <cell r="J3842" t="str">
            <v>INPUTB.6.a</v>
          </cell>
          <cell r="K3842" t="str">
            <v>INPUT</v>
          </cell>
          <cell r="L3842" t="str">
            <v>INPUT</v>
          </cell>
          <cell r="P3842" t="str">
            <v>B.6.a</v>
          </cell>
          <cell r="Q3842" t="str">
            <v>(Ruolo Sanitario - T.INDETERMINATO - - Personale dirigente medico / veterinario - Competenze personale comandato)</v>
          </cell>
        </row>
        <row r="3843">
          <cell r="I3843" t="str">
            <v>INPUT</v>
          </cell>
          <cell r="J3843" t="str">
            <v>INPUTB.6.a</v>
          </cell>
          <cell r="K3843" t="str">
            <v>INPUT</v>
          </cell>
          <cell r="L3843" t="str">
            <v>INPUT</v>
          </cell>
          <cell r="P3843" t="str">
            <v>B.6.a</v>
          </cell>
          <cell r="Q3843" t="str">
            <v>(Ruolo Sanitario - T.INDETERMINATO - - Personale dirigente medico / veterinario - Incentivazione (retribuzione di risultato))</v>
          </cell>
        </row>
        <row r="3844">
          <cell r="I3844" t="str">
            <v>INPUT</v>
          </cell>
          <cell r="J3844" t="str">
            <v>INPUTB.6.a</v>
          </cell>
          <cell r="K3844" t="str">
            <v>INPUT</v>
          </cell>
          <cell r="L3844" t="str">
            <v>INPUT</v>
          </cell>
          <cell r="P3844" t="str">
            <v>B.6.a</v>
          </cell>
          <cell r="Q3844" t="str">
            <v>(Ruolo Sanitario - T.INDETERMINATO - - Personale dirigente medico / veterinario - Risorse aggiuntive regionali)</v>
          </cell>
        </row>
        <row r="3845">
          <cell r="I3845" t="str">
            <v>INPUT</v>
          </cell>
          <cell r="J3845" t="str">
            <v>INPUTB.6.a</v>
          </cell>
          <cell r="K3845" t="str">
            <v>INPUT</v>
          </cell>
          <cell r="L3845" t="str">
            <v>INPUT</v>
          </cell>
          <cell r="P3845" t="str">
            <v>B.6.a</v>
          </cell>
          <cell r="Q3845" t="str">
            <v>(Ruolo Sanitario - T.INDETERMINATO - - Personale dirigente medico / veterinario - Accantonamento per ferie maturate e non godute)</v>
          </cell>
        </row>
        <row r="3846">
          <cell r="I3846" t="str">
            <v>INPUT</v>
          </cell>
          <cell r="J3846" t="str">
            <v>INPUTB.6.a</v>
          </cell>
          <cell r="K3846" t="str">
            <v>INPUT</v>
          </cell>
          <cell r="L3846" t="str">
            <v>INPUT</v>
          </cell>
          <cell r="P3846" t="str">
            <v>B.6.a</v>
          </cell>
          <cell r="Q3846" t="str">
            <v>(Ruolo Sanitario - T.INDETERMINATO - - Personale dirigente medico / veterinario - Oneri sociali*)</v>
          </cell>
        </row>
        <row r="3847">
          <cell r="I3847" t="str">
            <v>INPUT</v>
          </cell>
          <cell r="J3847" t="str">
            <v>INPUTB.6.a</v>
          </cell>
          <cell r="K3847" t="str">
            <v>INPUT</v>
          </cell>
          <cell r="L3847" t="str">
            <v>INPUT</v>
          </cell>
          <cell r="P3847" t="str">
            <v>B.6.a</v>
          </cell>
          <cell r="Q3847" t="str">
            <v>(Ruolo Sanitario - T.INDETERMINATO - - Personale dirigente medico / veterinario - Accantonamento a TFR)</v>
          </cell>
        </row>
        <row r="3848">
          <cell r="I3848" t="str">
            <v>INPUT</v>
          </cell>
          <cell r="J3848" t="str">
            <v>INPUTB.6.a</v>
          </cell>
          <cell r="K3848" t="str">
            <v>INPUT</v>
          </cell>
          <cell r="L3848" t="str">
            <v>INPUT</v>
          </cell>
          <cell r="P3848" t="str">
            <v>B.6.a</v>
          </cell>
          <cell r="Q3848" t="str">
            <v>(Ruolo Sanitario - T.INDETERMINATO - - Personale dirigente medico / veterinario - Accantonamento trattamento quiescenza e simili)</v>
          </cell>
        </row>
        <row r="3849">
          <cell r="I3849" t="str">
            <v>INPUT</v>
          </cell>
          <cell r="J3849" t="str">
            <v>INPUTB.6.a</v>
          </cell>
          <cell r="K3849" t="str">
            <v>INPUT</v>
          </cell>
          <cell r="L3849" t="str">
            <v>INPUT</v>
          </cell>
          <cell r="P3849" t="str">
            <v>B.6.a</v>
          </cell>
          <cell r="Q3849" t="str">
            <v>(Ruolo Sanitario - T.INDETERMINATO - - Personale dirigente medico / veterinario - Altri costi del personale)</v>
          </cell>
        </row>
        <row r="3850">
          <cell r="I3850" t="str">
            <v>INPUT</v>
          </cell>
          <cell r="J3850" t="str">
            <v>INPUTB.6.a</v>
          </cell>
          <cell r="K3850" t="str">
            <v>INPUT</v>
          </cell>
          <cell r="L3850" t="str">
            <v>INPUT</v>
          </cell>
          <cell r="P3850" t="str">
            <v>B.6.a</v>
          </cell>
          <cell r="Q3850" t="str">
            <v>(Ruolo Sanitario - T.DETERMINATO - - Personale dirigente medico / veterinario - Competenze fisse)</v>
          </cell>
        </row>
        <row r="3851">
          <cell r="I3851" t="str">
            <v>INPUT</v>
          </cell>
          <cell r="J3851" t="str">
            <v>INPUTB.6.a</v>
          </cell>
          <cell r="K3851" t="str">
            <v>INPUT</v>
          </cell>
          <cell r="L3851" t="str">
            <v>INPUT</v>
          </cell>
          <cell r="P3851" t="str">
            <v>B.6.a</v>
          </cell>
          <cell r="Q3851" t="str">
            <v>(Ruolo Sanitario - T.DETERMINATO - - Personale dirigente medico / veterinario - Straordinario)</v>
          </cell>
        </row>
        <row r="3852">
          <cell r="I3852" t="str">
            <v>INPUT</v>
          </cell>
          <cell r="J3852" t="str">
            <v>INPUTB.6.a</v>
          </cell>
          <cell r="K3852" t="str">
            <v>INPUT</v>
          </cell>
          <cell r="L3852" t="str">
            <v>INPUT</v>
          </cell>
          <cell r="P3852" t="str">
            <v>B.6.a</v>
          </cell>
          <cell r="Q3852" t="str">
            <v>(Ruolo Sanitario - T.DETERMINATO - - Personale dirigente medico / veterinario - Retr. Posizione)</v>
          </cell>
        </row>
        <row r="3853">
          <cell r="I3853" t="str">
            <v>INPUT</v>
          </cell>
          <cell r="J3853" t="str">
            <v>INPUTB.6.a</v>
          </cell>
          <cell r="K3853" t="str">
            <v>INPUT</v>
          </cell>
          <cell r="L3853" t="str">
            <v>INPUT</v>
          </cell>
          <cell r="P3853" t="str">
            <v>B.6.a</v>
          </cell>
          <cell r="Q3853" t="str">
            <v>(Ruolo Sanitario - T.DETERMINATO - - Personale dirigente medico / veterinario - Indennità varie)</v>
          </cell>
        </row>
        <row r="3854">
          <cell r="I3854" t="str">
            <v>INPUT</v>
          </cell>
          <cell r="J3854" t="str">
            <v>INPUTB.6.a</v>
          </cell>
          <cell r="K3854" t="str">
            <v>INPUT</v>
          </cell>
          <cell r="L3854" t="str">
            <v>INPUT</v>
          </cell>
          <cell r="P3854" t="str">
            <v>B.6.a</v>
          </cell>
          <cell r="Q3854" t="str">
            <v>(Ruolo Sanitario - T.DETERMINATO - - Personale dirigente medico / veterinario - Competenze personale comandato)</v>
          </cell>
        </row>
        <row r="3855">
          <cell r="I3855" t="str">
            <v>INPUT</v>
          </cell>
          <cell r="J3855" t="str">
            <v>INPUTB.6.a</v>
          </cell>
          <cell r="K3855" t="str">
            <v>INPUT</v>
          </cell>
          <cell r="L3855" t="str">
            <v>INPUT</v>
          </cell>
          <cell r="P3855" t="str">
            <v>B.6.a</v>
          </cell>
          <cell r="Q3855" t="str">
            <v>(Ruolo Sanitario - T.DETERMINATO - - Personale dirigente medico / veterinario - Incentivazione (retribuzione di risultato))</v>
          </cell>
        </row>
        <row r="3856">
          <cell r="I3856" t="str">
            <v>INPUT</v>
          </cell>
          <cell r="J3856" t="str">
            <v>INPUTB.6.a</v>
          </cell>
          <cell r="K3856" t="str">
            <v>INPUT</v>
          </cell>
          <cell r="L3856" t="str">
            <v>INPUT</v>
          </cell>
          <cell r="P3856" t="str">
            <v>B.6.a</v>
          </cell>
          <cell r="Q3856" t="str">
            <v>(Ruolo Sanitario - T.DETERMINATO - - Personale dirigente medico / veterinario - Risorse aggiuntive regionali)</v>
          </cell>
        </row>
        <row r="3857">
          <cell r="I3857" t="str">
            <v>INPUT</v>
          </cell>
          <cell r="J3857" t="str">
            <v>INPUTB.6.a</v>
          </cell>
          <cell r="K3857" t="str">
            <v>INPUT</v>
          </cell>
          <cell r="L3857" t="str">
            <v>INPUT</v>
          </cell>
          <cell r="P3857" t="str">
            <v>B.6.a</v>
          </cell>
          <cell r="Q3857" t="str">
            <v>(Ruolo Sanitario - T.DETERMINATO - - Personale dirigente medico / veterinario - Accantonamento per ferie maturate e non godute)</v>
          </cell>
        </row>
        <row r="3858">
          <cell r="I3858" t="str">
            <v>INPUT</v>
          </cell>
          <cell r="J3858" t="str">
            <v>INPUTB.6.a</v>
          </cell>
          <cell r="K3858" t="str">
            <v>INPUT</v>
          </cell>
          <cell r="L3858" t="str">
            <v>INPUT</v>
          </cell>
          <cell r="P3858" t="str">
            <v>B.6.a</v>
          </cell>
          <cell r="Q3858" t="str">
            <v>(Ruolo Sanitario - T.DETERMINATO - - Personale dirigente medico / veterinario - Oneri sociali*)</v>
          </cell>
        </row>
        <row r="3859">
          <cell r="I3859" t="str">
            <v>INPUT</v>
          </cell>
          <cell r="J3859" t="str">
            <v>INPUTB.6.a</v>
          </cell>
          <cell r="K3859" t="str">
            <v>INPUT</v>
          </cell>
          <cell r="L3859" t="str">
            <v>INPUT</v>
          </cell>
          <cell r="P3859" t="str">
            <v>B.6.a</v>
          </cell>
          <cell r="Q3859" t="str">
            <v>(Ruolo Sanitario - T.DETERMINATO - - Personale dirigente medico / veterinario - Accantonamento a TFR)</v>
          </cell>
        </row>
        <row r="3860">
          <cell r="I3860" t="str">
            <v>INPUT</v>
          </cell>
          <cell r="J3860" t="str">
            <v>INPUTB.6.a</v>
          </cell>
          <cell r="K3860" t="str">
            <v>INPUT</v>
          </cell>
          <cell r="L3860" t="str">
            <v>INPUT</v>
          </cell>
          <cell r="P3860" t="str">
            <v>B.6.a</v>
          </cell>
          <cell r="Q3860" t="str">
            <v>(Ruolo Sanitario - T.DETERMINATO - - Personale dirigente medico / veterinario - Accantonamento trattamento quiescenza e simili)</v>
          </cell>
        </row>
        <row r="3861">
          <cell r="I3861" t="str">
            <v>INPUT</v>
          </cell>
          <cell r="J3861" t="str">
            <v>INPUTB.6.a</v>
          </cell>
          <cell r="K3861" t="str">
            <v>INPUT</v>
          </cell>
          <cell r="L3861" t="str">
            <v>INPUT</v>
          </cell>
          <cell r="P3861" t="str">
            <v>B.6.a</v>
          </cell>
          <cell r="Q3861" t="str">
            <v>(Ruolo Sanitario - T.DETERMINATO - - Personale dirigente medico / veterinario - Altri costi del personale)</v>
          </cell>
        </row>
        <row r="3862">
          <cell r="I3862" t="str">
            <v>INPUT</v>
          </cell>
          <cell r="J3862" t="str">
            <v>INPUTB.6.a</v>
          </cell>
          <cell r="K3862" t="str">
            <v>INPUT</v>
          </cell>
          <cell r="L3862" t="str">
            <v>INPUT</v>
          </cell>
          <cell r="P3862" t="str">
            <v>B.6.a</v>
          </cell>
          <cell r="Q3862" t="str">
            <v>(Ruolo Sanitario - T.ALTRO - - Personale dirigente medico / veterinario - Competenze fisse)</v>
          </cell>
        </row>
        <row r="3863">
          <cell r="I3863" t="str">
            <v>INPUT</v>
          </cell>
          <cell r="J3863" t="str">
            <v>INPUTB.6.a</v>
          </cell>
          <cell r="K3863" t="str">
            <v>INPUT</v>
          </cell>
          <cell r="L3863" t="str">
            <v>INPUT</v>
          </cell>
          <cell r="P3863" t="str">
            <v>B.6.a</v>
          </cell>
          <cell r="Q3863" t="str">
            <v>(Ruolo Sanitario - T.ALTRO - - Personale dirigente medico / veterinario - Straordinario)</v>
          </cell>
        </row>
        <row r="3864">
          <cell r="I3864" t="str">
            <v>INPUT</v>
          </cell>
          <cell r="J3864" t="str">
            <v>INPUTB.6.a</v>
          </cell>
          <cell r="K3864" t="str">
            <v>INPUT</v>
          </cell>
          <cell r="L3864" t="str">
            <v>INPUT</v>
          </cell>
          <cell r="P3864" t="str">
            <v>B.6.a</v>
          </cell>
          <cell r="Q3864" t="str">
            <v>(Ruolo Sanitario - T.ALTRO - - Personale dirigente medico / veterinario - Retr. Posizione)</v>
          </cell>
        </row>
        <row r="3865">
          <cell r="I3865" t="str">
            <v>INPUT</v>
          </cell>
          <cell r="J3865" t="str">
            <v>INPUTB.6.a</v>
          </cell>
          <cell r="K3865" t="str">
            <v>INPUT</v>
          </cell>
          <cell r="L3865" t="str">
            <v>INPUT</v>
          </cell>
          <cell r="P3865" t="str">
            <v>B.6.a</v>
          </cell>
          <cell r="Q3865" t="str">
            <v>(Ruolo Sanitario - T.ALTRO - - Personale dirigente medico / veterinario - Indennità varie)</v>
          </cell>
        </row>
        <row r="3866">
          <cell r="I3866" t="str">
            <v>INPUT</v>
          </cell>
          <cell r="J3866" t="str">
            <v>INPUTB.6.a</v>
          </cell>
          <cell r="K3866" t="str">
            <v>INPUT</v>
          </cell>
          <cell r="L3866" t="str">
            <v>INPUT</v>
          </cell>
          <cell r="P3866" t="str">
            <v>B.6.a</v>
          </cell>
          <cell r="Q3866" t="str">
            <v>(Ruolo Sanitario - T.ALTRO - - Personale dirigente medico / veterinario - Competenze personale comandato)</v>
          </cell>
        </row>
        <row r="3867">
          <cell r="I3867" t="str">
            <v>INPUT</v>
          </cell>
          <cell r="J3867" t="str">
            <v>INPUTB.6.a</v>
          </cell>
          <cell r="K3867" t="str">
            <v>INPUT</v>
          </cell>
          <cell r="L3867" t="str">
            <v>INPUT</v>
          </cell>
          <cell r="P3867" t="str">
            <v>B.6.a</v>
          </cell>
          <cell r="Q3867" t="str">
            <v>(Ruolo Sanitario - T.ALTRO - - Personale dirigente medico / veterinario - Incentivazione (retribuzione di risultato))</v>
          </cell>
        </row>
        <row r="3868">
          <cell r="I3868" t="str">
            <v>INPUT</v>
          </cell>
          <cell r="J3868" t="str">
            <v>INPUTB.6.a</v>
          </cell>
          <cell r="K3868" t="str">
            <v>INPUT</v>
          </cell>
          <cell r="L3868" t="str">
            <v>INPUT</v>
          </cell>
          <cell r="P3868" t="str">
            <v>B.6.a</v>
          </cell>
          <cell r="Q3868" t="str">
            <v>(Ruolo Sanitario - T.ALTRO - - Personale dirigente medico / veterinario - Risorse aggiuntive regionali)</v>
          </cell>
        </row>
        <row r="3869">
          <cell r="I3869" t="str">
            <v>INPUT</v>
          </cell>
          <cell r="J3869" t="str">
            <v>INPUTB.6.a</v>
          </cell>
          <cell r="K3869" t="str">
            <v>INPUT</v>
          </cell>
          <cell r="L3869" t="str">
            <v>INPUT</v>
          </cell>
          <cell r="P3869" t="str">
            <v>B.6.a</v>
          </cell>
          <cell r="Q3869" t="str">
            <v>(Ruolo Sanitario - T.ALTRO - - Personale dirigente medico / veterinario - Accantonamento per ferie maturate e non godute)</v>
          </cell>
        </row>
        <row r="3870">
          <cell r="I3870" t="str">
            <v>INPUT</v>
          </cell>
          <cell r="J3870" t="str">
            <v>INPUTB.6.a</v>
          </cell>
          <cell r="K3870" t="str">
            <v>INPUT</v>
          </cell>
          <cell r="L3870" t="str">
            <v>INPUT</v>
          </cell>
          <cell r="P3870" t="str">
            <v>B.6.a</v>
          </cell>
          <cell r="Q3870" t="str">
            <v>(Ruolo Sanitario - T.ALTRO - - Personale dirigente medico / veterinario - Oneri sociali*)</v>
          </cell>
        </row>
        <row r="3871">
          <cell r="I3871" t="str">
            <v>INPUT</v>
          </cell>
          <cell r="J3871" t="str">
            <v>INPUTB.6.a</v>
          </cell>
          <cell r="K3871" t="str">
            <v>INPUT</v>
          </cell>
          <cell r="L3871" t="str">
            <v>INPUT</v>
          </cell>
          <cell r="P3871" t="str">
            <v>B.6.a</v>
          </cell>
          <cell r="Q3871" t="str">
            <v>(Ruolo Sanitario - T.ALTRO - - Personale dirigente medico / veterinario - Accantonamento a TFR)</v>
          </cell>
        </row>
        <row r="3872">
          <cell r="I3872" t="str">
            <v>INPUT</v>
          </cell>
          <cell r="J3872" t="str">
            <v>INPUTB.6.a</v>
          </cell>
          <cell r="K3872" t="str">
            <v>INPUT</v>
          </cell>
          <cell r="L3872" t="str">
            <v>INPUT</v>
          </cell>
          <cell r="P3872" t="str">
            <v>B.6.a</v>
          </cell>
          <cell r="Q3872" t="str">
            <v>(Ruolo Sanitario - T.ALTRO - - Personale dirigente medico / veterinario - Accantonamento trattamento quiescenza e simili)</v>
          </cell>
        </row>
        <row r="3873">
          <cell r="I3873" t="str">
            <v>INPUT</v>
          </cell>
          <cell r="J3873" t="str">
            <v>INPUTB.6.a</v>
          </cell>
          <cell r="K3873" t="str">
            <v>INPUT</v>
          </cell>
          <cell r="L3873" t="str">
            <v>INPUT</v>
          </cell>
          <cell r="P3873" t="str">
            <v>B.6.a</v>
          </cell>
          <cell r="Q3873" t="str">
            <v>(Ruolo Sanitario - T.ALTRO - - Personale dirigente medico / veterinario - Altri costi del personale)</v>
          </cell>
        </row>
        <row r="3874">
          <cell r="I3874" t="str">
            <v>INPUT</v>
          </cell>
          <cell r="J3874" t="str">
            <v>INPUTB.6.b</v>
          </cell>
          <cell r="K3874" t="str">
            <v>INPUT</v>
          </cell>
          <cell r="L3874" t="str">
            <v>INPUT</v>
          </cell>
          <cell r="P3874" t="str">
            <v>B.6.b</v>
          </cell>
          <cell r="Q3874" t="str">
            <v>(Ruolo Sanitario - T.INDETERMINATO- - Personale dirigente non medico - Competenze fisse)</v>
          </cell>
        </row>
        <row r="3875">
          <cell r="I3875" t="str">
            <v>INPUT</v>
          </cell>
          <cell r="J3875" t="str">
            <v>INPUTB.6.b</v>
          </cell>
          <cell r="K3875" t="str">
            <v>INPUT</v>
          </cell>
          <cell r="L3875" t="str">
            <v>INPUT</v>
          </cell>
          <cell r="P3875" t="str">
            <v>B.6.b</v>
          </cell>
          <cell r="Q3875" t="str">
            <v>(Ruolo Sanitario - T.INDETERMINATO- - Personale dirigente non medico - Straordinario)</v>
          </cell>
        </row>
        <row r="3876">
          <cell r="I3876" t="str">
            <v>INPUT</v>
          </cell>
          <cell r="J3876" t="str">
            <v>INPUTB.6.b</v>
          </cell>
          <cell r="K3876" t="str">
            <v>INPUT</v>
          </cell>
          <cell r="L3876" t="str">
            <v>INPUT</v>
          </cell>
          <cell r="P3876" t="str">
            <v>B.6.b</v>
          </cell>
          <cell r="Q3876" t="str">
            <v>(Ruolo Sanitario - T.INDETERMINATO- - Personale dirigente non medico - Retr. Posizione)</v>
          </cell>
        </row>
        <row r="3877">
          <cell r="I3877" t="str">
            <v>INPUT</v>
          </cell>
          <cell r="J3877" t="str">
            <v>INPUTB.6.b</v>
          </cell>
          <cell r="K3877" t="str">
            <v>INPUT</v>
          </cell>
          <cell r="L3877" t="str">
            <v>INPUT</v>
          </cell>
          <cell r="P3877" t="str">
            <v>B.6.b</v>
          </cell>
          <cell r="Q3877" t="str">
            <v>(Ruolo Sanitario - T.INDETERMINATO- - Personale dirigente non medico - Indennità varie)</v>
          </cell>
        </row>
        <row r="3878">
          <cell r="I3878" t="str">
            <v>INPUT</v>
          </cell>
          <cell r="J3878" t="str">
            <v>INPUTB.6.b</v>
          </cell>
          <cell r="K3878" t="str">
            <v>INPUT</v>
          </cell>
          <cell r="L3878" t="str">
            <v>INPUT</v>
          </cell>
          <cell r="P3878" t="str">
            <v>B.6.b</v>
          </cell>
          <cell r="Q3878" t="str">
            <v>(Ruolo Sanitario - T.INDETERMINATO- - Personale dirigente non medico - Competenze personale comandato)</v>
          </cell>
        </row>
        <row r="3879">
          <cell r="I3879" t="str">
            <v>INPUT</v>
          </cell>
          <cell r="J3879" t="str">
            <v>INPUTB.6.b</v>
          </cell>
          <cell r="K3879" t="str">
            <v>INPUT</v>
          </cell>
          <cell r="L3879" t="str">
            <v>INPUT</v>
          </cell>
          <cell r="P3879" t="str">
            <v>B.6.b</v>
          </cell>
          <cell r="Q3879" t="str">
            <v>(Ruolo Sanitario - T.INDETERMINATO- - Personale dirigente non medico - Incentivazione (retribuzione di risultato))</v>
          </cell>
        </row>
        <row r="3880">
          <cell r="I3880" t="str">
            <v>INPUT</v>
          </cell>
          <cell r="J3880" t="str">
            <v>INPUTB.6.b</v>
          </cell>
          <cell r="K3880" t="str">
            <v>INPUT</v>
          </cell>
          <cell r="L3880" t="str">
            <v>INPUT</v>
          </cell>
          <cell r="P3880" t="str">
            <v>B.6.b</v>
          </cell>
          <cell r="Q3880" t="str">
            <v>(Ruolo Sanitario - T.INDETERMINATO- - Personale dirigente non medico - Risorse aggiuntive regionali)</v>
          </cell>
        </row>
        <row r="3881">
          <cell r="I3881" t="str">
            <v>INPUT</v>
          </cell>
          <cell r="J3881" t="str">
            <v>INPUTB.6.b</v>
          </cell>
          <cell r="K3881" t="str">
            <v>INPUT</v>
          </cell>
          <cell r="L3881" t="str">
            <v>INPUT</v>
          </cell>
          <cell r="P3881" t="str">
            <v>B.6.b</v>
          </cell>
          <cell r="Q3881" t="str">
            <v>(Ruolo Sanitario - T.INDETERMINATO- - Personale dirigente non medico - Accantonamento per ferie maturate e non godute)</v>
          </cell>
        </row>
        <row r="3882">
          <cell r="I3882" t="str">
            <v>INPUT</v>
          </cell>
          <cell r="J3882" t="str">
            <v>INPUTB.6.b</v>
          </cell>
          <cell r="K3882" t="str">
            <v>INPUT</v>
          </cell>
          <cell r="L3882" t="str">
            <v>INPUT</v>
          </cell>
          <cell r="P3882" t="str">
            <v>B.6.b</v>
          </cell>
          <cell r="Q3882" t="str">
            <v>(Ruolo Sanitario - T.INDETERMINATO- - Personale dirigente non medico - Oneri sociali*)</v>
          </cell>
        </row>
        <row r="3883">
          <cell r="I3883" t="str">
            <v>INPUT</v>
          </cell>
          <cell r="J3883" t="str">
            <v>INPUTB.6.b</v>
          </cell>
          <cell r="K3883" t="str">
            <v>INPUT</v>
          </cell>
          <cell r="L3883" t="str">
            <v>INPUT</v>
          </cell>
          <cell r="P3883" t="str">
            <v>B.6.b</v>
          </cell>
          <cell r="Q3883" t="str">
            <v>(Ruolo Sanitario - T.INDETERMINATO- - Personale dirigente non medico - Accantonamento a TFR)</v>
          </cell>
        </row>
        <row r="3884">
          <cell r="I3884" t="str">
            <v>INPUT</v>
          </cell>
          <cell r="J3884" t="str">
            <v>INPUTB.6.b</v>
          </cell>
          <cell r="K3884" t="str">
            <v>INPUT</v>
          </cell>
          <cell r="L3884" t="str">
            <v>INPUT</v>
          </cell>
          <cell r="P3884" t="str">
            <v>B.6.b</v>
          </cell>
          <cell r="Q3884" t="str">
            <v>(Ruolo Sanitario - T.INDETERMINATO- - Personale dirigente non medico - Accantonamento trattamento quiescenza e simili)</v>
          </cell>
        </row>
        <row r="3885">
          <cell r="I3885" t="str">
            <v>INPUT</v>
          </cell>
          <cell r="J3885" t="str">
            <v>INPUTB.6.b</v>
          </cell>
          <cell r="K3885" t="str">
            <v>INPUT</v>
          </cell>
          <cell r="L3885" t="str">
            <v>INPUT</v>
          </cell>
          <cell r="P3885" t="str">
            <v>B.6.b</v>
          </cell>
          <cell r="Q3885" t="str">
            <v>(Ruolo Sanitario - T.INDETERMINATO- - Personale dirigente non medico - Altri costi del personale)</v>
          </cell>
        </row>
        <row r="3886">
          <cell r="I3886" t="str">
            <v>INPUT</v>
          </cell>
          <cell r="J3886" t="str">
            <v>INPUTB.6.b</v>
          </cell>
          <cell r="K3886" t="str">
            <v>INPUT</v>
          </cell>
          <cell r="L3886" t="str">
            <v>INPUT</v>
          </cell>
          <cell r="P3886" t="str">
            <v>B.6.b</v>
          </cell>
          <cell r="Q3886" t="str">
            <v>(Ruolo Sanitario - T.DETERMINATO - - Personale dirigente non medico - Competenze fisse)</v>
          </cell>
        </row>
        <row r="3887">
          <cell r="I3887" t="str">
            <v>INPUT</v>
          </cell>
          <cell r="J3887" t="str">
            <v>INPUTB.6.b</v>
          </cell>
          <cell r="K3887" t="str">
            <v>INPUT</v>
          </cell>
          <cell r="L3887" t="str">
            <v>INPUT</v>
          </cell>
          <cell r="P3887" t="str">
            <v>B.6.b</v>
          </cell>
          <cell r="Q3887" t="str">
            <v>(Ruolo Sanitario - T.DETERMINATO - - Personale dirigente non medico - Straordinario)</v>
          </cell>
        </row>
        <row r="3888">
          <cell r="I3888" t="str">
            <v>INPUT</v>
          </cell>
          <cell r="J3888" t="str">
            <v>INPUTB.6.b</v>
          </cell>
          <cell r="K3888" t="str">
            <v>INPUT</v>
          </cell>
          <cell r="L3888" t="str">
            <v>INPUT</v>
          </cell>
          <cell r="P3888" t="str">
            <v>B.6.b</v>
          </cell>
          <cell r="Q3888" t="str">
            <v>(Ruolo Sanitario - T.DETERMINATO - - Personale dirigente non medico - Retr. Posizione)</v>
          </cell>
        </row>
        <row r="3889">
          <cell r="I3889" t="str">
            <v>INPUT</v>
          </cell>
          <cell r="J3889" t="str">
            <v>INPUTB.6.b</v>
          </cell>
          <cell r="K3889" t="str">
            <v>INPUT</v>
          </cell>
          <cell r="L3889" t="str">
            <v>INPUT</v>
          </cell>
          <cell r="P3889" t="str">
            <v>B.6.b</v>
          </cell>
          <cell r="Q3889" t="str">
            <v>(Ruolo Sanitario - T.DETERMINATO - - Personale dirigente non medico - Indennità varie)</v>
          </cell>
        </row>
        <row r="3890">
          <cell r="I3890" t="str">
            <v>INPUT</v>
          </cell>
          <cell r="J3890" t="str">
            <v>INPUTB.6.b</v>
          </cell>
          <cell r="K3890" t="str">
            <v>INPUT</v>
          </cell>
          <cell r="L3890" t="str">
            <v>INPUT</v>
          </cell>
          <cell r="P3890" t="str">
            <v>B.6.b</v>
          </cell>
          <cell r="Q3890" t="str">
            <v>(Ruolo Sanitario - T.DETERMINATO - - Personale dirigente non medico - Competenze personale comandato)</v>
          </cell>
        </row>
        <row r="3891">
          <cell r="I3891" t="str">
            <v>INPUT</v>
          </cell>
          <cell r="J3891" t="str">
            <v>INPUTB.6.b</v>
          </cell>
          <cell r="K3891" t="str">
            <v>INPUT</v>
          </cell>
          <cell r="L3891" t="str">
            <v>INPUT</v>
          </cell>
          <cell r="P3891" t="str">
            <v>B.6.b</v>
          </cell>
          <cell r="Q3891" t="str">
            <v>(Ruolo Sanitario - T.DETERMINATO - - Personale dirigente non medico - Incentivazione (retribuzione di risultato))</v>
          </cell>
        </row>
        <row r="3892">
          <cell r="I3892" t="str">
            <v>INPUT</v>
          </cell>
          <cell r="J3892" t="str">
            <v>INPUTB.6.b</v>
          </cell>
          <cell r="K3892" t="str">
            <v>INPUT</v>
          </cell>
          <cell r="L3892" t="str">
            <v>INPUT</v>
          </cell>
          <cell r="P3892" t="str">
            <v>B.6.b</v>
          </cell>
          <cell r="Q3892" t="str">
            <v>(Ruolo Sanitario - T.DETERMINATO - - Personale dirigente non medico - Risorse aggiuntive regionali)</v>
          </cell>
        </row>
        <row r="3893">
          <cell r="I3893" t="str">
            <v>INPUT</v>
          </cell>
          <cell r="J3893" t="str">
            <v>INPUTB.6.b</v>
          </cell>
          <cell r="K3893" t="str">
            <v>INPUT</v>
          </cell>
          <cell r="L3893" t="str">
            <v>INPUT</v>
          </cell>
          <cell r="P3893" t="str">
            <v>B.6.b</v>
          </cell>
          <cell r="Q3893" t="str">
            <v>(Ruolo Sanitario - T.DETERMINATO - - Personale dirigente non medico - Accantonamento per ferie maturate e non godute)</v>
          </cell>
        </row>
        <row r="3894">
          <cell r="I3894" t="str">
            <v>INPUT</v>
          </cell>
          <cell r="J3894" t="str">
            <v>INPUTB.6.b</v>
          </cell>
          <cell r="K3894" t="str">
            <v>INPUT</v>
          </cell>
          <cell r="L3894" t="str">
            <v>INPUT</v>
          </cell>
          <cell r="P3894" t="str">
            <v>B.6.b</v>
          </cell>
          <cell r="Q3894" t="str">
            <v>(Ruolo Sanitario - T.DETERMINATO - - Personale dirigente non medico - Oneri sociali*)</v>
          </cell>
        </row>
        <row r="3895">
          <cell r="I3895" t="str">
            <v>INPUT</v>
          </cell>
          <cell r="J3895" t="str">
            <v>INPUTB.6.b</v>
          </cell>
          <cell r="K3895" t="str">
            <v>INPUT</v>
          </cell>
          <cell r="L3895" t="str">
            <v>INPUT</v>
          </cell>
          <cell r="P3895" t="str">
            <v>B.6.b</v>
          </cell>
          <cell r="Q3895" t="str">
            <v>(Ruolo Sanitario - T.DETERMINATO - - Personale dirigente non medico - Accantonamento a TFR)</v>
          </cell>
        </row>
        <row r="3896">
          <cell r="I3896" t="str">
            <v>INPUT</v>
          </cell>
          <cell r="J3896" t="str">
            <v>INPUTB.6.b</v>
          </cell>
          <cell r="K3896" t="str">
            <v>INPUT</v>
          </cell>
          <cell r="L3896" t="str">
            <v>INPUT</v>
          </cell>
          <cell r="P3896" t="str">
            <v>B.6.b</v>
          </cell>
          <cell r="Q3896" t="str">
            <v>(Ruolo Sanitario - T.DETERMINATO - - Personale dirigente non medico - Accantonamento trattamento quiescenza e simili)</v>
          </cell>
        </row>
        <row r="3897">
          <cell r="I3897" t="str">
            <v>INPUT</v>
          </cell>
          <cell r="J3897" t="str">
            <v>INPUTB.6.b</v>
          </cell>
          <cell r="K3897" t="str">
            <v>INPUT</v>
          </cell>
          <cell r="L3897" t="str">
            <v>INPUT</v>
          </cell>
          <cell r="P3897" t="str">
            <v>B.6.b</v>
          </cell>
          <cell r="Q3897" t="str">
            <v>(Ruolo Sanitario - T.DETERMINATO - - Personale dirigente non medico - Altri costi del personale)</v>
          </cell>
        </row>
        <row r="3898">
          <cell r="I3898" t="str">
            <v>INPUT</v>
          </cell>
          <cell r="J3898" t="str">
            <v>INPUTB.6.b</v>
          </cell>
          <cell r="K3898" t="str">
            <v>INPUT</v>
          </cell>
          <cell r="L3898" t="str">
            <v>INPUT</v>
          </cell>
          <cell r="P3898" t="str">
            <v>B.6.b</v>
          </cell>
          <cell r="Q3898" t="str">
            <v>(Ruolo Sanitario - ALTRO - - Personale dirigente non medico - Competenze fisse)</v>
          </cell>
        </row>
        <row r="3899">
          <cell r="I3899" t="str">
            <v>INPUT</v>
          </cell>
          <cell r="J3899" t="str">
            <v>INPUTB.6.b</v>
          </cell>
          <cell r="K3899" t="str">
            <v>INPUT</v>
          </cell>
          <cell r="L3899" t="str">
            <v>INPUT</v>
          </cell>
          <cell r="P3899" t="str">
            <v>B.6.b</v>
          </cell>
          <cell r="Q3899" t="str">
            <v>(Ruolo Sanitario - ALTRO - - Personale dirigente non medico - Straordinario)</v>
          </cell>
        </row>
        <row r="3900">
          <cell r="I3900" t="str">
            <v>INPUT</v>
          </cell>
          <cell r="J3900" t="str">
            <v>INPUTB.6.b</v>
          </cell>
          <cell r="K3900" t="str">
            <v>INPUT</v>
          </cell>
          <cell r="L3900" t="str">
            <v>INPUT</v>
          </cell>
          <cell r="P3900" t="str">
            <v>B.6.b</v>
          </cell>
          <cell r="Q3900" t="str">
            <v>(Ruolo Sanitario - ALTRO - - Personale dirigente non medico - Retr. Posizione)</v>
          </cell>
        </row>
        <row r="3901">
          <cell r="I3901" t="str">
            <v>INPUT</v>
          </cell>
          <cell r="J3901" t="str">
            <v>INPUTB.6.b</v>
          </cell>
          <cell r="K3901" t="str">
            <v>INPUT</v>
          </cell>
          <cell r="L3901" t="str">
            <v>INPUT</v>
          </cell>
          <cell r="P3901" t="str">
            <v>B.6.b</v>
          </cell>
          <cell r="Q3901" t="str">
            <v>(Ruolo Sanitario - ALTRO - - Personale dirigente non medico - Indennità varie)</v>
          </cell>
        </row>
        <row r="3902">
          <cell r="I3902" t="str">
            <v>INPUT</v>
          </cell>
          <cell r="J3902" t="str">
            <v>INPUTB.6.b</v>
          </cell>
          <cell r="K3902" t="str">
            <v>INPUT</v>
          </cell>
          <cell r="L3902" t="str">
            <v>INPUT</v>
          </cell>
          <cell r="P3902" t="str">
            <v>B.6.b</v>
          </cell>
          <cell r="Q3902" t="str">
            <v>(Ruolo Sanitario - ALTRO - - Personale dirigente non medico - Competenze personale comandato)</v>
          </cell>
        </row>
        <row r="3903">
          <cell r="I3903" t="str">
            <v>INPUT</v>
          </cell>
          <cell r="J3903" t="str">
            <v>INPUTB.6.b</v>
          </cell>
          <cell r="K3903" t="str">
            <v>INPUT</v>
          </cell>
          <cell r="L3903" t="str">
            <v>INPUT</v>
          </cell>
          <cell r="P3903" t="str">
            <v>B.6.b</v>
          </cell>
          <cell r="Q3903" t="str">
            <v>(Ruolo Sanitario - ALTRO - - Personale dirigente non medico - Incentivazione (retribuzione di risultato))</v>
          </cell>
        </row>
        <row r="3904">
          <cell r="I3904" t="str">
            <v>INPUT</v>
          </cell>
          <cell r="J3904" t="str">
            <v>INPUTB.6.b</v>
          </cell>
          <cell r="K3904" t="str">
            <v>INPUT</v>
          </cell>
          <cell r="L3904" t="str">
            <v>INPUT</v>
          </cell>
          <cell r="P3904" t="str">
            <v>B.6.b</v>
          </cell>
          <cell r="Q3904" t="str">
            <v>(Ruolo Sanitario - ALTRO - - Personale dirigente non medico - Risorse aggiuntive regionali)</v>
          </cell>
        </row>
        <row r="3905">
          <cell r="I3905" t="str">
            <v>INPUT</v>
          </cell>
          <cell r="J3905" t="str">
            <v>INPUTB.6.b</v>
          </cell>
          <cell r="K3905" t="str">
            <v>INPUT</v>
          </cell>
          <cell r="L3905" t="str">
            <v>INPUT</v>
          </cell>
          <cell r="P3905" t="str">
            <v>B.6.b</v>
          </cell>
          <cell r="Q3905" t="str">
            <v>(Ruolo Sanitario - ALTRO - - Personale dirigente non medico - Accantonamento per ferie maturate e non godute)</v>
          </cell>
        </row>
        <row r="3906">
          <cell r="I3906" t="str">
            <v>INPUT</v>
          </cell>
          <cell r="J3906" t="str">
            <v>INPUTB.6.b</v>
          </cell>
          <cell r="K3906" t="str">
            <v>INPUT</v>
          </cell>
          <cell r="L3906" t="str">
            <v>INPUT</v>
          </cell>
          <cell r="P3906" t="str">
            <v>B.6.b</v>
          </cell>
          <cell r="Q3906" t="str">
            <v>(Ruolo Sanitario - ALTRO - - Personale dirigente non medico - Oneri sociali*)</v>
          </cell>
        </row>
        <row r="3907">
          <cell r="I3907" t="str">
            <v>INPUT</v>
          </cell>
          <cell r="J3907" t="str">
            <v>INPUTB.6.b</v>
          </cell>
          <cell r="K3907" t="str">
            <v>INPUT</v>
          </cell>
          <cell r="L3907" t="str">
            <v>INPUT</v>
          </cell>
          <cell r="P3907" t="str">
            <v>B.6.b</v>
          </cell>
          <cell r="Q3907" t="str">
            <v>(Ruolo Sanitario - ALTRO - - Personale dirigente non medico - Accantonamento a TFR)</v>
          </cell>
        </row>
        <row r="3908">
          <cell r="I3908" t="str">
            <v>INPUT</v>
          </cell>
          <cell r="J3908" t="str">
            <v>INPUTB.6.b</v>
          </cell>
          <cell r="K3908" t="str">
            <v>INPUT</v>
          </cell>
          <cell r="L3908" t="str">
            <v>INPUT</v>
          </cell>
          <cell r="P3908" t="str">
            <v>B.6.b</v>
          </cell>
          <cell r="Q3908" t="str">
            <v>(Ruolo Sanitario - ALTRO - - Personale dirigente non medico - Accantonamento trattamento quiescenza e simili)</v>
          </cell>
        </row>
        <row r="3909">
          <cell r="I3909" t="str">
            <v>INPUT</v>
          </cell>
          <cell r="J3909" t="str">
            <v>INPUTB.6.b</v>
          </cell>
          <cell r="K3909" t="str">
            <v>INPUT</v>
          </cell>
          <cell r="L3909" t="str">
            <v>INPUT</v>
          </cell>
          <cell r="P3909" t="str">
            <v>B.6.b</v>
          </cell>
          <cell r="Q3909" t="str">
            <v>(Ruolo Sanitario - ALTRO - - Personale dirigente non medico - Altri costi del personale)</v>
          </cell>
        </row>
        <row r="3910">
          <cell r="I3910" t="str">
            <v>INPUT</v>
          </cell>
          <cell r="J3910" t="str">
            <v>INPUTB.6.c</v>
          </cell>
          <cell r="K3910" t="str">
            <v>INPUT</v>
          </cell>
          <cell r="L3910" t="str">
            <v>INPUT</v>
          </cell>
          <cell r="P3910" t="str">
            <v>B.6.c</v>
          </cell>
          <cell r="Q3910" t="str">
            <v>(Ruolo Sanitario - T.INDETERMINATO- - Personale comparto - Competenze fisse)</v>
          </cell>
        </row>
        <row r="3911">
          <cell r="I3911" t="str">
            <v>INPUT</v>
          </cell>
          <cell r="J3911" t="str">
            <v>INPUTB.6.c</v>
          </cell>
          <cell r="K3911" t="str">
            <v>INPUT</v>
          </cell>
          <cell r="L3911" t="str">
            <v>INPUT</v>
          </cell>
          <cell r="P3911" t="str">
            <v>B.6.c</v>
          </cell>
          <cell r="Q3911" t="str">
            <v>(Ruolo Sanitario - T.INDETERMINATO- - Personale comparto - Straordinario)</v>
          </cell>
        </row>
        <row r="3912">
          <cell r="I3912" t="str">
            <v>INPUT</v>
          </cell>
          <cell r="J3912" t="str">
            <v>INPUTB.6.c</v>
          </cell>
          <cell r="K3912" t="str">
            <v>INPUT</v>
          </cell>
          <cell r="L3912" t="str">
            <v>INPUT</v>
          </cell>
          <cell r="P3912" t="str">
            <v>B.6.c</v>
          </cell>
          <cell r="Q3912" t="str">
            <v>(Ruolo Sanitario - T.INDETERMINATO- - Personale comparto - Indennità varie)</v>
          </cell>
        </row>
        <row r="3913">
          <cell r="I3913" t="str">
            <v>INPUT</v>
          </cell>
          <cell r="J3913" t="str">
            <v>INPUTB.6.c</v>
          </cell>
          <cell r="K3913" t="str">
            <v>INPUT</v>
          </cell>
          <cell r="L3913" t="str">
            <v>INPUT</v>
          </cell>
          <cell r="P3913" t="str">
            <v>B.6.c</v>
          </cell>
          <cell r="Q3913" t="str">
            <v>(Ruolo Sanitario - T.INDETERMINATO- - Personale comparto - Incentivazione alla produttività collettiva)</v>
          </cell>
        </row>
        <row r="3914">
          <cell r="I3914" t="str">
            <v>INPUT</v>
          </cell>
          <cell r="J3914" t="str">
            <v>INPUTB.6.c</v>
          </cell>
          <cell r="K3914" t="str">
            <v>INPUT</v>
          </cell>
          <cell r="L3914" t="str">
            <v>INPUT</v>
          </cell>
          <cell r="P3914" t="str">
            <v>B.6.c</v>
          </cell>
          <cell r="Q3914" t="str">
            <v>(Ruolo Sanitario - T.INDETERMINATO- - Personale comparto - Competenze personale comandato)</v>
          </cell>
        </row>
        <row r="3915">
          <cell r="I3915" t="str">
            <v>INPUT</v>
          </cell>
          <cell r="J3915" t="str">
            <v>INPUTB.6.c</v>
          </cell>
          <cell r="K3915" t="str">
            <v>INPUT</v>
          </cell>
          <cell r="L3915" t="str">
            <v>INPUT</v>
          </cell>
          <cell r="P3915" t="str">
            <v>B.6.c</v>
          </cell>
          <cell r="Q3915" t="str">
            <v>(Ruolo Sanitario - T.INDETERMINATO- - Personale comparto - Risorse aggiuntive regionali)</v>
          </cell>
        </row>
        <row r="3916">
          <cell r="I3916" t="str">
            <v>INPUT</v>
          </cell>
          <cell r="J3916" t="str">
            <v>INPUTB.6.c</v>
          </cell>
          <cell r="K3916" t="str">
            <v>INPUT</v>
          </cell>
          <cell r="L3916" t="str">
            <v>INPUT</v>
          </cell>
          <cell r="P3916" t="str">
            <v>B.6.c</v>
          </cell>
          <cell r="Q3916" t="str">
            <v>(Ruolo Sanitario - T.INDETERMINATO- - Personale comparto - Accantonamento per ferie maturate e non godute)</v>
          </cell>
        </row>
        <row r="3917">
          <cell r="I3917" t="str">
            <v>INPUT</v>
          </cell>
          <cell r="J3917" t="str">
            <v>INPUTB.6.c</v>
          </cell>
          <cell r="K3917" t="str">
            <v>INPUT</v>
          </cell>
          <cell r="L3917" t="str">
            <v>INPUT</v>
          </cell>
          <cell r="P3917" t="str">
            <v>B.6.c</v>
          </cell>
          <cell r="Q3917" t="str">
            <v>(Ruolo Sanitario - T.INDETERMINATO- - Personale comparto - Oneri sociali*)</v>
          </cell>
        </row>
        <row r="3918">
          <cell r="I3918" t="str">
            <v>INPUT</v>
          </cell>
          <cell r="J3918" t="str">
            <v>INPUTB.6.c</v>
          </cell>
          <cell r="K3918" t="str">
            <v>INPUT</v>
          </cell>
          <cell r="L3918" t="str">
            <v>INPUT</v>
          </cell>
          <cell r="P3918" t="str">
            <v>B.6.c</v>
          </cell>
          <cell r="Q3918" t="str">
            <v>(Ruolo Sanitario - T.INDETERMINATO- - Personale comparto - Accantonamento a TFR)</v>
          </cell>
        </row>
        <row r="3919">
          <cell r="I3919" t="str">
            <v>INPUT</v>
          </cell>
          <cell r="J3919" t="str">
            <v>INPUTB.6.c</v>
          </cell>
          <cell r="K3919" t="str">
            <v>INPUT</v>
          </cell>
          <cell r="L3919" t="str">
            <v>INPUT</v>
          </cell>
          <cell r="P3919" t="str">
            <v>B.6.c</v>
          </cell>
          <cell r="Q3919" t="str">
            <v>(Ruolo Sanitario - T.INDETERMINATO- - Personale comparto - Accantonamento trattamento quiescenza e simili)</v>
          </cell>
        </row>
        <row r="3920">
          <cell r="I3920" t="str">
            <v>INPUT</v>
          </cell>
          <cell r="J3920" t="str">
            <v>INPUTB.6.c</v>
          </cell>
          <cell r="K3920" t="str">
            <v>INPUT</v>
          </cell>
          <cell r="L3920" t="str">
            <v>INPUT</v>
          </cell>
          <cell r="P3920" t="str">
            <v>B.6.c</v>
          </cell>
          <cell r="Q3920" t="str">
            <v>(Ruolo Sanitario - T.INDETERMINATO- - Personale comparto - Altri costi del personale)</v>
          </cell>
        </row>
        <row r="3921">
          <cell r="I3921" t="str">
            <v>INPUT</v>
          </cell>
          <cell r="J3921" t="str">
            <v>INPUTB.6.c</v>
          </cell>
          <cell r="K3921" t="str">
            <v>INPUT</v>
          </cell>
          <cell r="L3921" t="str">
            <v>INPUT</v>
          </cell>
          <cell r="P3921" t="str">
            <v>B.6.c</v>
          </cell>
          <cell r="Q3921" t="str">
            <v>(Ruolo Sanitario - T.DETERMINATO- - Personale comparto - Competenze fisse)</v>
          </cell>
        </row>
        <row r="3922">
          <cell r="I3922" t="str">
            <v>INPUT</v>
          </cell>
          <cell r="J3922" t="str">
            <v>INPUTB.6.c</v>
          </cell>
          <cell r="K3922" t="str">
            <v>INPUT</v>
          </cell>
          <cell r="L3922" t="str">
            <v>INPUT</v>
          </cell>
          <cell r="P3922" t="str">
            <v>B.6.c</v>
          </cell>
          <cell r="Q3922" t="str">
            <v>(Ruolo Sanitario - T.DETERMINATO- - Personale comparto - Straordinario)</v>
          </cell>
        </row>
        <row r="3923">
          <cell r="I3923" t="str">
            <v>INPUT</v>
          </cell>
          <cell r="J3923" t="str">
            <v>INPUTB.6.c</v>
          </cell>
          <cell r="K3923" t="str">
            <v>INPUT</v>
          </cell>
          <cell r="L3923" t="str">
            <v>INPUT</v>
          </cell>
          <cell r="P3923" t="str">
            <v>B.6.c</v>
          </cell>
          <cell r="Q3923" t="str">
            <v>(Ruolo Sanitario - T.DETERMINATO- - Personale comparto - Indennità varie)</v>
          </cell>
        </row>
        <row r="3924">
          <cell r="I3924" t="str">
            <v>INPUT</v>
          </cell>
          <cell r="J3924" t="str">
            <v>INPUTB.6.c</v>
          </cell>
          <cell r="K3924" t="str">
            <v>INPUT</v>
          </cell>
          <cell r="L3924" t="str">
            <v>INPUT</v>
          </cell>
          <cell r="P3924" t="str">
            <v>B.6.c</v>
          </cell>
          <cell r="Q3924" t="str">
            <v>(Ruolo Sanitario - T.DETERMINATO- - Personale comparto - Incentivazione alla produttività collettiva)</v>
          </cell>
        </row>
        <row r="3925">
          <cell r="I3925" t="str">
            <v>INPUT</v>
          </cell>
          <cell r="J3925" t="str">
            <v>INPUTB.6.c</v>
          </cell>
          <cell r="K3925" t="str">
            <v>INPUT</v>
          </cell>
          <cell r="L3925" t="str">
            <v>INPUT</v>
          </cell>
          <cell r="P3925" t="str">
            <v>B.6.c</v>
          </cell>
          <cell r="Q3925" t="str">
            <v>(Ruolo Sanitario - T.DETERMINATO- - Personale comparto - Competenze personale comandato)</v>
          </cell>
        </row>
        <row r="3926">
          <cell r="I3926" t="str">
            <v>INPUT</v>
          </cell>
          <cell r="J3926" t="str">
            <v>INPUTB.6.c</v>
          </cell>
          <cell r="K3926" t="str">
            <v>INPUT</v>
          </cell>
          <cell r="L3926" t="str">
            <v>INPUT</v>
          </cell>
          <cell r="P3926" t="str">
            <v>B.6.c</v>
          </cell>
          <cell r="Q3926" t="str">
            <v>(Ruolo Sanitario - T.DETERMINATO- - Personale comparto - Risorse aggiuntive regionali)</v>
          </cell>
        </row>
        <row r="3927">
          <cell r="I3927" t="str">
            <v>INPUT</v>
          </cell>
          <cell r="J3927" t="str">
            <v>INPUTB.6.c</v>
          </cell>
          <cell r="K3927" t="str">
            <v>INPUT</v>
          </cell>
          <cell r="L3927" t="str">
            <v>INPUT</v>
          </cell>
          <cell r="P3927" t="str">
            <v>B.6.c</v>
          </cell>
          <cell r="Q3927" t="str">
            <v>(Ruolo Sanitario - T.DETERMINATO- - Personale comparto - Accantonamento per ferie maturate e non godute)</v>
          </cell>
        </row>
        <row r="3928">
          <cell r="I3928" t="str">
            <v>INPUT</v>
          </cell>
          <cell r="J3928" t="str">
            <v>INPUTB.6.c</v>
          </cell>
          <cell r="K3928" t="str">
            <v>INPUT</v>
          </cell>
          <cell r="L3928" t="str">
            <v>INPUT</v>
          </cell>
          <cell r="P3928" t="str">
            <v>B.6.c</v>
          </cell>
          <cell r="Q3928" t="str">
            <v>(Ruolo Sanitario - T.DETERMINATO- - Personale comparto - Oneri sociali*)</v>
          </cell>
        </row>
        <row r="3929">
          <cell r="I3929" t="str">
            <v>INPUT</v>
          </cell>
          <cell r="J3929" t="str">
            <v>INPUTB.6.c</v>
          </cell>
          <cell r="K3929" t="str">
            <v>INPUT</v>
          </cell>
          <cell r="L3929" t="str">
            <v>INPUT</v>
          </cell>
          <cell r="P3929" t="str">
            <v>B.6.c</v>
          </cell>
          <cell r="Q3929" t="str">
            <v>(Ruolo Sanitario - T.DETERMINATO- - Personale comparto - Accantonamento a TFR)</v>
          </cell>
        </row>
        <row r="3930">
          <cell r="I3930" t="str">
            <v>INPUT</v>
          </cell>
          <cell r="J3930" t="str">
            <v>INPUTB.6.c</v>
          </cell>
          <cell r="K3930" t="str">
            <v>INPUT</v>
          </cell>
          <cell r="L3930" t="str">
            <v>INPUT</v>
          </cell>
          <cell r="P3930" t="str">
            <v>B.6.c</v>
          </cell>
          <cell r="Q3930" t="str">
            <v>(Ruolo Sanitario - T.DETERMINATO- - Personale comparto - Accantonamento trattamento quiescenza e simili)</v>
          </cell>
        </row>
        <row r="3931">
          <cell r="I3931" t="str">
            <v>INPUT</v>
          </cell>
          <cell r="J3931" t="str">
            <v>INPUTB.6.c</v>
          </cell>
          <cell r="K3931" t="str">
            <v>INPUT</v>
          </cell>
          <cell r="L3931" t="str">
            <v>INPUT</v>
          </cell>
          <cell r="P3931" t="str">
            <v>B.6.c</v>
          </cell>
          <cell r="Q3931" t="str">
            <v>(Ruolo Sanitario - T.DETERMINATO- - Personale comparto - Altri costi del personale)</v>
          </cell>
        </row>
        <row r="3932">
          <cell r="I3932" t="str">
            <v>INPUT</v>
          </cell>
          <cell r="J3932" t="str">
            <v>INPUTB.6.c</v>
          </cell>
          <cell r="K3932" t="str">
            <v>INPUT</v>
          </cell>
          <cell r="L3932" t="str">
            <v>INPUT</v>
          </cell>
          <cell r="P3932" t="str">
            <v>B.6.c</v>
          </cell>
          <cell r="Q3932" t="str">
            <v>(Ruolo Sanitario - T.ALTRO- - Personale comparto - Competenze fisse)</v>
          </cell>
        </row>
        <row r="3933">
          <cell r="I3933" t="str">
            <v>INPUT</v>
          </cell>
          <cell r="J3933" t="str">
            <v>INPUTB.6.c</v>
          </cell>
          <cell r="K3933" t="str">
            <v>INPUT</v>
          </cell>
          <cell r="L3933" t="str">
            <v>INPUT</v>
          </cell>
          <cell r="P3933" t="str">
            <v>B.6.c</v>
          </cell>
          <cell r="Q3933" t="str">
            <v>(Ruolo Sanitario - T.ALTRO- - Personale comparto - Straordinario)</v>
          </cell>
        </row>
        <row r="3934">
          <cell r="I3934" t="str">
            <v>INPUT</v>
          </cell>
          <cell r="J3934" t="str">
            <v>INPUTB.6.c</v>
          </cell>
          <cell r="K3934" t="str">
            <v>INPUT</v>
          </cell>
          <cell r="L3934" t="str">
            <v>INPUT</v>
          </cell>
          <cell r="P3934" t="str">
            <v>B.6.c</v>
          </cell>
          <cell r="Q3934" t="str">
            <v>(Ruolo Sanitario - T.ALTRO- - Personale comparto - Indennità varie)</v>
          </cell>
        </row>
        <row r="3935">
          <cell r="I3935" t="str">
            <v>INPUT</v>
          </cell>
          <cell r="J3935" t="str">
            <v>INPUTB.6.c</v>
          </cell>
          <cell r="K3935" t="str">
            <v>INPUT</v>
          </cell>
          <cell r="L3935" t="str">
            <v>INPUT</v>
          </cell>
          <cell r="P3935" t="str">
            <v>B.6.c</v>
          </cell>
          <cell r="Q3935" t="str">
            <v>(Ruolo Sanitario - T.ALTRO- - Personale comparto - Incentivazione alla produttività collettiva)</v>
          </cell>
        </row>
        <row r="3936">
          <cell r="I3936" t="str">
            <v>INPUT</v>
          </cell>
          <cell r="J3936" t="str">
            <v>INPUTB.6.c</v>
          </cell>
          <cell r="K3936" t="str">
            <v>INPUT</v>
          </cell>
          <cell r="L3936" t="str">
            <v>INPUT</v>
          </cell>
          <cell r="P3936" t="str">
            <v>B.6.c</v>
          </cell>
          <cell r="Q3936" t="str">
            <v>(Ruolo Sanitario - T.ALTRO- - Personale comparto - Competenze personale comandato)</v>
          </cell>
        </row>
        <row r="3937">
          <cell r="I3937" t="str">
            <v>INPUT</v>
          </cell>
          <cell r="J3937" t="str">
            <v>INPUTB.6.c</v>
          </cell>
          <cell r="K3937" t="str">
            <v>INPUT</v>
          </cell>
          <cell r="L3937" t="str">
            <v>INPUT</v>
          </cell>
          <cell r="P3937" t="str">
            <v>B.6.c</v>
          </cell>
          <cell r="Q3937" t="str">
            <v>(Ruolo Sanitario - T.ALTRO- - Personale comparto - Risorse aggiuntive regionali)</v>
          </cell>
        </row>
        <row r="3938">
          <cell r="I3938" t="str">
            <v>INPUT</v>
          </cell>
          <cell r="J3938" t="str">
            <v>INPUTB.6.c</v>
          </cell>
          <cell r="K3938" t="str">
            <v>INPUT</v>
          </cell>
          <cell r="L3938" t="str">
            <v>INPUT</v>
          </cell>
          <cell r="P3938" t="str">
            <v>B.6.c</v>
          </cell>
          <cell r="Q3938" t="str">
            <v>(Ruolo Sanitario - T.ALTRO- - Personale comparto - Accantonamento per ferie maturate e non godute)</v>
          </cell>
        </row>
        <row r="3939">
          <cell r="I3939" t="str">
            <v>INPUT</v>
          </cell>
          <cell r="J3939" t="str">
            <v>INPUTB.6.c</v>
          </cell>
          <cell r="K3939" t="str">
            <v>INPUT</v>
          </cell>
          <cell r="L3939" t="str">
            <v>INPUT</v>
          </cell>
          <cell r="P3939" t="str">
            <v>B.6.c</v>
          </cell>
          <cell r="Q3939" t="str">
            <v>(Ruolo Sanitario - T.ALTRO- - Personale comparto - Oneri sociali*)</v>
          </cell>
        </row>
        <row r="3940">
          <cell r="I3940" t="str">
            <v>INPUT</v>
          </cell>
          <cell r="J3940" t="str">
            <v>INPUTB.6.c</v>
          </cell>
          <cell r="K3940" t="str">
            <v>INPUT</v>
          </cell>
          <cell r="L3940" t="str">
            <v>INPUT</v>
          </cell>
          <cell r="P3940" t="str">
            <v>B.6.c</v>
          </cell>
          <cell r="Q3940" t="str">
            <v>(Ruolo Sanitario - T.ALTRO- - Personale comparto - Accantonamento a TFR)</v>
          </cell>
        </row>
        <row r="3941">
          <cell r="I3941" t="str">
            <v>INPUT</v>
          </cell>
          <cell r="J3941" t="str">
            <v>INPUTB.6.c</v>
          </cell>
          <cell r="K3941" t="str">
            <v>INPUT</v>
          </cell>
          <cell r="L3941" t="str">
            <v>INPUT</v>
          </cell>
          <cell r="P3941" t="str">
            <v>B.6.c</v>
          </cell>
          <cell r="Q3941" t="str">
            <v>(Ruolo Sanitario - T.ALTRO- - Personale comparto - Accantonamento trattamento quiescenza e simili)</v>
          </cell>
        </row>
        <row r="3942">
          <cell r="I3942" t="str">
            <v>INPUT</v>
          </cell>
          <cell r="J3942" t="str">
            <v>INPUTB.6.c</v>
          </cell>
          <cell r="K3942" t="str">
            <v>INPUT</v>
          </cell>
          <cell r="L3942" t="str">
            <v>INPUT</v>
          </cell>
          <cell r="P3942" t="str">
            <v>B.6.c</v>
          </cell>
          <cell r="Q3942" t="str">
            <v>(Ruolo Sanitario - T.ALTRO- - Personale comparto - Altri costi del personale)</v>
          </cell>
        </row>
        <row r="3943">
          <cell r="I3943" t="str">
            <v>TOTALE</v>
          </cell>
          <cell r="J3943" t="str">
            <v>TOTAL</v>
          </cell>
          <cell r="K3943" t="str">
            <v>TOTAL</v>
          </cell>
          <cell r="L3943" t="str">
            <v>TOTALE</v>
          </cell>
          <cell r="Q3943" t="str">
            <v>(B.6 Personale del ruolo professionale - Totale)</v>
          </cell>
        </row>
        <row r="3944">
          <cell r="I3944" t="str">
            <v>INPUT</v>
          </cell>
          <cell r="J3944" t="str">
            <v>INPUTB.6.d</v>
          </cell>
          <cell r="K3944" t="str">
            <v>INPUT</v>
          </cell>
          <cell r="L3944" t="str">
            <v>INPUT</v>
          </cell>
          <cell r="P3944" t="str">
            <v>B.6.d</v>
          </cell>
          <cell r="Q3944" t="str">
            <v>(Ruolo professionale - T.INDETERMINATO- Personale dirigente - Competenze fisse)</v>
          </cell>
        </row>
        <row r="3945">
          <cell r="I3945" t="str">
            <v>INPUT</v>
          </cell>
          <cell r="J3945" t="str">
            <v>INPUTB.6.d</v>
          </cell>
          <cell r="K3945" t="str">
            <v>INPUT</v>
          </cell>
          <cell r="L3945" t="str">
            <v>INPUT</v>
          </cell>
          <cell r="P3945" t="str">
            <v>B.6.d</v>
          </cell>
          <cell r="Q3945" t="str">
            <v>(Ruolo professionale - T.INDETERMINATO- Personale dirigente - Straordinario)</v>
          </cell>
        </row>
        <row r="3946">
          <cell r="I3946" t="str">
            <v>INPUT</v>
          </cell>
          <cell r="J3946" t="str">
            <v>INPUTB.6.d</v>
          </cell>
          <cell r="K3946" t="str">
            <v>INPUT</v>
          </cell>
          <cell r="L3946" t="str">
            <v>INPUT</v>
          </cell>
          <cell r="P3946" t="str">
            <v>B.6.d</v>
          </cell>
          <cell r="Q3946" t="str">
            <v>(Ruolo professionale - T.INDETERMINATO- Personale dirigente - Retr. Posizione)</v>
          </cell>
        </row>
        <row r="3947">
          <cell r="I3947" t="str">
            <v>INPUT</v>
          </cell>
          <cell r="J3947" t="str">
            <v>INPUTB.6.d</v>
          </cell>
          <cell r="K3947" t="str">
            <v>INPUT</v>
          </cell>
          <cell r="L3947" t="str">
            <v>INPUT</v>
          </cell>
          <cell r="P3947" t="str">
            <v>B.6.d</v>
          </cell>
          <cell r="Q3947" t="str">
            <v>(Ruolo professionale - T.INDETERMINATO- Personale dirigente - Indennità varie)</v>
          </cell>
        </row>
        <row r="3948">
          <cell r="I3948" t="str">
            <v>INPUT</v>
          </cell>
          <cell r="J3948" t="str">
            <v>INPUTB.6.d</v>
          </cell>
          <cell r="K3948" t="str">
            <v>INPUT</v>
          </cell>
          <cell r="L3948" t="str">
            <v>INPUT</v>
          </cell>
          <cell r="P3948" t="str">
            <v>B.6.d</v>
          </cell>
          <cell r="Q3948" t="str">
            <v>(Ruolo professionale - T.INDETERMINATO- Personale dirigente - Competenze Personale comandato)</v>
          </cell>
        </row>
        <row r="3949">
          <cell r="I3949" t="str">
            <v>INPUT</v>
          </cell>
          <cell r="J3949" t="str">
            <v>INPUTB.6.d</v>
          </cell>
          <cell r="K3949" t="str">
            <v>INPUT</v>
          </cell>
          <cell r="L3949" t="str">
            <v>INPUT</v>
          </cell>
          <cell r="P3949" t="str">
            <v>B.6.d</v>
          </cell>
          <cell r="Q3949" t="str">
            <v>(Ruolo professionale - T.INDETERMINATO- Personale dirigente - Incentivazione (retribuzione di risultato))</v>
          </cell>
        </row>
        <row r="3950">
          <cell r="I3950" t="str">
            <v>INPUT</v>
          </cell>
          <cell r="J3950" t="str">
            <v>INPUTB.6.d</v>
          </cell>
          <cell r="K3950" t="str">
            <v>INPUT</v>
          </cell>
          <cell r="L3950" t="str">
            <v>INPUT</v>
          </cell>
          <cell r="P3950" t="str">
            <v>B.6.d</v>
          </cell>
          <cell r="Q3950" t="str">
            <v>(Ruolo professionale - T.INDETERMINATO- Personale dirigente - Risorse aggiuntive regionali)</v>
          </cell>
        </row>
        <row r="3951">
          <cell r="I3951" t="str">
            <v>INPUT</v>
          </cell>
          <cell r="J3951" t="str">
            <v>INPUTB.6.d</v>
          </cell>
          <cell r="K3951" t="str">
            <v>INPUT</v>
          </cell>
          <cell r="L3951" t="str">
            <v>INPUT</v>
          </cell>
          <cell r="P3951" t="str">
            <v>B.6.d</v>
          </cell>
          <cell r="Q3951" t="str">
            <v>(Ruolo professionale - T.INDETERMINATO- Personale dirigente - Accantonamento per ferie maturate e non godute)</v>
          </cell>
        </row>
        <row r="3952">
          <cell r="I3952" t="str">
            <v>INPUT</v>
          </cell>
          <cell r="J3952" t="str">
            <v>INPUTB.6.d</v>
          </cell>
          <cell r="K3952" t="str">
            <v>INPUT</v>
          </cell>
          <cell r="L3952" t="str">
            <v>INPUT</v>
          </cell>
          <cell r="P3952" t="str">
            <v>B.6.d</v>
          </cell>
          <cell r="Q3952" t="str">
            <v>(Ruolo professionale - T.INDETERMINATO- Personale dirigente - Oneri sociali*)</v>
          </cell>
        </row>
        <row r="3953">
          <cell r="I3953" t="str">
            <v>INPUT</v>
          </cell>
          <cell r="J3953" t="str">
            <v>INPUTB.6.d</v>
          </cell>
          <cell r="K3953" t="str">
            <v>INPUT</v>
          </cell>
          <cell r="L3953" t="str">
            <v>INPUT</v>
          </cell>
          <cell r="P3953" t="str">
            <v>B.6.d</v>
          </cell>
          <cell r="Q3953" t="str">
            <v>(Ruolo professionale - T.INDETERMINATO- Personale dirigente - Accantonamento a TFR)</v>
          </cell>
        </row>
        <row r="3954">
          <cell r="I3954" t="str">
            <v>INPUT</v>
          </cell>
          <cell r="J3954" t="str">
            <v>INPUTB.6.d</v>
          </cell>
          <cell r="K3954" t="str">
            <v>INPUT</v>
          </cell>
          <cell r="L3954" t="str">
            <v>INPUT</v>
          </cell>
          <cell r="P3954" t="str">
            <v>B.6.d</v>
          </cell>
          <cell r="Q3954" t="str">
            <v>(Ruolo professionale - T.INDETERMINATO- Personale dirigente - Accantonamento trattamento quiescenza e simili)</v>
          </cell>
        </row>
        <row r="3955">
          <cell r="I3955" t="str">
            <v>INPUT</v>
          </cell>
          <cell r="J3955" t="str">
            <v>INPUTB.6.d</v>
          </cell>
          <cell r="K3955" t="str">
            <v>INPUT</v>
          </cell>
          <cell r="L3955" t="str">
            <v>INPUT</v>
          </cell>
          <cell r="P3955" t="str">
            <v>B.6.d</v>
          </cell>
          <cell r="Q3955" t="str">
            <v>(Ruolo professionale - T.INDETERMINATO- Personale dirigente - Altri costi del Ruolo professionale -)</v>
          </cell>
        </row>
        <row r="3956">
          <cell r="I3956" t="str">
            <v>INPUT</v>
          </cell>
          <cell r="J3956" t="str">
            <v>INPUTB.6.d</v>
          </cell>
          <cell r="K3956" t="str">
            <v>INPUT</v>
          </cell>
          <cell r="L3956" t="str">
            <v>INPUT</v>
          </cell>
          <cell r="P3956" t="str">
            <v>B.6.d</v>
          </cell>
          <cell r="Q3956" t="str">
            <v>(Ruolo professionale - T.DETERMINATO- Personale dirigente - Competenze fisse)</v>
          </cell>
        </row>
        <row r="3957">
          <cell r="I3957" t="str">
            <v>INPUT</v>
          </cell>
          <cell r="J3957" t="str">
            <v>INPUTB.6.d</v>
          </cell>
          <cell r="K3957" t="str">
            <v>INPUT</v>
          </cell>
          <cell r="L3957" t="str">
            <v>INPUT</v>
          </cell>
          <cell r="P3957" t="str">
            <v>B.6.d</v>
          </cell>
          <cell r="Q3957" t="str">
            <v>(Ruolo professionale - T.DETERMINATO- Personale dirigente - Straordinario)</v>
          </cell>
        </row>
        <row r="3958">
          <cell r="I3958" t="str">
            <v>INPUT</v>
          </cell>
          <cell r="J3958" t="str">
            <v>INPUTB.6.d</v>
          </cell>
          <cell r="K3958" t="str">
            <v>INPUT</v>
          </cell>
          <cell r="L3958" t="str">
            <v>INPUT</v>
          </cell>
          <cell r="P3958" t="str">
            <v>B.6.d</v>
          </cell>
          <cell r="Q3958" t="str">
            <v>(Ruolo professionale - T.DETERMINATO- Personale dirigente - Retr. Posizione)</v>
          </cell>
        </row>
        <row r="3959">
          <cell r="I3959" t="str">
            <v>INPUT</v>
          </cell>
          <cell r="J3959" t="str">
            <v>INPUTB.6.d</v>
          </cell>
          <cell r="K3959" t="str">
            <v>INPUT</v>
          </cell>
          <cell r="L3959" t="str">
            <v>INPUT</v>
          </cell>
          <cell r="P3959" t="str">
            <v>B.6.d</v>
          </cell>
          <cell r="Q3959" t="str">
            <v>(Ruolo professionale - T.DETERMINATO- Personale dirigente - Indennità varie)</v>
          </cell>
        </row>
        <row r="3960">
          <cell r="I3960" t="str">
            <v>INPUT</v>
          </cell>
          <cell r="J3960" t="str">
            <v>INPUTB.6.d</v>
          </cell>
          <cell r="K3960" t="str">
            <v>INPUT</v>
          </cell>
          <cell r="L3960" t="str">
            <v>INPUT</v>
          </cell>
          <cell r="P3960" t="str">
            <v>B.6.d</v>
          </cell>
          <cell r="Q3960" t="str">
            <v>(Ruolo professionale - T.DETERMINATO- Personale dirigente - Competenze Personale comandato)</v>
          </cell>
        </row>
        <row r="3961">
          <cell r="I3961" t="str">
            <v>INPUT</v>
          </cell>
          <cell r="J3961" t="str">
            <v>INPUTB.6.d</v>
          </cell>
          <cell r="K3961" t="str">
            <v>INPUT</v>
          </cell>
          <cell r="L3961" t="str">
            <v>INPUT</v>
          </cell>
          <cell r="P3961" t="str">
            <v>B.6.d</v>
          </cell>
          <cell r="Q3961" t="str">
            <v>(Ruolo professionale - T.DETERMINATO- Personale dirigente - Incentivazione (retribuzione di risultato))</v>
          </cell>
        </row>
        <row r="3962">
          <cell r="I3962" t="str">
            <v>INPUT</v>
          </cell>
          <cell r="J3962" t="str">
            <v>INPUTB.6.d</v>
          </cell>
          <cell r="K3962" t="str">
            <v>INPUT</v>
          </cell>
          <cell r="L3962" t="str">
            <v>INPUT</v>
          </cell>
          <cell r="P3962" t="str">
            <v>B.6.d</v>
          </cell>
          <cell r="Q3962" t="str">
            <v>(Ruolo professionale - T.DETERMINATO- Personale dirigente - Risorse aggiuntive regionali)</v>
          </cell>
        </row>
        <row r="3963">
          <cell r="I3963" t="str">
            <v>INPUT</v>
          </cell>
          <cell r="J3963" t="str">
            <v>INPUTB.6.d</v>
          </cell>
          <cell r="K3963" t="str">
            <v>INPUT</v>
          </cell>
          <cell r="L3963" t="str">
            <v>INPUT</v>
          </cell>
          <cell r="P3963" t="str">
            <v>B.6.d</v>
          </cell>
          <cell r="Q3963" t="str">
            <v>(Ruolo professionale - T.DETERMINATO- Personale dirigente - Accantonamento per ferie maturate e non godute)</v>
          </cell>
        </row>
        <row r="3964">
          <cell r="I3964" t="str">
            <v>INPUT</v>
          </cell>
          <cell r="J3964" t="str">
            <v>INPUTB.6.d</v>
          </cell>
          <cell r="K3964" t="str">
            <v>INPUT</v>
          </cell>
          <cell r="L3964" t="str">
            <v>INPUT</v>
          </cell>
          <cell r="P3964" t="str">
            <v>B.6.d</v>
          </cell>
          <cell r="Q3964" t="str">
            <v>(Ruolo professionale - T.DETERMINATO- Personale dirigente - Oneri sociali*)</v>
          </cell>
        </row>
        <row r="3965">
          <cell r="I3965" t="str">
            <v>INPUT</v>
          </cell>
          <cell r="J3965" t="str">
            <v>INPUTB.6.d</v>
          </cell>
          <cell r="K3965" t="str">
            <v>INPUT</v>
          </cell>
          <cell r="L3965" t="str">
            <v>INPUT</v>
          </cell>
          <cell r="P3965" t="str">
            <v>B.6.d</v>
          </cell>
          <cell r="Q3965" t="str">
            <v>(Ruolo professionale - T.DETERMINATO- Personale dirigente - Accantonamento a TFR)</v>
          </cell>
        </row>
        <row r="3966">
          <cell r="I3966" t="str">
            <v>INPUT</v>
          </cell>
          <cell r="J3966" t="str">
            <v>INPUTB.6.d</v>
          </cell>
          <cell r="K3966" t="str">
            <v>INPUT</v>
          </cell>
          <cell r="L3966" t="str">
            <v>INPUT</v>
          </cell>
          <cell r="P3966" t="str">
            <v>B.6.d</v>
          </cell>
          <cell r="Q3966" t="str">
            <v>(Ruolo professionale - T.DETERMINATO- Personale dirigente - Accantonamento trattamento quiescenza e simili)</v>
          </cell>
        </row>
        <row r="3967">
          <cell r="I3967" t="str">
            <v>INPUT</v>
          </cell>
          <cell r="J3967" t="str">
            <v>INPUTB.6.d</v>
          </cell>
          <cell r="K3967" t="str">
            <v>INPUT</v>
          </cell>
          <cell r="L3967" t="str">
            <v>INPUT</v>
          </cell>
          <cell r="P3967" t="str">
            <v>B.6.d</v>
          </cell>
          <cell r="Q3967" t="str">
            <v>(Ruolo professionale - T.DETERMINATO- Personale dirigente - Altri costi del Ruolo professionale -)</v>
          </cell>
        </row>
        <row r="3968">
          <cell r="I3968" t="str">
            <v>INPUT</v>
          </cell>
          <cell r="J3968" t="str">
            <v>INPUTB.6.d</v>
          </cell>
          <cell r="K3968" t="str">
            <v>INPUT</v>
          </cell>
          <cell r="L3968" t="str">
            <v>INPUT</v>
          </cell>
          <cell r="P3968" t="str">
            <v>B.6.d</v>
          </cell>
          <cell r="Q3968" t="str">
            <v>(Ruolo professionale - T.ALTRO- Personale dirigente - Competenze fisse)</v>
          </cell>
        </row>
        <row r="3969">
          <cell r="I3969" t="str">
            <v>INPUT</v>
          </cell>
          <cell r="J3969" t="str">
            <v>INPUTB.6.d</v>
          </cell>
          <cell r="K3969" t="str">
            <v>INPUT</v>
          </cell>
          <cell r="L3969" t="str">
            <v>INPUT</v>
          </cell>
          <cell r="P3969" t="str">
            <v>B.6.d</v>
          </cell>
          <cell r="Q3969" t="str">
            <v>(Ruolo professionale - T.ALTRO- Personale dirigente - Straordinario)</v>
          </cell>
        </row>
        <row r="3970">
          <cell r="I3970" t="str">
            <v>INPUT</v>
          </cell>
          <cell r="J3970" t="str">
            <v>INPUTB.6.d</v>
          </cell>
          <cell r="K3970" t="str">
            <v>INPUT</v>
          </cell>
          <cell r="L3970" t="str">
            <v>INPUT</v>
          </cell>
          <cell r="P3970" t="str">
            <v>B.6.d</v>
          </cell>
          <cell r="Q3970" t="str">
            <v>(Ruolo professionale - T.ALTRO- Personale dirigente - Retr. Posizione)</v>
          </cell>
        </row>
        <row r="3971">
          <cell r="I3971" t="str">
            <v>INPUT</v>
          </cell>
          <cell r="J3971" t="str">
            <v>INPUTB.6.d</v>
          </cell>
          <cell r="K3971" t="str">
            <v>INPUT</v>
          </cell>
          <cell r="L3971" t="str">
            <v>INPUT</v>
          </cell>
          <cell r="P3971" t="str">
            <v>B.6.d</v>
          </cell>
          <cell r="Q3971" t="str">
            <v>(Ruolo professionale - T.ALTRO- Personale dirigente - Indennità varie)</v>
          </cell>
        </row>
        <row r="3972">
          <cell r="I3972" t="str">
            <v>INPUT</v>
          </cell>
          <cell r="J3972" t="str">
            <v>INPUTB.6.d</v>
          </cell>
          <cell r="K3972" t="str">
            <v>INPUT</v>
          </cell>
          <cell r="L3972" t="str">
            <v>INPUT</v>
          </cell>
          <cell r="P3972" t="str">
            <v>B.6.d</v>
          </cell>
          <cell r="Q3972" t="str">
            <v>(Ruolo professionale - T.ALTRO- Personale dirigente - Competenze Ruolo professionale - T.ALTRO- Personale comandato)</v>
          </cell>
        </row>
        <row r="3973">
          <cell r="I3973" t="str">
            <v>INPUT</v>
          </cell>
          <cell r="J3973" t="str">
            <v>INPUTB.6.d</v>
          </cell>
          <cell r="K3973" t="str">
            <v>INPUT</v>
          </cell>
          <cell r="L3973" t="str">
            <v>INPUT</v>
          </cell>
          <cell r="P3973" t="str">
            <v>B.6.d</v>
          </cell>
          <cell r="Q3973" t="str">
            <v>(Ruolo professionale - T.ALTRO- Personale dirigente - Incentivazione (retribuzione di risultato))</v>
          </cell>
        </row>
        <row r="3974">
          <cell r="I3974" t="str">
            <v>INPUT</v>
          </cell>
          <cell r="J3974" t="str">
            <v>INPUTB.6.d</v>
          </cell>
          <cell r="K3974" t="str">
            <v>INPUT</v>
          </cell>
          <cell r="L3974" t="str">
            <v>INPUT</v>
          </cell>
          <cell r="P3974" t="str">
            <v>B.6.d</v>
          </cell>
          <cell r="Q3974" t="str">
            <v>(Ruolo professionale - T.ALTRO- Personale dirigente - Risorse aggiuntive regionali)</v>
          </cell>
        </row>
        <row r="3975">
          <cell r="I3975" t="str">
            <v>INPUT</v>
          </cell>
          <cell r="J3975" t="str">
            <v>INPUTB.6.d</v>
          </cell>
          <cell r="K3975" t="str">
            <v>INPUT</v>
          </cell>
          <cell r="L3975" t="str">
            <v>INPUT</v>
          </cell>
          <cell r="P3975" t="str">
            <v>B.6.d</v>
          </cell>
          <cell r="Q3975" t="str">
            <v>(Ruolo professionale - T.ALTRO- Personale dirigente - Accantonamento per ferie maturate e non godute)</v>
          </cell>
        </row>
        <row r="3976">
          <cell r="I3976" t="str">
            <v>INPUT</v>
          </cell>
          <cell r="J3976" t="str">
            <v>INPUTB.6.d</v>
          </cell>
          <cell r="K3976" t="str">
            <v>INPUT</v>
          </cell>
          <cell r="L3976" t="str">
            <v>INPUT</v>
          </cell>
          <cell r="P3976" t="str">
            <v>B.6.d</v>
          </cell>
          <cell r="Q3976" t="str">
            <v>(Ruolo professionale - T.ALTRO- Personale dirigente - Oneri sociali*)</v>
          </cell>
        </row>
        <row r="3977">
          <cell r="I3977" t="str">
            <v>INPUT</v>
          </cell>
          <cell r="J3977" t="str">
            <v>INPUTB.6.d</v>
          </cell>
          <cell r="K3977" t="str">
            <v>INPUT</v>
          </cell>
          <cell r="L3977" t="str">
            <v>INPUT</v>
          </cell>
          <cell r="P3977" t="str">
            <v>B.6.d</v>
          </cell>
          <cell r="Q3977" t="str">
            <v>(Ruolo professionale - T.ALTRO- Personale dirigente - Accantonamento a TFR)</v>
          </cell>
        </row>
        <row r="3978">
          <cell r="I3978" t="str">
            <v>INPUT</v>
          </cell>
          <cell r="J3978" t="str">
            <v>INPUTB.6.d</v>
          </cell>
          <cell r="K3978" t="str">
            <v>INPUT</v>
          </cell>
          <cell r="L3978" t="str">
            <v>INPUT</v>
          </cell>
          <cell r="P3978" t="str">
            <v>B.6.d</v>
          </cell>
          <cell r="Q3978" t="str">
            <v>(Ruolo professionale - T.ALTRO- Personale dirigente - Accantonamento trattamento quiescenza e simili)</v>
          </cell>
        </row>
        <row r="3979">
          <cell r="I3979" t="str">
            <v>INPUT</v>
          </cell>
          <cell r="J3979" t="str">
            <v>INPUTB.6.d</v>
          </cell>
          <cell r="K3979" t="str">
            <v>INPUT</v>
          </cell>
          <cell r="L3979" t="str">
            <v>INPUT</v>
          </cell>
          <cell r="P3979" t="str">
            <v>B.6.d</v>
          </cell>
          <cell r="Q3979" t="str">
            <v>(Ruolo professionale - T.ALTRO- Personale dirigente - Altri costi del Ruolo professionale -)</v>
          </cell>
        </row>
        <row r="3980">
          <cell r="I3980" t="str">
            <v>INPUT</v>
          </cell>
          <cell r="J3980" t="str">
            <v>INPUTB.6.e</v>
          </cell>
          <cell r="K3980" t="str">
            <v>INPUT</v>
          </cell>
          <cell r="L3980" t="str">
            <v>INPUT</v>
          </cell>
          <cell r="P3980" t="str">
            <v>B.6.e</v>
          </cell>
          <cell r="Q3980" t="str">
            <v>(Ruolo professionale - T.INDETERMINATO - Personale comparto - Competenze fisse)</v>
          </cell>
        </row>
        <row r="3981">
          <cell r="I3981" t="str">
            <v>INPUT</v>
          </cell>
          <cell r="J3981" t="str">
            <v>INPUTB.6.e</v>
          </cell>
          <cell r="K3981" t="str">
            <v>INPUT</v>
          </cell>
          <cell r="L3981" t="str">
            <v>INPUT</v>
          </cell>
          <cell r="P3981" t="str">
            <v>B.6.e</v>
          </cell>
          <cell r="Q3981" t="str">
            <v>(Ruolo professionale - T.INDETERMINATO - Personale comparto - Straordinario)</v>
          </cell>
        </row>
        <row r="3982">
          <cell r="I3982" t="str">
            <v>INPUT</v>
          </cell>
          <cell r="J3982" t="str">
            <v>INPUTB.6.e</v>
          </cell>
          <cell r="K3982" t="str">
            <v>INPUT</v>
          </cell>
          <cell r="L3982" t="str">
            <v>INPUT</v>
          </cell>
          <cell r="P3982" t="str">
            <v>B.6.e</v>
          </cell>
          <cell r="Q3982" t="str">
            <v>(Ruolo professionale - T.INDETERMINATO - Personale comparto - Indennità varie)</v>
          </cell>
        </row>
        <row r="3983">
          <cell r="I3983" t="str">
            <v>INPUT</v>
          </cell>
          <cell r="J3983" t="str">
            <v>INPUTB.6.e</v>
          </cell>
          <cell r="K3983" t="str">
            <v>INPUT</v>
          </cell>
          <cell r="L3983" t="str">
            <v>INPUT</v>
          </cell>
          <cell r="P3983" t="str">
            <v>B.6.e</v>
          </cell>
          <cell r="Q3983" t="str">
            <v>(Ruolo professionale - T.INDETERMINATO - Personale comparto - Incentivazione alla produttività collettiva)</v>
          </cell>
        </row>
        <row r="3984">
          <cell r="I3984" t="str">
            <v>INPUT</v>
          </cell>
          <cell r="J3984" t="str">
            <v>INPUTB.6.e</v>
          </cell>
          <cell r="K3984" t="str">
            <v>INPUT</v>
          </cell>
          <cell r="L3984" t="str">
            <v>INPUT</v>
          </cell>
          <cell r="P3984" t="str">
            <v>B.6.e</v>
          </cell>
          <cell r="Q3984" t="str">
            <v>(Ruolo professionale - T.INDETERMINATO - Personale comparto - Competenze Ruolo professionale - Personale comandato)</v>
          </cell>
        </row>
        <row r="3985">
          <cell r="I3985" t="str">
            <v>INPUT</v>
          </cell>
          <cell r="J3985" t="str">
            <v>INPUTB.6.e</v>
          </cell>
          <cell r="K3985" t="str">
            <v>INPUT</v>
          </cell>
          <cell r="L3985" t="str">
            <v>INPUT</v>
          </cell>
          <cell r="P3985" t="str">
            <v>B.6.e</v>
          </cell>
          <cell r="Q3985" t="str">
            <v>(Ruolo professionale - T.INDETERMINATO - Personale comparto - Risorse aggiuntive regionali)</v>
          </cell>
        </row>
        <row r="3986">
          <cell r="I3986" t="str">
            <v>INPUT</v>
          </cell>
          <cell r="J3986" t="str">
            <v>INPUTB.6.e</v>
          </cell>
          <cell r="K3986" t="str">
            <v>INPUT</v>
          </cell>
          <cell r="L3986" t="str">
            <v>INPUT</v>
          </cell>
          <cell r="P3986" t="str">
            <v>B.6.e</v>
          </cell>
          <cell r="Q3986" t="str">
            <v>(Ruolo professionale - T.INDETERMINATO - Personale comparto - Accantonamento per ferie maturate e non godute)</v>
          </cell>
        </row>
        <row r="3987">
          <cell r="I3987" t="str">
            <v>INPUT</v>
          </cell>
          <cell r="J3987" t="str">
            <v>INPUTB.6.e</v>
          </cell>
          <cell r="K3987" t="str">
            <v>INPUT</v>
          </cell>
          <cell r="L3987" t="str">
            <v>INPUT</v>
          </cell>
          <cell r="P3987" t="str">
            <v>B.6.e</v>
          </cell>
          <cell r="Q3987" t="str">
            <v>(Ruolo professionale - T.INDETERMINATO - Personale comparto - Oneri sociali*)</v>
          </cell>
        </row>
        <row r="3988">
          <cell r="I3988" t="str">
            <v>INPUT</v>
          </cell>
          <cell r="J3988" t="str">
            <v>INPUTB.6.e</v>
          </cell>
          <cell r="K3988" t="str">
            <v>INPUT</v>
          </cell>
          <cell r="L3988" t="str">
            <v>INPUT</v>
          </cell>
          <cell r="P3988" t="str">
            <v>B.6.e</v>
          </cell>
          <cell r="Q3988" t="str">
            <v>(Ruolo professionale - T.INDETERMINATO - Personale comparto - Accantonamento a TFR)</v>
          </cell>
        </row>
        <row r="3989">
          <cell r="I3989" t="str">
            <v>INPUT</v>
          </cell>
          <cell r="J3989" t="str">
            <v>INPUTB.6.e</v>
          </cell>
          <cell r="K3989" t="str">
            <v>INPUT</v>
          </cell>
          <cell r="L3989" t="str">
            <v>INPUT</v>
          </cell>
          <cell r="P3989" t="str">
            <v>B.6.e</v>
          </cell>
          <cell r="Q3989" t="str">
            <v>(Ruolo professionale - T.INDETERMINATO - Personale comparto - Accantonamento trattamento quiescenza e simili)</v>
          </cell>
        </row>
        <row r="3990">
          <cell r="I3990" t="str">
            <v>INPUT</v>
          </cell>
          <cell r="J3990" t="str">
            <v>INPUTB.6.e</v>
          </cell>
          <cell r="K3990" t="str">
            <v>INPUT</v>
          </cell>
          <cell r="L3990" t="str">
            <v>INPUT</v>
          </cell>
          <cell r="P3990" t="str">
            <v>B.6.e</v>
          </cell>
          <cell r="Q3990" t="str">
            <v>(Ruolo professionale - T.INDETERMINATO - Personale comparto - Altri costi del personale)</v>
          </cell>
        </row>
        <row r="3991">
          <cell r="I3991" t="str">
            <v>INPUT</v>
          </cell>
          <cell r="J3991" t="str">
            <v>INPUTB.6.e</v>
          </cell>
          <cell r="K3991" t="str">
            <v>INPUT</v>
          </cell>
          <cell r="L3991" t="str">
            <v>INPUT</v>
          </cell>
          <cell r="P3991" t="str">
            <v>B.6.e</v>
          </cell>
          <cell r="Q3991" t="str">
            <v>(Ruolo professionale - T.DETERMINATO - Personale comparto - Competenze fisse)</v>
          </cell>
        </row>
        <row r="3992">
          <cell r="I3992" t="str">
            <v>INPUT</v>
          </cell>
          <cell r="J3992" t="str">
            <v>INPUTB.6.e</v>
          </cell>
          <cell r="K3992" t="str">
            <v>INPUT</v>
          </cell>
          <cell r="L3992" t="str">
            <v>INPUT</v>
          </cell>
          <cell r="P3992" t="str">
            <v>B.6.e</v>
          </cell>
          <cell r="Q3992" t="str">
            <v>(Ruolo professionale - T.DETERMINATO - Personale comparto - Straordinario)</v>
          </cell>
        </row>
        <row r="3993">
          <cell r="I3993" t="str">
            <v>INPUT</v>
          </cell>
          <cell r="J3993" t="str">
            <v>INPUTB.6.e</v>
          </cell>
          <cell r="K3993" t="str">
            <v>INPUT</v>
          </cell>
          <cell r="L3993" t="str">
            <v>INPUT</v>
          </cell>
          <cell r="P3993" t="str">
            <v>B.6.e</v>
          </cell>
          <cell r="Q3993" t="str">
            <v>(Ruolo professionale - T.DETERMINATO - Personale comparto - Indennità varie)</v>
          </cell>
        </row>
        <row r="3994">
          <cell r="I3994" t="str">
            <v>INPUT</v>
          </cell>
          <cell r="J3994" t="str">
            <v>INPUTB.6.e</v>
          </cell>
          <cell r="K3994" t="str">
            <v>INPUT</v>
          </cell>
          <cell r="L3994" t="str">
            <v>INPUT</v>
          </cell>
          <cell r="P3994" t="str">
            <v>B.6.e</v>
          </cell>
          <cell r="Q3994" t="str">
            <v>(Ruolo professionale - T.DETERMINATO - Personale comparto - Incentivazione alla produttività collettiva)</v>
          </cell>
        </row>
        <row r="3995">
          <cell r="I3995" t="str">
            <v>INPUT</v>
          </cell>
          <cell r="J3995" t="str">
            <v>INPUTB.6.e</v>
          </cell>
          <cell r="K3995" t="str">
            <v>INPUT</v>
          </cell>
          <cell r="L3995" t="str">
            <v>INPUT</v>
          </cell>
          <cell r="P3995" t="str">
            <v>B.6.e</v>
          </cell>
          <cell r="Q3995" t="str">
            <v>(Ruolo professionale - T.DETERMINATO - Personale comparto - Competenze Ruolo professionale - Personale comandato)</v>
          </cell>
        </row>
        <row r="3996">
          <cell r="I3996" t="str">
            <v>INPUT</v>
          </cell>
          <cell r="J3996" t="str">
            <v>INPUTB.6.e</v>
          </cell>
          <cell r="K3996" t="str">
            <v>INPUT</v>
          </cell>
          <cell r="L3996" t="str">
            <v>INPUT</v>
          </cell>
          <cell r="P3996" t="str">
            <v>B.6.e</v>
          </cell>
          <cell r="Q3996" t="str">
            <v>(Ruolo professionale - T.DETERMINATO - Personale comparto - Risorse aggiuntive regionali)</v>
          </cell>
        </row>
        <row r="3997">
          <cell r="I3997" t="str">
            <v>INPUT</v>
          </cell>
          <cell r="J3997" t="str">
            <v>INPUTB.6.e</v>
          </cell>
          <cell r="K3997" t="str">
            <v>INPUT</v>
          </cell>
          <cell r="L3997" t="str">
            <v>INPUT</v>
          </cell>
          <cell r="P3997" t="str">
            <v>B.6.e</v>
          </cell>
          <cell r="Q3997" t="str">
            <v>(Ruolo professionale - T.DETERMINATO - Personale comparto - Accantonamento per ferie maturate e non godute)</v>
          </cell>
        </row>
        <row r="3998">
          <cell r="I3998" t="str">
            <v>INPUT</v>
          </cell>
          <cell r="J3998" t="str">
            <v>INPUTB.6.e</v>
          </cell>
          <cell r="K3998" t="str">
            <v>INPUT</v>
          </cell>
          <cell r="L3998" t="str">
            <v>INPUT</v>
          </cell>
          <cell r="P3998" t="str">
            <v>B.6.e</v>
          </cell>
          <cell r="Q3998" t="str">
            <v>(Ruolo professionale - T.DETERMINATO - Personale comparto - Oneri sociali*)</v>
          </cell>
        </row>
        <row r="3999">
          <cell r="I3999" t="str">
            <v>INPUT</v>
          </cell>
          <cell r="J3999" t="str">
            <v>INPUTB.6.e</v>
          </cell>
          <cell r="K3999" t="str">
            <v>INPUT</v>
          </cell>
          <cell r="L3999" t="str">
            <v>INPUT</v>
          </cell>
          <cell r="P3999" t="str">
            <v>B.6.e</v>
          </cell>
          <cell r="Q3999" t="str">
            <v>(Ruolo professionale - T.DETERMINATO - Personale comparto - Accantonamento a TFR)</v>
          </cell>
        </row>
        <row r="4000">
          <cell r="I4000" t="str">
            <v>INPUT</v>
          </cell>
          <cell r="J4000" t="str">
            <v>INPUTB.6.e</v>
          </cell>
          <cell r="K4000" t="str">
            <v>INPUT</v>
          </cell>
          <cell r="L4000" t="str">
            <v>INPUT</v>
          </cell>
          <cell r="P4000" t="str">
            <v>B.6.e</v>
          </cell>
          <cell r="Q4000" t="str">
            <v>(Ruolo professionale - T.DETERMINATO - Personale comparto - Accantonamento trattamento quiescenza e simili)</v>
          </cell>
        </row>
        <row r="4001">
          <cell r="I4001" t="str">
            <v>INPUT</v>
          </cell>
          <cell r="J4001" t="str">
            <v>INPUTB.6.e</v>
          </cell>
          <cell r="K4001" t="str">
            <v>INPUT</v>
          </cell>
          <cell r="L4001" t="str">
            <v>INPUT</v>
          </cell>
          <cell r="P4001" t="str">
            <v>B.6.e</v>
          </cell>
          <cell r="Q4001" t="str">
            <v>(Ruolo professionale - T.DETERMINATO - Personale comparto - Altri costi del personale)</v>
          </cell>
        </row>
        <row r="4002">
          <cell r="I4002" t="str">
            <v>INPUT</v>
          </cell>
          <cell r="J4002" t="str">
            <v>INPUTB.6.e</v>
          </cell>
          <cell r="K4002" t="str">
            <v>INPUT</v>
          </cell>
          <cell r="L4002" t="str">
            <v>INPUT</v>
          </cell>
          <cell r="P4002" t="str">
            <v>B.6.e</v>
          </cell>
          <cell r="Q4002" t="str">
            <v>(Ruolo professionale - T.ALTRO - Personale comparto - Competenze fisse)</v>
          </cell>
        </row>
        <row r="4003">
          <cell r="I4003" t="str">
            <v>INPUT</v>
          </cell>
          <cell r="J4003" t="str">
            <v>INPUTB.6.e</v>
          </cell>
          <cell r="K4003" t="str">
            <v>INPUT</v>
          </cell>
          <cell r="L4003" t="str">
            <v>INPUT</v>
          </cell>
          <cell r="P4003" t="str">
            <v>B.6.e</v>
          </cell>
          <cell r="Q4003" t="str">
            <v>(Ruolo professionale - T.ALTRO - Personale comparto - Straordinario)</v>
          </cell>
        </row>
        <row r="4004">
          <cell r="I4004" t="str">
            <v>INPUT</v>
          </cell>
          <cell r="J4004" t="str">
            <v>INPUTB.6.e</v>
          </cell>
          <cell r="K4004" t="str">
            <v>INPUT</v>
          </cell>
          <cell r="L4004" t="str">
            <v>INPUT</v>
          </cell>
          <cell r="P4004" t="str">
            <v>B.6.e</v>
          </cell>
          <cell r="Q4004" t="str">
            <v>(Ruolo professionale - T.ALTRO - Personale comparto - Indennità varie)</v>
          </cell>
        </row>
        <row r="4005">
          <cell r="I4005" t="str">
            <v>INPUT</v>
          </cell>
          <cell r="J4005" t="str">
            <v>INPUTB.6.e</v>
          </cell>
          <cell r="K4005" t="str">
            <v>INPUT</v>
          </cell>
          <cell r="L4005" t="str">
            <v>INPUT</v>
          </cell>
          <cell r="P4005" t="str">
            <v>B.6.e</v>
          </cell>
          <cell r="Q4005" t="str">
            <v>(Ruolo professionale - T.ALTRO - Personale comparto - Incentivazione alla produttività collettiva)</v>
          </cell>
        </row>
        <row r="4006">
          <cell r="I4006" t="str">
            <v>INPUT</v>
          </cell>
          <cell r="J4006" t="str">
            <v>INPUTB.6.e</v>
          </cell>
          <cell r="K4006" t="str">
            <v>INPUT</v>
          </cell>
          <cell r="L4006" t="str">
            <v>INPUT</v>
          </cell>
          <cell r="P4006" t="str">
            <v>B.6.e</v>
          </cell>
          <cell r="Q4006" t="str">
            <v>(Ruolo professionale - T.ALTRO - Personale comparto - Competenze Ruolo professionale - Personale comandato)</v>
          </cell>
        </row>
        <row r="4007">
          <cell r="I4007" t="str">
            <v>INPUT</v>
          </cell>
          <cell r="J4007" t="str">
            <v>INPUTB.6.e</v>
          </cell>
          <cell r="K4007" t="str">
            <v>INPUT</v>
          </cell>
          <cell r="L4007" t="str">
            <v>INPUT</v>
          </cell>
          <cell r="P4007" t="str">
            <v>B.6.e</v>
          </cell>
          <cell r="Q4007" t="str">
            <v>(Ruolo professionale - T.ALTRO - Personale comparto - Risorse aggiuntive regionali)</v>
          </cell>
        </row>
        <row r="4008">
          <cell r="I4008" t="str">
            <v>INPUT</v>
          </cell>
          <cell r="J4008" t="str">
            <v>INPUTB.6.e</v>
          </cell>
          <cell r="K4008" t="str">
            <v>INPUT</v>
          </cell>
          <cell r="L4008" t="str">
            <v>INPUT</v>
          </cell>
          <cell r="P4008" t="str">
            <v>B.6.e</v>
          </cell>
          <cell r="Q4008" t="str">
            <v>(Ruolo professionale - T.ALTRO - Personale comparto - Accantonamento per ferie maturate e non godute)</v>
          </cell>
        </row>
        <row r="4009">
          <cell r="I4009" t="str">
            <v>INPUT</v>
          </cell>
          <cell r="J4009" t="str">
            <v>INPUTB.6.e</v>
          </cell>
          <cell r="K4009" t="str">
            <v>INPUT</v>
          </cell>
          <cell r="L4009" t="str">
            <v>INPUT</v>
          </cell>
          <cell r="P4009" t="str">
            <v>B.6.e</v>
          </cell>
          <cell r="Q4009" t="str">
            <v>(Ruolo professionale - T.ALTRO - Personale comparto - Oneri sociali*)</v>
          </cell>
        </row>
        <row r="4010">
          <cell r="I4010" t="str">
            <v>INPUT</v>
          </cell>
          <cell r="J4010" t="str">
            <v>INPUTB.6.e</v>
          </cell>
          <cell r="K4010" t="str">
            <v>INPUT</v>
          </cell>
          <cell r="L4010" t="str">
            <v>INPUT</v>
          </cell>
          <cell r="P4010" t="str">
            <v>B.6.e</v>
          </cell>
          <cell r="Q4010" t="str">
            <v>(Ruolo professionale - T.ALTRO - Personale comparto - Accantonamento a TFR)</v>
          </cell>
        </row>
        <row r="4011">
          <cell r="I4011" t="str">
            <v>INPUT</v>
          </cell>
          <cell r="J4011" t="str">
            <v>INPUTB.6.e</v>
          </cell>
          <cell r="K4011" t="str">
            <v>INPUT</v>
          </cell>
          <cell r="L4011" t="str">
            <v>INPUT</v>
          </cell>
          <cell r="P4011" t="str">
            <v>B.6.e</v>
          </cell>
          <cell r="Q4011" t="str">
            <v>(Ruolo professionale - T.ALTRO - Personale comparto - Accantonamento trattamento quiescenza e simili)</v>
          </cell>
        </row>
        <row r="4012">
          <cell r="I4012" t="str">
            <v>INPUT</v>
          </cell>
          <cell r="J4012" t="str">
            <v>INPUTB.6.e</v>
          </cell>
          <cell r="K4012" t="str">
            <v>INPUT</v>
          </cell>
          <cell r="L4012" t="str">
            <v>INPUT</v>
          </cell>
          <cell r="P4012" t="str">
            <v>B.6.e</v>
          </cell>
          <cell r="Q4012" t="str">
            <v>(Ruolo professionale - T.ALTRO - Personale comparto - Altri costi del personale)</v>
          </cell>
        </row>
        <row r="4013">
          <cell r="I4013" t="str">
            <v>TOTALE</v>
          </cell>
          <cell r="J4013" t="str">
            <v>TOTAL</v>
          </cell>
          <cell r="K4013" t="str">
            <v>TOTAL</v>
          </cell>
          <cell r="L4013" t="str">
            <v>TOTALE</v>
          </cell>
          <cell r="Q4013" t="str">
            <v>(B.7 Personale del ruolo tecnico - Totale)</v>
          </cell>
        </row>
        <row r="4014">
          <cell r="I4014" t="str">
            <v>INPUT</v>
          </cell>
          <cell r="J4014" t="str">
            <v>INPUTB.6.d</v>
          </cell>
          <cell r="K4014" t="str">
            <v>INPUT</v>
          </cell>
          <cell r="L4014" t="str">
            <v>INPUT</v>
          </cell>
          <cell r="P4014" t="str">
            <v>B.6.d</v>
          </cell>
          <cell r="Q4014" t="str">
            <v>(Ruolo tecnico - T.INDETERMINATO - - Personale dirigente - Competenze fisse)</v>
          </cell>
        </row>
        <row r="4015">
          <cell r="I4015" t="str">
            <v>INPUT</v>
          </cell>
          <cell r="J4015" t="str">
            <v>INPUTB.6.d</v>
          </cell>
          <cell r="K4015" t="str">
            <v>INPUT</v>
          </cell>
          <cell r="L4015" t="str">
            <v>INPUT</v>
          </cell>
          <cell r="P4015" t="str">
            <v>B.6.d</v>
          </cell>
          <cell r="Q4015" t="str">
            <v>(Ruolo tecnico - T.INDETERMINATO - - Personale dirigente - Straordinario)</v>
          </cell>
        </row>
        <row r="4016">
          <cell r="I4016" t="str">
            <v>INPUT</v>
          </cell>
          <cell r="J4016" t="str">
            <v>INPUTB.6.d</v>
          </cell>
          <cell r="K4016" t="str">
            <v>INPUT</v>
          </cell>
          <cell r="L4016" t="str">
            <v>INPUT</v>
          </cell>
          <cell r="P4016" t="str">
            <v>B.6.d</v>
          </cell>
          <cell r="Q4016" t="str">
            <v>(Ruolo tecnico - T.INDETERMINATO - - Personale dirigente - Retr. Posizione)</v>
          </cell>
        </row>
        <row r="4017">
          <cell r="I4017" t="str">
            <v>INPUT</v>
          </cell>
          <cell r="J4017" t="str">
            <v>INPUTB.6.d</v>
          </cell>
          <cell r="K4017" t="str">
            <v>INPUT</v>
          </cell>
          <cell r="L4017" t="str">
            <v>INPUT</v>
          </cell>
          <cell r="P4017" t="str">
            <v>B.6.d</v>
          </cell>
          <cell r="Q4017" t="str">
            <v>(Ruolo tecnico - T.INDETERMINATO - - Personale dirigente - Indennità varie)</v>
          </cell>
        </row>
        <row r="4018">
          <cell r="I4018" t="str">
            <v>INPUT</v>
          </cell>
          <cell r="J4018" t="str">
            <v>INPUTB.6.d</v>
          </cell>
          <cell r="K4018" t="str">
            <v>INPUT</v>
          </cell>
          <cell r="L4018" t="str">
            <v>INPUT</v>
          </cell>
          <cell r="P4018" t="str">
            <v>B.6.d</v>
          </cell>
          <cell r="Q4018" t="str">
            <v>(Ruolo tecnico - T.INDETERMINATO - - Personale dirigente - Competenze Ruolo tecnico - Personale comandato)</v>
          </cell>
        </row>
        <row r="4019">
          <cell r="I4019" t="str">
            <v>INPUT</v>
          </cell>
          <cell r="J4019" t="str">
            <v>INPUTB.6.d</v>
          </cell>
          <cell r="K4019" t="str">
            <v>INPUT</v>
          </cell>
          <cell r="L4019" t="str">
            <v>INPUT</v>
          </cell>
          <cell r="P4019" t="str">
            <v>B.6.d</v>
          </cell>
          <cell r="Q4019" t="str">
            <v>(Ruolo tecnico - T.INDETERMINATO - - Personale dirigente - Incentivazione (retribuzione di risultato))</v>
          </cell>
        </row>
        <row r="4020">
          <cell r="I4020" t="str">
            <v>INPUT</v>
          </cell>
          <cell r="J4020" t="str">
            <v>INPUTB.6.d</v>
          </cell>
          <cell r="K4020" t="str">
            <v>INPUT</v>
          </cell>
          <cell r="L4020" t="str">
            <v>INPUT</v>
          </cell>
          <cell r="P4020" t="str">
            <v>B.6.d</v>
          </cell>
          <cell r="Q4020" t="str">
            <v>(Ruolo tecnico - T.INDETERMINATO - - Personale dirigente - Risorse aggiuntive regionali)</v>
          </cell>
        </row>
        <row r="4021">
          <cell r="I4021" t="str">
            <v>INPUT</v>
          </cell>
          <cell r="J4021" t="str">
            <v>INPUTB.6.d</v>
          </cell>
          <cell r="K4021" t="str">
            <v>INPUT</v>
          </cell>
          <cell r="L4021" t="str">
            <v>INPUT</v>
          </cell>
          <cell r="P4021" t="str">
            <v>B.6.d</v>
          </cell>
          <cell r="Q4021" t="str">
            <v>(Ruolo tecnico - T.INDETERMINATO - - Personale dirigente - Accantonamento per ferie maturate e non godute)</v>
          </cell>
        </row>
        <row r="4022">
          <cell r="I4022" t="str">
            <v>INPUT</v>
          </cell>
          <cell r="J4022" t="str">
            <v>INPUTB.6.d</v>
          </cell>
          <cell r="K4022" t="str">
            <v>INPUT</v>
          </cell>
          <cell r="L4022" t="str">
            <v>INPUT</v>
          </cell>
          <cell r="P4022" t="str">
            <v>B.6.d</v>
          </cell>
          <cell r="Q4022" t="str">
            <v>(Ruolo tecnico - T.INDETERMINATO - - Personale dirigente - Oneri sociali*)</v>
          </cell>
        </row>
        <row r="4023">
          <cell r="I4023" t="str">
            <v>INPUT</v>
          </cell>
          <cell r="J4023" t="str">
            <v>INPUTB.6.d</v>
          </cell>
          <cell r="K4023" t="str">
            <v>INPUT</v>
          </cell>
          <cell r="L4023" t="str">
            <v>INPUT</v>
          </cell>
          <cell r="P4023" t="str">
            <v>B.6.d</v>
          </cell>
          <cell r="Q4023" t="str">
            <v>(Ruolo tecnico - T.INDETERMINATO - - Personale dirigente - Accantonamento a TFR)</v>
          </cell>
        </row>
        <row r="4024">
          <cell r="I4024" t="str">
            <v>INPUT</v>
          </cell>
          <cell r="J4024" t="str">
            <v>INPUTB.6.d</v>
          </cell>
          <cell r="K4024" t="str">
            <v>INPUT</v>
          </cell>
          <cell r="L4024" t="str">
            <v>INPUT</v>
          </cell>
          <cell r="P4024" t="str">
            <v>B.6.d</v>
          </cell>
          <cell r="Q4024" t="str">
            <v>(Ruolo tecnico - T.INDETERMINATO - - Personale dirigente - Accantonamento trattamento quiescenza e simili)</v>
          </cell>
        </row>
        <row r="4025">
          <cell r="I4025" t="str">
            <v>INPUT</v>
          </cell>
          <cell r="J4025" t="str">
            <v>INPUTB.6.d</v>
          </cell>
          <cell r="K4025" t="str">
            <v>INPUT</v>
          </cell>
          <cell r="L4025" t="str">
            <v>INPUT</v>
          </cell>
          <cell r="P4025" t="str">
            <v>B.6.d</v>
          </cell>
          <cell r="Q4025" t="str">
            <v>(Ruolo tecnico - T.INDETERMINATO - - Personale dirigente - Altri costi del Ruolo tecnico)</v>
          </cell>
        </row>
        <row r="4026">
          <cell r="I4026" t="str">
            <v>INPUT</v>
          </cell>
          <cell r="J4026" t="str">
            <v>INPUTB.6.d</v>
          </cell>
          <cell r="K4026" t="str">
            <v>INPUT</v>
          </cell>
          <cell r="L4026" t="str">
            <v>INPUT</v>
          </cell>
          <cell r="P4026" t="str">
            <v>B.6.d</v>
          </cell>
          <cell r="Q4026" t="str">
            <v>(Ruolo tecnico - T.DETERMINATO - - Personale dirigente - Competenze fisse)</v>
          </cell>
        </row>
        <row r="4027">
          <cell r="I4027" t="str">
            <v>INPUT</v>
          </cell>
          <cell r="J4027" t="str">
            <v>INPUTB.6.d</v>
          </cell>
          <cell r="K4027" t="str">
            <v>INPUT</v>
          </cell>
          <cell r="L4027" t="str">
            <v>INPUT</v>
          </cell>
          <cell r="P4027" t="str">
            <v>B.6.d</v>
          </cell>
          <cell r="Q4027" t="str">
            <v>(Ruolo tecnico - T.DETERMINATO - - Personale dirigente - Straordinario)</v>
          </cell>
        </row>
        <row r="4028">
          <cell r="I4028" t="str">
            <v>INPUT</v>
          </cell>
          <cell r="J4028" t="str">
            <v>INPUTB.6.d</v>
          </cell>
          <cell r="K4028" t="str">
            <v>INPUT</v>
          </cell>
          <cell r="L4028" t="str">
            <v>INPUT</v>
          </cell>
          <cell r="P4028" t="str">
            <v>B.6.d</v>
          </cell>
          <cell r="Q4028" t="str">
            <v>(Ruolo tecnico - T.DETERMINATO - - Personale dirigente - Retr. Posizione)</v>
          </cell>
        </row>
        <row r="4029">
          <cell r="I4029" t="str">
            <v>INPUT</v>
          </cell>
          <cell r="J4029" t="str">
            <v>INPUTB.6.d</v>
          </cell>
          <cell r="K4029" t="str">
            <v>INPUT</v>
          </cell>
          <cell r="L4029" t="str">
            <v>INPUT</v>
          </cell>
          <cell r="P4029" t="str">
            <v>B.6.d</v>
          </cell>
          <cell r="Q4029" t="str">
            <v>(Ruolo tecnico - T.DETERMINATO - - Personale dirigente - Indennità varie)</v>
          </cell>
        </row>
        <row r="4030">
          <cell r="I4030" t="str">
            <v>INPUT</v>
          </cell>
          <cell r="J4030" t="str">
            <v>INPUTB.6.d</v>
          </cell>
          <cell r="K4030" t="str">
            <v>INPUT</v>
          </cell>
          <cell r="L4030" t="str">
            <v>INPUT</v>
          </cell>
          <cell r="P4030" t="str">
            <v>B.6.d</v>
          </cell>
          <cell r="Q4030" t="str">
            <v>(Ruolo tecnico - T.DETERMINATO - - Personale dirigente - Competenze Ruolo tecnico - Personale comandato)</v>
          </cell>
        </row>
        <row r="4031">
          <cell r="I4031" t="str">
            <v>INPUT</v>
          </cell>
          <cell r="J4031" t="str">
            <v>INPUTB.6.d</v>
          </cell>
          <cell r="K4031" t="str">
            <v>INPUT</v>
          </cell>
          <cell r="L4031" t="str">
            <v>INPUT</v>
          </cell>
          <cell r="P4031" t="str">
            <v>B.6.d</v>
          </cell>
          <cell r="Q4031" t="str">
            <v>(Ruolo tecnico - T.DETERMINATO - - Personale dirigente - Incentivazione (retribuzione di risultato))</v>
          </cell>
        </row>
        <row r="4032">
          <cell r="I4032" t="str">
            <v>INPUT</v>
          </cell>
          <cell r="J4032" t="str">
            <v>INPUTB.6.d</v>
          </cell>
          <cell r="K4032" t="str">
            <v>INPUT</v>
          </cell>
          <cell r="L4032" t="str">
            <v>INPUT</v>
          </cell>
          <cell r="P4032" t="str">
            <v>B.6.d</v>
          </cell>
          <cell r="Q4032" t="str">
            <v>(Ruolo tecnico - T.DETERMINATO - - Personale dirigente - Risorse aggiuntive regionali)</v>
          </cell>
        </row>
        <row r="4033">
          <cell r="I4033" t="str">
            <v>INPUT</v>
          </cell>
          <cell r="J4033" t="str">
            <v>INPUTB.6.d</v>
          </cell>
          <cell r="K4033" t="str">
            <v>INPUT</v>
          </cell>
          <cell r="L4033" t="str">
            <v>INPUT</v>
          </cell>
          <cell r="P4033" t="str">
            <v>B.6.d</v>
          </cell>
          <cell r="Q4033" t="str">
            <v>(Ruolo tecnico - T.DETERMINATO - - Personale dirigente - Accantonamento per ferie maturate e non godute)</v>
          </cell>
        </row>
        <row r="4034">
          <cell r="I4034" t="str">
            <v>INPUT</v>
          </cell>
          <cell r="J4034" t="str">
            <v>INPUTB.6.d</v>
          </cell>
          <cell r="K4034" t="str">
            <v>INPUT</v>
          </cell>
          <cell r="L4034" t="str">
            <v>INPUT</v>
          </cell>
          <cell r="P4034" t="str">
            <v>B.6.d</v>
          </cell>
          <cell r="Q4034" t="str">
            <v>(Ruolo tecnico - T.DETERMINATO - - Personale dirigente - Oneri sociali*)</v>
          </cell>
        </row>
        <row r="4035">
          <cell r="I4035" t="str">
            <v>INPUT</v>
          </cell>
          <cell r="J4035" t="str">
            <v>INPUTB.6.d</v>
          </cell>
          <cell r="K4035" t="str">
            <v>INPUT</v>
          </cell>
          <cell r="L4035" t="str">
            <v>INPUT</v>
          </cell>
          <cell r="P4035" t="str">
            <v>B.6.d</v>
          </cell>
          <cell r="Q4035" t="str">
            <v>(Ruolo tecnico - T.DETERMINATO - - Personale dirigente - Accantonamento a TFR)</v>
          </cell>
        </row>
        <row r="4036">
          <cell r="I4036" t="str">
            <v>INPUT</v>
          </cell>
          <cell r="J4036" t="str">
            <v>INPUTB.6.d</v>
          </cell>
          <cell r="K4036" t="str">
            <v>INPUT</v>
          </cell>
          <cell r="L4036" t="str">
            <v>INPUT</v>
          </cell>
          <cell r="P4036" t="str">
            <v>B.6.d</v>
          </cell>
          <cell r="Q4036" t="str">
            <v>(Ruolo tecnico - T.DETERMINATO - - Personale dirigente - Accantonamento trattamento quiescenza e simili)</v>
          </cell>
        </row>
        <row r="4037">
          <cell r="I4037" t="str">
            <v>INPUT</v>
          </cell>
          <cell r="J4037" t="str">
            <v>INPUTB.6.d</v>
          </cell>
          <cell r="K4037" t="str">
            <v>INPUT</v>
          </cell>
          <cell r="L4037" t="str">
            <v>INPUT</v>
          </cell>
          <cell r="P4037" t="str">
            <v>B.6.d</v>
          </cell>
          <cell r="Q4037" t="str">
            <v>(Ruolo tecnico - T.DETERMINATO - - Personale dirigente - Altri costi del Ruolo tecnico)</v>
          </cell>
        </row>
        <row r="4038">
          <cell r="I4038" t="str">
            <v>INPUT</v>
          </cell>
          <cell r="J4038" t="str">
            <v>INPUTB.6.e</v>
          </cell>
          <cell r="K4038" t="str">
            <v>INPUT</v>
          </cell>
          <cell r="L4038" t="str">
            <v>INPUT</v>
          </cell>
          <cell r="P4038" t="str">
            <v>B.6.e</v>
          </cell>
          <cell r="Q4038" t="str">
            <v>(Ruolo tecnico - ALTRO - - Personale dirigente - Competenze fisse)</v>
          </cell>
        </row>
        <row r="4039">
          <cell r="I4039" t="str">
            <v>INPUT</v>
          </cell>
          <cell r="J4039" t="str">
            <v>INPUTB.6.e</v>
          </cell>
          <cell r="K4039" t="str">
            <v>INPUT</v>
          </cell>
          <cell r="L4039" t="str">
            <v>INPUT</v>
          </cell>
          <cell r="P4039" t="str">
            <v>B.6.e</v>
          </cell>
          <cell r="Q4039" t="str">
            <v>(Ruolo tecnico - ALTRO - - Personale dirigente - Straordinario)</v>
          </cell>
        </row>
        <row r="4040">
          <cell r="I4040" t="str">
            <v>INPUT</v>
          </cell>
          <cell r="J4040" t="str">
            <v>INPUTB.6.e</v>
          </cell>
          <cell r="K4040" t="str">
            <v>INPUT</v>
          </cell>
          <cell r="L4040" t="str">
            <v>INPUT</v>
          </cell>
          <cell r="P4040" t="str">
            <v>B.6.e</v>
          </cell>
          <cell r="Q4040" t="str">
            <v>(Ruolo tecnico - ALTRO - - Personale dirigente - Retr. Posizione)</v>
          </cell>
        </row>
        <row r="4041">
          <cell r="I4041" t="str">
            <v>INPUT</v>
          </cell>
          <cell r="J4041" t="str">
            <v>INPUTB.6.e</v>
          </cell>
          <cell r="K4041" t="str">
            <v>INPUT</v>
          </cell>
          <cell r="L4041" t="str">
            <v>INPUT</v>
          </cell>
          <cell r="P4041" t="str">
            <v>B.6.e</v>
          </cell>
          <cell r="Q4041" t="str">
            <v>(Ruolo tecnico - ALTRO - - Personale dirigente - Indennità varie)</v>
          </cell>
        </row>
        <row r="4042">
          <cell r="I4042" t="str">
            <v>INPUT</v>
          </cell>
          <cell r="J4042" t="str">
            <v>INPUTB.6.e</v>
          </cell>
          <cell r="K4042" t="str">
            <v>INPUT</v>
          </cell>
          <cell r="L4042" t="str">
            <v>INPUT</v>
          </cell>
          <cell r="P4042" t="str">
            <v>B.6.e</v>
          </cell>
          <cell r="Q4042" t="str">
            <v>(Ruolo tecnico - ALTRO - - Personale dirigente - Competenze Ruolo tecnico - Personale comandato)</v>
          </cell>
        </row>
        <row r="4043">
          <cell r="I4043" t="str">
            <v>INPUT</v>
          </cell>
          <cell r="J4043" t="str">
            <v>INPUTB.6.e</v>
          </cell>
          <cell r="K4043" t="str">
            <v>INPUT</v>
          </cell>
          <cell r="L4043" t="str">
            <v>INPUT</v>
          </cell>
          <cell r="P4043" t="str">
            <v>B.6.e</v>
          </cell>
          <cell r="Q4043" t="str">
            <v>(Ruolo tecnico - ALTRO - - Personale dirigente - Incentivazione (retribuzione di risultato))</v>
          </cell>
        </row>
        <row r="4044">
          <cell r="I4044" t="str">
            <v>INPUT</v>
          </cell>
          <cell r="J4044" t="str">
            <v>INPUTB.6.e</v>
          </cell>
          <cell r="K4044" t="str">
            <v>INPUT</v>
          </cell>
          <cell r="L4044" t="str">
            <v>INPUT</v>
          </cell>
          <cell r="P4044" t="str">
            <v>B.6.e</v>
          </cell>
          <cell r="Q4044" t="str">
            <v>(Ruolo tecnico - ALTRO - - Personale dirigente - Risorse aggiuntive regionali)</v>
          </cell>
        </row>
        <row r="4045">
          <cell r="I4045" t="str">
            <v>INPUT</v>
          </cell>
          <cell r="J4045" t="str">
            <v>INPUTB.6.e</v>
          </cell>
          <cell r="K4045" t="str">
            <v>INPUT</v>
          </cell>
          <cell r="L4045" t="str">
            <v>INPUT</v>
          </cell>
          <cell r="P4045" t="str">
            <v>B.6.e</v>
          </cell>
          <cell r="Q4045" t="str">
            <v>(Ruolo tecnico - ALTRO - - Personale dirigente - Accantonamento per ferie maturate e non godute)</v>
          </cell>
        </row>
        <row r="4046">
          <cell r="I4046" t="str">
            <v>INPUT</v>
          </cell>
          <cell r="J4046" t="str">
            <v>INPUTB.6.e</v>
          </cell>
          <cell r="K4046" t="str">
            <v>INPUT</v>
          </cell>
          <cell r="L4046" t="str">
            <v>INPUT</v>
          </cell>
          <cell r="P4046" t="str">
            <v>B.6.e</v>
          </cell>
          <cell r="Q4046" t="str">
            <v>(Ruolo tecnico - ALTRO - - Personale dirigente - Oneri sociali*)</v>
          </cell>
        </row>
        <row r="4047">
          <cell r="I4047" t="str">
            <v>INPUT</v>
          </cell>
          <cell r="J4047" t="str">
            <v>INPUTB.6.e</v>
          </cell>
          <cell r="K4047" t="str">
            <v>INPUT</v>
          </cell>
          <cell r="L4047" t="str">
            <v>INPUT</v>
          </cell>
          <cell r="P4047" t="str">
            <v>B.6.e</v>
          </cell>
          <cell r="Q4047" t="str">
            <v>(Ruolo tecnico - ALTRO - - Personale dirigente - Accantonamento a TFR)</v>
          </cell>
        </row>
        <row r="4048">
          <cell r="I4048" t="str">
            <v>INPUT</v>
          </cell>
          <cell r="J4048" t="str">
            <v>INPUTB.6.e</v>
          </cell>
          <cell r="K4048" t="str">
            <v>INPUT</v>
          </cell>
          <cell r="L4048" t="str">
            <v>INPUT</v>
          </cell>
          <cell r="P4048" t="str">
            <v>B.6.e</v>
          </cell>
          <cell r="Q4048" t="str">
            <v>(Ruolo tecnico - ALTRO - - Personale dirigente - Accantonamento trattamento quiescenza e simili)</v>
          </cell>
        </row>
        <row r="4049">
          <cell r="I4049" t="str">
            <v>INPUT</v>
          </cell>
          <cell r="J4049" t="str">
            <v>INPUTB.6.e</v>
          </cell>
          <cell r="K4049" t="str">
            <v>INPUT</v>
          </cell>
          <cell r="L4049" t="str">
            <v>INPUT</v>
          </cell>
          <cell r="P4049" t="str">
            <v>B.6.e</v>
          </cell>
          <cell r="Q4049" t="str">
            <v>(Ruolo tecnico - ALTRO - - Personale dirigente - Altri costi del Ruolo tecnico)</v>
          </cell>
        </row>
        <row r="4050">
          <cell r="I4050" t="str">
            <v>INPUT</v>
          </cell>
          <cell r="J4050" t="str">
            <v>INPUTB.6.e</v>
          </cell>
          <cell r="K4050" t="str">
            <v>INPUT</v>
          </cell>
          <cell r="L4050" t="str">
            <v>INPUT</v>
          </cell>
          <cell r="P4050" t="str">
            <v>B.6.e</v>
          </cell>
          <cell r="Q4050" t="str">
            <v>(Ruolo tecnico - T.INDETERMINATO - - Personale comparto - Competenze fisse)</v>
          </cell>
        </row>
        <row r="4051">
          <cell r="I4051" t="str">
            <v>INPUT</v>
          </cell>
          <cell r="J4051" t="str">
            <v>INPUTB.6.e</v>
          </cell>
          <cell r="K4051" t="str">
            <v>INPUT</v>
          </cell>
          <cell r="L4051" t="str">
            <v>INPUT</v>
          </cell>
          <cell r="P4051" t="str">
            <v>B.6.e</v>
          </cell>
          <cell r="Q4051" t="str">
            <v>(Ruolo tecnico - T.INDETERMINATO - - Personale comparto - Straordinario)</v>
          </cell>
        </row>
        <row r="4052">
          <cell r="I4052" t="str">
            <v>INPUT</v>
          </cell>
          <cell r="J4052" t="str">
            <v>INPUTB.6.e</v>
          </cell>
          <cell r="K4052" t="str">
            <v>INPUT</v>
          </cell>
          <cell r="L4052" t="str">
            <v>INPUT</v>
          </cell>
          <cell r="P4052" t="str">
            <v>B.6.e</v>
          </cell>
          <cell r="Q4052" t="str">
            <v>(Ruolo tecnico - T.INDETERMINATO - - Personale comparto - Indennità varie)</v>
          </cell>
        </row>
        <row r="4053">
          <cell r="I4053" t="str">
            <v>INPUT</v>
          </cell>
          <cell r="J4053" t="str">
            <v>INPUTB.6.e</v>
          </cell>
          <cell r="K4053" t="str">
            <v>INPUT</v>
          </cell>
          <cell r="L4053" t="str">
            <v>INPUT</v>
          </cell>
          <cell r="P4053" t="str">
            <v>B.6.e</v>
          </cell>
          <cell r="Q4053" t="str">
            <v>(Ruolo tecnico - T.INDETERMINATO - - Personale comparto - Incentivazione alla produttività collettiva)</v>
          </cell>
        </row>
        <row r="4054">
          <cell r="I4054" t="str">
            <v>INPUT</v>
          </cell>
          <cell r="J4054" t="str">
            <v>INPUTB.6.e</v>
          </cell>
          <cell r="K4054" t="str">
            <v>INPUT</v>
          </cell>
          <cell r="L4054" t="str">
            <v>INPUT</v>
          </cell>
          <cell r="P4054" t="str">
            <v>B.6.e</v>
          </cell>
          <cell r="Q4054" t="str">
            <v>(Ruolo tecnico - T.INDETERMINATO - - Personale comparto - Competenze Ruolo tecnico -  Personale comandato)</v>
          </cell>
        </row>
        <row r="4055">
          <cell r="I4055" t="str">
            <v>INPUT</v>
          </cell>
          <cell r="J4055" t="str">
            <v>INPUTB.6.e</v>
          </cell>
          <cell r="K4055" t="str">
            <v>INPUT</v>
          </cell>
          <cell r="L4055" t="str">
            <v>INPUT</v>
          </cell>
          <cell r="P4055" t="str">
            <v>B.6.e</v>
          </cell>
          <cell r="Q4055" t="str">
            <v>(Ruolo tecnico - T.INDETERMINATO - - Personale comparto - Risorse aggiuntive regionali)</v>
          </cell>
        </row>
        <row r="4056">
          <cell r="I4056" t="str">
            <v>INPUT</v>
          </cell>
          <cell r="J4056" t="str">
            <v>INPUTB.6.e</v>
          </cell>
          <cell r="K4056" t="str">
            <v>INPUT</v>
          </cell>
          <cell r="L4056" t="str">
            <v>INPUT</v>
          </cell>
          <cell r="P4056" t="str">
            <v>B.6.e</v>
          </cell>
          <cell r="Q4056" t="str">
            <v>(Ruolo tecnico - T.INDETERMINATO - - Personale comparto - Accantonamento per ferie maturate e non godute)</v>
          </cell>
        </row>
        <row r="4057">
          <cell r="I4057" t="str">
            <v>INPUT</v>
          </cell>
          <cell r="J4057" t="str">
            <v>INPUTB.6.e</v>
          </cell>
          <cell r="K4057" t="str">
            <v>INPUT</v>
          </cell>
          <cell r="L4057" t="str">
            <v>INPUT</v>
          </cell>
          <cell r="P4057" t="str">
            <v>B.6.e</v>
          </cell>
          <cell r="Q4057" t="str">
            <v>(Ruolo tecnico - T.INDETERMINATO - - Personale comparto - Oneri sociali*)</v>
          </cell>
        </row>
        <row r="4058">
          <cell r="I4058" t="str">
            <v>INPUT</v>
          </cell>
          <cell r="J4058" t="str">
            <v>INPUTB.6.e</v>
          </cell>
          <cell r="K4058" t="str">
            <v>INPUT</v>
          </cell>
          <cell r="L4058" t="str">
            <v>INPUT</v>
          </cell>
          <cell r="P4058" t="str">
            <v>B.6.e</v>
          </cell>
          <cell r="Q4058" t="str">
            <v>(Ruolo tecnico - T.INDETERMINATO - - Personale comparto - Accantonamento a TFR)</v>
          </cell>
        </row>
        <row r="4059">
          <cell r="I4059" t="str">
            <v>INPUT</v>
          </cell>
          <cell r="J4059" t="str">
            <v>INPUTB.6.e</v>
          </cell>
          <cell r="K4059" t="str">
            <v>INPUT</v>
          </cell>
          <cell r="L4059" t="str">
            <v>INPUT</v>
          </cell>
          <cell r="P4059" t="str">
            <v>B.6.e</v>
          </cell>
          <cell r="Q4059" t="str">
            <v>(Ruolo tecnico - T.INDETERMINATO - - Personale comparto - Accantonamento trattamento quiescenza e simili)</v>
          </cell>
        </row>
        <row r="4060">
          <cell r="I4060" t="str">
            <v>INPUT</v>
          </cell>
          <cell r="J4060" t="str">
            <v>INPUTB.6.e</v>
          </cell>
          <cell r="K4060" t="str">
            <v>INPUT</v>
          </cell>
          <cell r="L4060" t="str">
            <v>INPUT</v>
          </cell>
          <cell r="P4060" t="str">
            <v>B.6.e</v>
          </cell>
          <cell r="Q4060" t="str">
            <v>(Ruolo tecnico - T.INDETERMINATO - - Personale comparto - Altri costi del personale)</v>
          </cell>
        </row>
        <row r="4061">
          <cell r="I4061" t="str">
            <v>INPUT</v>
          </cell>
          <cell r="J4061" t="str">
            <v>INPUTB.6.e</v>
          </cell>
          <cell r="K4061" t="str">
            <v>INPUT</v>
          </cell>
          <cell r="L4061" t="str">
            <v>INPUT</v>
          </cell>
          <cell r="P4061" t="str">
            <v>B.6.e</v>
          </cell>
          <cell r="Q4061" t="str">
            <v>(Ruolo tecnico - T.DETERMINATO - - Personale comparto - Competenze fisse)</v>
          </cell>
        </row>
        <row r="4062">
          <cell r="I4062" t="str">
            <v>INPUT</v>
          </cell>
          <cell r="J4062" t="str">
            <v>INPUTB.6.e</v>
          </cell>
          <cell r="K4062" t="str">
            <v>INPUT</v>
          </cell>
          <cell r="L4062" t="str">
            <v>INPUT</v>
          </cell>
          <cell r="P4062" t="str">
            <v>B.6.e</v>
          </cell>
          <cell r="Q4062" t="str">
            <v>(Ruolo tecnico - T.DETERMINATO - - Personale comparto - Straordinario)</v>
          </cell>
        </row>
        <row r="4063">
          <cell r="I4063" t="str">
            <v>INPUT</v>
          </cell>
          <cell r="J4063" t="str">
            <v>INPUTB.6.e</v>
          </cell>
          <cell r="K4063" t="str">
            <v>INPUT</v>
          </cell>
          <cell r="L4063" t="str">
            <v>INPUT</v>
          </cell>
          <cell r="P4063" t="str">
            <v>B.6.e</v>
          </cell>
          <cell r="Q4063" t="str">
            <v>(Ruolo tecnico - T.DETERMINATO - - Personale comparto - Indennità varie)</v>
          </cell>
        </row>
        <row r="4064">
          <cell r="I4064" t="str">
            <v>INPUT</v>
          </cell>
          <cell r="J4064" t="str">
            <v>INPUTB.6.e</v>
          </cell>
          <cell r="K4064" t="str">
            <v>INPUT</v>
          </cell>
          <cell r="L4064" t="str">
            <v>INPUT</v>
          </cell>
          <cell r="P4064" t="str">
            <v>B.6.e</v>
          </cell>
          <cell r="Q4064" t="str">
            <v>(Ruolo tecnico - T.DETERMINATO - - Personale comparto - Incentivazione alla produttività collettiva)</v>
          </cell>
        </row>
        <row r="4065">
          <cell r="I4065" t="str">
            <v>INPUT</v>
          </cell>
          <cell r="J4065" t="str">
            <v>INPUTB.6.e</v>
          </cell>
          <cell r="K4065" t="str">
            <v>INPUT</v>
          </cell>
          <cell r="L4065" t="str">
            <v>INPUT</v>
          </cell>
          <cell r="P4065" t="str">
            <v>B.6.e</v>
          </cell>
          <cell r="Q4065" t="str">
            <v>(Ruolo tecnico - T.DETERMINATO - - Personale comparto - Competenze Ruolo tecnico -  Personale comandato)</v>
          </cell>
        </row>
        <row r="4066">
          <cell r="I4066" t="str">
            <v>INPUT</v>
          </cell>
          <cell r="J4066" t="str">
            <v>INPUTB.6.e</v>
          </cell>
          <cell r="K4066" t="str">
            <v>INPUT</v>
          </cell>
          <cell r="L4066" t="str">
            <v>INPUT</v>
          </cell>
          <cell r="P4066" t="str">
            <v>B.6.e</v>
          </cell>
          <cell r="Q4066" t="str">
            <v>(Ruolo tecnico - T.DETERMINATO - - Personale comparto - Risorse aggiuntive regionali)</v>
          </cell>
        </row>
        <row r="4067">
          <cell r="I4067" t="str">
            <v>INPUT</v>
          </cell>
          <cell r="J4067" t="str">
            <v>INPUTB.6.e</v>
          </cell>
          <cell r="K4067" t="str">
            <v>INPUT</v>
          </cell>
          <cell r="L4067" t="str">
            <v>INPUT</v>
          </cell>
          <cell r="P4067" t="str">
            <v>B.6.e</v>
          </cell>
          <cell r="Q4067" t="str">
            <v>(Ruolo tecnico - T.DETERMINATO - - Personale comparto - Accantonamento per ferie maturate e non godute)</v>
          </cell>
        </row>
        <row r="4068">
          <cell r="I4068" t="str">
            <v>INPUT</v>
          </cell>
          <cell r="J4068" t="str">
            <v>INPUTB.6.e</v>
          </cell>
          <cell r="K4068" t="str">
            <v>INPUT</v>
          </cell>
          <cell r="L4068" t="str">
            <v>INPUT</v>
          </cell>
          <cell r="P4068" t="str">
            <v>B.6.e</v>
          </cell>
          <cell r="Q4068" t="str">
            <v>(Ruolo tecnico - T.DETERMINATO - - Personale comparto - Oneri sociali*)</v>
          </cell>
        </row>
        <row r="4069">
          <cell r="I4069" t="str">
            <v>INPUT</v>
          </cell>
          <cell r="J4069" t="str">
            <v>INPUTB.6.e</v>
          </cell>
          <cell r="K4069" t="str">
            <v>INPUT</v>
          </cell>
          <cell r="L4069" t="str">
            <v>INPUT</v>
          </cell>
          <cell r="P4069" t="str">
            <v>B.6.e</v>
          </cell>
          <cell r="Q4069" t="str">
            <v>(Ruolo tecnico - T.DETERMINATO - - Personale comparto - Accantonamento a TFR)</v>
          </cell>
        </row>
        <row r="4070">
          <cell r="I4070" t="str">
            <v>INPUT</v>
          </cell>
          <cell r="J4070" t="str">
            <v>INPUTB.6.e</v>
          </cell>
          <cell r="K4070" t="str">
            <v>INPUT</v>
          </cell>
          <cell r="L4070" t="str">
            <v>INPUT</v>
          </cell>
          <cell r="P4070" t="str">
            <v>B.6.e</v>
          </cell>
          <cell r="Q4070" t="str">
            <v>(Ruolo tecnico - T.DETERMINATO - - Personale comparto - Accantonamento trattamento quiescenza e simili)</v>
          </cell>
        </row>
        <row r="4071">
          <cell r="I4071" t="str">
            <v>INPUT</v>
          </cell>
          <cell r="J4071" t="str">
            <v>INPUTB.6.e</v>
          </cell>
          <cell r="K4071" t="str">
            <v>INPUT</v>
          </cell>
          <cell r="L4071" t="str">
            <v>INPUT</v>
          </cell>
          <cell r="P4071" t="str">
            <v>B.6.e</v>
          </cell>
          <cell r="Q4071" t="str">
            <v>(Ruolo tecnico - T.DETERMINATO - - Personale comparto - Altri costi del personale)</v>
          </cell>
        </row>
        <row r="4072">
          <cell r="I4072" t="str">
            <v>INPUT</v>
          </cell>
          <cell r="J4072" t="str">
            <v>INPUTB.6.e</v>
          </cell>
          <cell r="K4072" t="str">
            <v>INPUT</v>
          </cell>
          <cell r="L4072" t="str">
            <v>INPUT</v>
          </cell>
          <cell r="P4072" t="str">
            <v>B.6.e</v>
          </cell>
          <cell r="Q4072" t="str">
            <v>(Ruolo tecnico - ALTRO - - Personale comparto - Competenze fisse)</v>
          </cell>
        </row>
        <row r="4073">
          <cell r="I4073" t="str">
            <v>INPUT</v>
          </cell>
          <cell r="J4073" t="str">
            <v>INPUTB.6.e</v>
          </cell>
          <cell r="K4073" t="str">
            <v>INPUT</v>
          </cell>
          <cell r="L4073" t="str">
            <v>INPUT</v>
          </cell>
          <cell r="P4073" t="str">
            <v>B.6.e</v>
          </cell>
          <cell r="Q4073" t="str">
            <v>(Ruolo tecnico - ALTRO - - Personale comparto - Straordinario)</v>
          </cell>
        </row>
        <row r="4074">
          <cell r="I4074" t="str">
            <v>INPUT</v>
          </cell>
          <cell r="J4074" t="str">
            <v>INPUTB.6.e</v>
          </cell>
          <cell r="K4074" t="str">
            <v>INPUT</v>
          </cell>
          <cell r="L4074" t="str">
            <v>INPUT</v>
          </cell>
          <cell r="P4074" t="str">
            <v>B.6.e</v>
          </cell>
          <cell r="Q4074" t="str">
            <v>(Ruolo tecnico - ALTRO - - Personale comparto - Indennità varie)</v>
          </cell>
        </row>
        <row r="4075">
          <cell r="I4075" t="str">
            <v>INPUT</v>
          </cell>
          <cell r="J4075" t="str">
            <v>INPUTB.6.e</v>
          </cell>
          <cell r="K4075" t="str">
            <v>INPUT</v>
          </cell>
          <cell r="L4075" t="str">
            <v>INPUT</v>
          </cell>
          <cell r="P4075" t="str">
            <v>B.6.e</v>
          </cell>
          <cell r="Q4075" t="str">
            <v>(Ruolo tecnico - ALTRO - - Personale comparto - Incentivazione alla produttività collettiva)</v>
          </cell>
        </row>
        <row r="4076">
          <cell r="I4076" t="str">
            <v>INPUT</v>
          </cell>
          <cell r="J4076" t="str">
            <v>INPUTB.6.e</v>
          </cell>
          <cell r="K4076" t="str">
            <v>INPUT</v>
          </cell>
          <cell r="L4076" t="str">
            <v>INPUT</v>
          </cell>
          <cell r="P4076" t="str">
            <v>B.6.e</v>
          </cell>
          <cell r="Q4076" t="str">
            <v>(Ruolo tecnico - ALTRO - - Personale comparto - Competenze Ruolo tecnico - Personale comandato)</v>
          </cell>
        </row>
        <row r="4077">
          <cell r="I4077" t="str">
            <v>INPUT</v>
          </cell>
          <cell r="J4077" t="str">
            <v>INPUTB.6.e</v>
          </cell>
          <cell r="K4077" t="str">
            <v>INPUT</v>
          </cell>
          <cell r="L4077" t="str">
            <v>INPUT</v>
          </cell>
          <cell r="P4077" t="str">
            <v>B.6.e</v>
          </cell>
          <cell r="Q4077" t="str">
            <v>(Ruolo tecnico - ALTRO - - Personale comparto - Risorse aggiuntive regionali)</v>
          </cell>
        </row>
        <row r="4078">
          <cell r="I4078" t="str">
            <v>INPUT</v>
          </cell>
          <cell r="J4078" t="str">
            <v>INPUTB.6.e</v>
          </cell>
          <cell r="K4078" t="str">
            <v>INPUT</v>
          </cell>
          <cell r="L4078" t="str">
            <v>INPUT</v>
          </cell>
          <cell r="P4078" t="str">
            <v>B.6.e</v>
          </cell>
          <cell r="Q4078" t="str">
            <v>(Ruolo tecnico - ALTRO - - Personale comparto - Accantonamento per ferie maturate e non godute)</v>
          </cell>
        </row>
        <row r="4079">
          <cell r="I4079" t="str">
            <v>INPUT</v>
          </cell>
          <cell r="J4079" t="str">
            <v>INPUTB.6.e</v>
          </cell>
          <cell r="K4079" t="str">
            <v>INPUT</v>
          </cell>
          <cell r="L4079" t="str">
            <v>INPUT</v>
          </cell>
          <cell r="P4079" t="str">
            <v>B.6.e</v>
          </cell>
          <cell r="Q4079" t="str">
            <v>(Ruolo tecnico - ALTRO - - Personale comparto - Oneri sociali*)</v>
          </cell>
        </row>
        <row r="4080">
          <cell r="I4080" t="str">
            <v>INPUT</v>
          </cell>
          <cell r="J4080" t="str">
            <v>INPUTB.6.e</v>
          </cell>
          <cell r="K4080" t="str">
            <v>INPUT</v>
          </cell>
          <cell r="L4080" t="str">
            <v>INPUT</v>
          </cell>
          <cell r="P4080" t="str">
            <v>B.6.e</v>
          </cell>
          <cell r="Q4080" t="str">
            <v>(Ruolo tecnico - ALTRO - - Personale comparto - Accantonamento a TFR)</v>
          </cell>
        </row>
        <row r="4081">
          <cell r="I4081" t="str">
            <v>INPUT</v>
          </cell>
          <cell r="J4081" t="str">
            <v>INPUTB.6.e</v>
          </cell>
          <cell r="K4081" t="str">
            <v>INPUT</v>
          </cell>
          <cell r="L4081" t="str">
            <v>INPUT</v>
          </cell>
          <cell r="P4081" t="str">
            <v>B.6.e</v>
          </cell>
          <cell r="Q4081" t="str">
            <v>(Ruolo tecnico - ALTRO - - Personale comparto - Accantonamento trattamento quiescenza e simili)</v>
          </cell>
        </row>
        <row r="4082">
          <cell r="I4082" t="str">
            <v>INPUT</v>
          </cell>
          <cell r="J4082" t="str">
            <v>INPUTB.6.e</v>
          </cell>
          <cell r="K4082" t="str">
            <v>INPUT</v>
          </cell>
          <cell r="L4082" t="str">
            <v>INPUT</v>
          </cell>
          <cell r="P4082" t="str">
            <v>B.6.e</v>
          </cell>
          <cell r="Q4082" t="str">
            <v>(Ruolo tecnico - ALTRO - - Personale comparto - Altri costi del personale)</v>
          </cell>
        </row>
        <row r="4083">
          <cell r="I4083" t="str">
            <v>TOTALE</v>
          </cell>
          <cell r="J4083" t="str">
            <v>TOTAL</v>
          </cell>
          <cell r="K4083" t="str">
            <v>TOTAL</v>
          </cell>
          <cell r="L4083" t="str">
            <v>TOTALE</v>
          </cell>
          <cell r="Q4083" t="str">
            <v>(B.8 Personale del ruolo amministrativo - Totale)</v>
          </cell>
        </row>
        <row r="4084">
          <cell r="I4084" t="str">
            <v>INPUT</v>
          </cell>
          <cell r="J4084" t="str">
            <v>INPUTB.6.d</v>
          </cell>
          <cell r="K4084" t="str">
            <v>INPUT</v>
          </cell>
          <cell r="L4084" t="str">
            <v>INPUT</v>
          </cell>
          <cell r="P4084" t="str">
            <v>B.6.d</v>
          </cell>
          <cell r="Q4084" t="str">
            <v>(Ruolo amministrativo - T.INDETERMINATO - Personale dirigente - Competenze fisse)</v>
          </cell>
        </row>
        <row r="4085">
          <cell r="I4085" t="str">
            <v>INPUT</v>
          </cell>
          <cell r="J4085" t="str">
            <v>INPUTB.6.d</v>
          </cell>
          <cell r="K4085" t="str">
            <v>INPUT</v>
          </cell>
          <cell r="L4085" t="str">
            <v>INPUT</v>
          </cell>
          <cell r="P4085" t="str">
            <v>B.6.d</v>
          </cell>
          <cell r="Q4085" t="str">
            <v>(Ruolo amministrativo - T.INDETERMINATO - Personale dirigente - Straordinario)</v>
          </cell>
        </row>
        <row r="4086">
          <cell r="I4086" t="str">
            <v>INPUT</v>
          </cell>
          <cell r="J4086" t="str">
            <v>INPUTB.6.d</v>
          </cell>
          <cell r="K4086" t="str">
            <v>INPUT</v>
          </cell>
          <cell r="L4086" t="str">
            <v>INPUT</v>
          </cell>
          <cell r="P4086" t="str">
            <v>B.6.d</v>
          </cell>
          <cell r="Q4086" t="str">
            <v>(Ruolo amministrativo - T.INDETERMINATO - Personale dirigente - Retr. Posizione)</v>
          </cell>
        </row>
        <row r="4087">
          <cell r="I4087" t="str">
            <v>INPUT</v>
          </cell>
          <cell r="J4087" t="str">
            <v>INPUTB.6.d</v>
          </cell>
          <cell r="K4087" t="str">
            <v>INPUT</v>
          </cell>
          <cell r="L4087" t="str">
            <v>INPUT</v>
          </cell>
          <cell r="P4087" t="str">
            <v>B.6.d</v>
          </cell>
          <cell r="Q4087" t="str">
            <v>(Ruolo amministrativo - T.INDETERMINATO - Personale dirigente - Indennità varie)</v>
          </cell>
        </row>
        <row r="4088">
          <cell r="I4088" t="str">
            <v>INPUT</v>
          </cell>
          <cell r="J4088" t="str">
            <v>INPUTB.6.d</v>
          </cell>
          <cell r="K4088" t="str">
            <v>INPUT</v>
          </cell>
          <cell r="L4088" t="str">
            <v>INPUT</v>
          </cell>
          <cell r="P4088" t="str">
            <v>B.6.d</v>
          </cell>
          <cell r="Q4088" t="str">
            <v>(Ruolo amministrativo - T.INDETERMINATO - Personale dirigente - Competenze Ruolo amministrativo - T.INDETERMINATO - Personale comandato)</v>
          </cell>
        </row>
        <row r="4089">
          <cell r="I4089" t="str">
            <v>INPUT</v>
          </cell>
          <cell r="J4089" t="str">
            <v>INPUTB.6.d</v>
          </cell>
          <cell r="K4089" t="str">
            <v>INPUT</v>
          </cell>
          <cell r="L4089" t="str">
            <v>INPUT</v>
          </cell>
          <cell r="P4089" t="str">
            <v>B.6.d</v>
          </cell>
          <cell r="Q4089" t="str">
            <v>(Ruolo amministrativo - T.INDETERMINATO - Personale dirigente - Incentivazione (retribuzione di risultato))</v>
          </cell>
        </row>
        <row r="4090">
          <cell r="I4090" t="str">
            <v>INPUT</v>
          </cell>
          <cell r="J4090" t="str">
            <v>INPUTB.6.d</v>
          </cell>
          <cell r="K4090" t="str">
            <v>INPUT</v>
          </cell>
          <cell r="L4090" t="str">
            <v>INPUT</v>
          </cell>
          <cell r="P4090" t="str">
            <v>B.6.d</v>
          </cell>
          <cell r="Q4090" t="str">
            <v>(Ruolo amministrativo - T.INDETERMINATO - Personale dirigente - Risorse aggiuntive regionali)</v>
          </cell>
        </row>
        <row r="4091">
          <cell r="I4091" t="str">
            <v>INPUT</v>
          </cell>
          <cell r="J4091" t="str">
            <v>INPUTB.6.d</v>
          </cell>
          <cell r="K4091" t="str">
            <v>INPUT</v>
          </cell>
          <cell r="L4091" t="str">
            <v>INPUT</v>
          </cell>
          <cell r="P4091" t="str">
            <v>B.6.d</v>
          </cell>
          <cell r="Q4091" t="str">
            <v>(Ruolo amministrativo - T.INDETERMINATO - Personale dirigente - Accantonamento per ferie maturate e non godute)</v>
          </cell>
        </row>
        <row r="4092">
          <cell r="I4092" t="str">
            <v>INPUT</v>
          </cell>
          <cell r="J4092" t="str">
            <v>INPUTB.6.d</v>
          </cell>
          <cell r="K4092" t="str">
            <v>INPUT</v>
          </cell>
          <cell r="L4092" t="str">
            <v>INPUT</v>
          </cell>
          <cell r="P4092" t="str">
            <v>B.6.d</v>
          </cell>
          <cell r="Q4092" t="str">
            <v>(Ruolo amministrativo - T.INDETERMINATO - Personale dirigente - Oneri sociali*)</v>
          </cell>
        </row>
        <row r="4093">
          <cell r="I4093" t="str">
            <v>INPUT</v>
          </cell>
          <cell r="J4093" t="str">
            <v>INPUTB.6.d</v>
          </cell>
          <cell r="K4093" t="str">
            <v>INPUT</v>
          </cell>
          <cell r="L4093" t="str">
            <v>INPUT</v>
          </cell>
          <cell r="P4093" t="str">
            <v>B.6.d</v>
          </cell>
          <cell r="Q4093" t="str">
            <v>(Ruolo amministrativo - T.INDETERMINATO - Personale dirigente - Accantonamento a TFR)</v>
          </cell>
        </row>
        <row r="4094">
          <cell r="I4094" t="str">
            <v>INPUT</v>
          </cell>
          <cell r="J4094" t="str">
            <v>INPUTB.6.d</v>
          </cell>
          <cell r="K4094" t="str">
            <v>INPUT</v>
          </cell>
          <cell r="L4094" t="str">
            <v>INPUT</v>
          </cell>
          <cell r="P4094" t="str">
            <v>B.6.d</v>
          </cell>
          <cell r="Q4094" t="str">
            <v>(Ruolo amministrativo - T.INDETERMINATO - Personale dirigente - Accantonamento trattamento quiescenza e simili)</v>
          </cell>
        </row>
        <row r="4095">
          <cell r="I4095" t="str">
            <v>INPUT</v>
          </cell>
          <cell r="J4095" t="str">
            <v>INPUTB.6.d</v>
          </cell>
          <cell r="K4095" t="str">
            <v>INPUT</v>
          </cell>
          <cell r="L4095" t="str">
            <v>INPUT</v>
          </cell>
          <cell r="P4095" t="str">
            <v>B.6.d</v>
          </cell>
          <cell r="Q4095" t="str">
            <v>(Ruolo amministrativo - T.INDETERMINATO - Personale dirigente - Altri costi del Ruolo amministrativo)</v>
          </cell>
        </row>
        <row r="4096">
          <cell r="I4096" t="str">
            <v>INPUT</v>
          </cell>
          <cell r="J4096" t="str">
            <v>INPUTB.6.d</v>
          </cell>
          <cell r="K4096" t="str">
            <v>INPUT</v>
          </cell>
          <cell r="L4096" t="str">
            <v>INPUT</v>
          </cell>
          <cell r="P4096" t="str">
            <v>B.6.d</v>
          </cell>
          <cell r="Q4096" t="str">
            <v>(Ruolo amministrativo - T.DETERMINATO - Personale dirigente - Competenze fisse)</v>
          </cell>
        </row>
        <row r="4097">
          <cell r="I4097" t="str">
            <v>INPUT</v>
          </cell>
          <cell r="J4097" t="str">
            <v>INPUTB.6.d</v>
          </cell>
          <cell r="K4097" t="str">
            <v>INPUT</v>
          </cell>
          <cell r="L4097" t="str">
            <v>INPUT</v>
          </cell>
          <cell r="P4097" t="str">
            <v>B.6.d</v>
          </cell>
          <cell r="Q4097" t="str">
            <v>(Ruolo amministrativo - T.DETERMINATO - Personale dirigente - Straordinario)</v>
          </cell>
        </row>
        <row r="4098">
          <cell r="I4098" t="str">
            <v>INPUT</v>
          </cell>
          <cell r="J4098" t="str">
            <v>INPUTB.6.d</v>
          </cell>
          <cell r="K4098" t="str">
            <v>INPUT</v>
          </cell>
          <cell r="L4098" t="str">
            <v>INPUT</v>
          </cell>
          <cell r="P4098" t="str">
            <v>B.6.d</v>
          </cell>
          <cell r="Q4098" t="str">
            <v>(Ruolo amministrativo - T.DETERMINATO - Personale dirigente - Retr. Posizione)</v>
          </cell>
        </row>
        <row r="4099">
          <cell r="I4099" t="str">
            <v>INPUT</v>
          </cell>
          <cell r="J4099" t="str">
            <v>INPUTB.6.d</v>
          </cell>
          <cell r="K4099" t="str">
            <v>INPUT</v>
          </cell>
          <cell r="L4099" t="str">
            <v>INPUT</v>
          </cell>
          <cell r="P4099" t="str">
            <v>B.6.d</v>
          </cell>
          <cell r="Q4099" t="str">
            <v>(Ruolo amministrativo - T.DETERMINATO - Personale dirigente - Indennità varie)</v>
          </cell>
        </row>
        <row r="4100">
          <cell r="I4100" t="str">
            <v>INPUT</v>
          </cell>
          <cell r="J4100" t="str">
            <v>INPUTB.6.d</v>
          </cell>
          <cell r="K4100" t="str">
            <v>INPUT</v>
          </cell>
          <cell r="L4100" t="str">
            <v>INPUT</v>
          </cell>
          <cell r="P4100" t="str">
            <v>B.6.d</v>
          </cell>
          <cell r="Q4100" t="str">
            <v>(Ruolo amministrativo - T.DETERMINATO - Personale dirigente - Competenze Ruolo amministrativo - T.DETERMINATO - Personale comandato)</v>
          </cell>
        </row>
        <row r="4101">
          <cell r="I4101" t="str">
            <v>INPUT</v>
          </cell>
          <cell r="J4101" t="str">
            <v>INPUTB.6.d</v>
          </cell>
          <cell r="K4101" t="str">
            <v>INPUT</v>
          </cell>
          <cell r="L4101" t="str">
            <v>INPUT</v>
          </cell>
          <cell r="P4101" t="str">
            <v>B.6.d</v>
          </cell>
          <cell r="Q4101" t="str">
            <v>(Ruolo amministrativo - T.DETERMINATO - Personale dirigente - Incentivazione (retribuzione di risultato))</v>
          </cell>
        </row>
        <row r="4102">
          <cell r="I4102" t="str">
            <v>INPUT</v>
          </cell>
          <cell r="J4102" t="str">
            <v>INPUTB.6.d</v>
          </cell>
          <cell r="K4102" t="str">
            <v>INPUT</v>
          </cell>
          <cell r="L4102" t="str">
            <v>INPUT</v>
          </cell>
          <cell r="P4102" t="str">
            <v>B.6.d</v>
          </cell>
          <cell r="Q4102" t="str">
            <v>(Ruolo amministrativo - T.DETERMINATO - Personale dirigente - Risorse aggiuntive regionali)</v>
          </cell>
        </row>
        <row r="4103">
          <cell r="I4103" t="str">
            <v>INPUT</v>
          </cell>
          <cell r="J4103" t="str">
            <v>INPUTB.6.d</v>
          </cell>
          <cell r="K4103" t="str">
            <v>INPUT</v>
          </cell>
          <cell r="L4103" t="str">
            <v>INPUT</v>
          </cell>
          <cell r="P4103" t="str">
            <v>B.6.d</v>
          </cell>
          <cell r="Q4103" t="str">
            <v>(Ruolo amministrativo - T.DETERMINATO - Personale dirigente - Accantonamento per ferie maturate e non godute)</v>
          </cell>
        </row>
        <row r="4104">
          <cell r="I4104" t="str">
            <v>INPUT</v>
          </cell>
          <cell r="J4104" t="str">
            <v>INPUTB.6.d</v>
          </cell>
          <cell r="K4104" t="str">
            <v>INPUT</v>
          </cell>
          <cell r="L4104" t="str">
            <v>INPUT</v>
          </cell>
          <cell r="P4104" t="str">
            <v>B.6.d</v>
          </cell>
          <cell r="Q4104" t="str">
            <v>(Ruolo amministrativo - T.DETERMINATO - Personale dirigente - Oneri sociali*)</v>
          </cell>
        </row>
        <row r="4105">
          <cell r="I4105" t="str">
            <v>INPUT</v>
          </cell>
          <cell r="J4105" t="str">
            <v>INPUTB.6.d</v>
          </cell>
          <cell r="K4105" t="str">
            <v>INPUT</v>
          </cell>
          <cell r="L4105" t="str">
            <v>INPUT</v>
          </cell>
          <cell r="P4105" t="str">
            <v>B.6.d</v>
          </cell>
          <cell r="Q4105" t="str">
            <v>(Ruolo amministrativo - T.DETERMINATO - Personale dirigente - Accantonamento a TFR)</v>
          </cell>
        </row>
        <row r="4106">
          <cell r="I4106" t="str">
            <v>INPUT</v>
          </cell>
          <cell r="J4106" t="str">
            <v>INPUTB.6.d</v>
          </cell>
          <cell r="K4106" t="str">
            <v>INPUT</v>
          </cell>
          <cell r="L4106" t="str">
            <v>INPUT</v>
          </cell>
          <cell r="P4106" t="str">
            <v>B.6.d</v>
          </cell>
          <cell r="Q4106" t="str">
            <v>(Ruolo amministrativo - T.DETERMINATO - Personale dirigente - Accantonamento trattamento quiescenza e simili)</v>
          </cell>
        </row>
        <row r="4107">
          <cell r="I4107" t="str">
            <v>INPUT</v>
          </cell>
          <cell r="J4107" t="str">
            <v>INPUTB.6.d</v>
          </cell>
          <cell r="K4107" t="str">
            <v>INPUT</v>
          </cell>
          <cell r="L4107" t="str">
            <v>INPUT</v>
          </cell>
          <cell r="P4107" t="str">
            <v>B.6.d</v>
          </cell>
          <cell r="Q4107" t="str">
            <v>(Ruolo amministrativo - T.DETERMINATO - Personale dirigente - Altri costi del Ruolo amministrativo)</v>
          </cell>
        </row>
        <row r="4108">
          <cell r="I4108" t="str">
            <v>INPUT</v>
          </cell>
          <cell r="J4108" t="str">
            <v>INPUTB.6.d</v>
          </cell>
          <cell r="K4108" t="str">
            <v>INPUT</v>
          </cell>
          <cell r="L4108" t="str">
            <v>INPUT</v>
          </cell>
          <cell r="P4108" t="str">
            <v>B.6.d</v>
          </cell>
          <cell r="Q4108" t="str">
            <v>(Ruolo amministrativo - ALTRO - Personale dirigente - Competenze fisse)</v>
          </cell>
        </row>
        <row r="4109">
          <cell r="I4109" t="str">
            <v>INPUT</v>
          </cell>
          <cell r="J4109" t="str">
            <v>INPUTB.6.d</v>
          </cell>
          <cell r="K4109" t="str">
            <v>INPUT</v>
          </cell>
          <cell r="L4109" t="str">
            <v>INPUT</v>
          </cell>
          <cell r="P4109" t="str">
            <v>B.6.d</v>
          </cell>
          <cell r="Q4109" t="str">
            <v>(Ruolo amministrativo - ALTRO - Personale dirigente - Straordinario)</v>
          </cell>
        </row>
        <row r="4110">
          <cell r="I4110" t="str">
            <v>INPUT</v>
          </cell>
          <cell r="J4110" t="str">
            <v>INPUTB.6.d</v>
          </cell>
          <cell r="K4110" t="str">
            <v>INPUT</v>
          </cell>
          <cell r="L4110" t="str">
            <v>INPUT</v>
          </cell>
          <cell r="P4110" t="str">
            <v>B.6.d</v>
          </cell>
          <cell r="Q4110" t="str">
            <v>(Ruolo amministrativo - ALTRO - Personale dirigente - Retr. Posizione)</v>
          </cell>
        </row>
        <row r="4111">
          <cell r="I4111" t="str">
            <v>INPUT</v>
          </cell>
          <cell r="J4111" t="str">
            <v>INPUTB.6.d</v>
          </cell>
          <cell r="K4111" t="str">
            <v>INPUT</v>
          </cell>
          <cell r="L4111" t="str">
            <v>INPUT</v>
          </cell>
          <cell r="P4111" t="str">
            <v>B.6.d</v>
          </cell>
          <cell r="Q4111" t="str">
            <v>(Ruolo amministrativo - ALTRO - Personale dirigente - Indennità varie)</v>
          </cell>
        </row>
        <row r="4112">
          <cell r="I4112" t="str">
            <v>INPUT</v>
          </cell>
          <cell r="J4112" t="str">
            <v>INPUTB.6.d</v>
          </cell>
          <cell r="K4112" t="str">
            <v>INPUT</v>
          </cell>
          <cell r="L4112" t="str">
            <v>INPUT</v>
          </cell>
          <cell r="P4112" t="str">
            <v>B.6.d</v>
          </cell>
          <cell r="Q4112" t="str">
            <v>(Ruolo amministrativo - ALTRO - Personale dirigente - Competenze Ruolo amministrativo - ALTRO - Personale comandato)</v>
          </cell>
        </row>
        <row r="4113">
          <cell r="I4113" t="str">
            <v>INPUT</v>
          </cell>
          <cell r="J4113" t="str">
            <v>INPUTB.6.d</v>
          </cell>
          <cell r="K4113" t="str">
            <v>INPUT</v>
          </cell>
          <cell r="L4113" t="str">
            <v>INPUT</v>
          </cell>
          <cell r="P4113" t="str">
            <v>B.6.d</v>
          </cell>
          <cell r="Q4113" t="str">
            <v>(Ruolo amministrativo - ALTRO - Personale dirigente - Incentivazione (retribuzione di risultato))</v>
          </cell>
        </row>
        <row r="4114">
          <cell r="I4114" t="str">
            <v>INPUT</v>
          </cell>
          <cell r="J4114" t="str">
            <v>INPUTB.6.d</v>
          </cell>
          <cell r="K4114" t="str">
            <v>INPUT</v>
          </cell>
          <cell r="L4114" t="str">
            <v>INPUT</v>
          </cell>
          <cell r="P4114" t="str">
            <v>B.6.d</v>
          </cell>
          <cell r="Q4114" t="str">
            <v>(Ruolo amministrativo - ALTRO - Personale dirigente - Risorse aggiuntive regionali)</v>
          </cell>
        </row>
        <row r="4115">
          <cell r="I4115" t="str">
            <v>INPUT</v>
          </cell>
          <cell r="J4115" t="str">
            <v>INPUTB.6.d</v>
          </cell>
          <cell r="K4115" t="str">
            <v>INPUT</v>
          </cell>
          <cell r="L4115" t="str">
            <v>INPUT</v>
          </cell>
          <cell r="P4115" t="str">
            <v>B.6.d</v>
          </cell>
          <cell r="Q4115" t="str">
            <v>(Ruolo amministrativo - ALTRO - Personale dirigente - Accantonamento per ferie maturate e non godute)</v>
          </cell>
        </row>
        <row r="4116">
          <cell r="I4116" t="str">
            <v>INPUT</v>
          </cell>
          <cell r="J4116" t="str">
            <v>INPUTB.6.d</v>
          </cell>
          <cell r="K4116" t="str">
            <v>INPUT</v>
          </cell>
          <cell r="L4116" t="str">
            <v>INPUT</v>
          </cell>
          <cell r="P4116" t="str">
            <v>B.6.d</v>
          </cell>
          <cell r="Q4116" t="str">
            <v>(Ruolo amministrativo - ALTRO - Personale dirigente - Oneri sociali*)</v>
          </cell>
        </row>
        <row r="4117">
          <cell r="I4117" t="str">
            <v>INPUT</v>
          </cell>
          <cell r="J4117" t="str">
            <v>INPUTB.6.d</v>
          </cell>
          <cell r="K4117" t="str">
            <v>INPUT</v>
          </cell>
          <cell r="L4117" t="str">
            <v>INPUT</v>
          </cell>
          <cell r="P4117" t="str">
            <v>B.6.d</v>
          </cell>
          <cell r="Q4117" t="str">
            <v>(Ruolo amministrativo - ALTRO - Personale dirigente - Accantonamento a TFR)</v>
          </cell>
        </row>
        <row r="4118">
          <cell r="I4118" t="str">
            <v>INPUT</v>
          </cell>
          <cell r="J4118" t="str">
            <v>INPUTB.6.d</v>
          </cell>
          <cell r="K4118" t="str">
            <v>INPUT</v>
          </cell>
          <cell r="L4118" t="str">
            <v>INPUT</v>
          </cell>
          <cell r="P4118" t="str">
            <v>B.6.d</v>
          </cell>
          <cell r="Q4118" t="str">
            <v>(Ruolo amministrativo - ALTRO - Personale dirigente - Accantonamento trattamento quiescenza e simili)</v>
          </cell>
        </row>
        <row r="4119">
          <cell r="I4119" t="str">
            <v>INPUT</v>
          </cell>
          <cell r="J4119" t="str">
            <v>INPUTB.6.d</v>
          </cell>
          <cell r="K4119" t="str">
            <v>INPUT</v>
          </cell>
          <cell r="L4119" t="str">
            <v>INPUT</v>
          </cell>
          <cell r="P4119" t="str">
            <v>B.6.d</v>
          </cell>
          <cell r="Q4119" t="str">
            <v>(Ruolo amministrativo - ALTRO - Personale dirigente - Altri costi del Ruolo amministrativo)</v>
          </cell>
        </row>
        <row r="4120">
          <cell r="I4120" t="str">
            <v>INPUT</v>
          </cell>
          <cell r="J4120" t="str">
            <v>INPUTB.6.e</v>
          </cell>
          <cell r="K4120" t="str">
            <v>INPUT</v>
          </cell>
          <cell r="L4120" t="str">
            <v>INPUT</v>
          </cell>
          <cell r="P4120" t="str">
            <v>B.6.e</v>
          </cell>
          <cell r="Q4120" t="str">
            <v>(Ruolo amministrativo - T.INDETERMINATO - Personale comparto - Competenze fisse)</v>
          </cell>
        </row>
        <row r="4121">
          <cell r="I4121" t="str">
            <v>INPUT</v>
          </cell>
          <cell r="J4121" t="str">
            <v>INPUTB.6.e</v>
          </cell>
          <cell r="K4121" t="str">
            <v>INPUT</v>
          </cell>
          <cell r="L4121" t="str">
            <v>INPUT</v>
          </cell>
          <cell r="P4121" t="str">
            <v>B.6.e</v>
          </cell>
          <cell r="Q4121" t="str">
            <v>(Ruolo amministrativo - T.INDETERMINATO - Personale comparto - Straordinario)</v>
          </cell>
        </row>
        <row r="4122">
          <cell r="I4122" t="str">
            <v>INPUT</v>
          </cell>
          <cell r="J4122" t="str">
            <v>INPUTB.6.e</v>
          </cell>
          <cell r="K4122" t="str">
            <v>INPUT</v>
          </cell>
          <cell r="L4122" t="str">
            <v>INPUT</v>
          </cell>
          <cell r="P4122" t="str">
            <v>B.6.e</v>
          </cell>
          <cell r="Q4122" t="str">
            <v>(Ruolo amministrativo - T.INDETERMINATO - Personale comparto - Indennità varie)</v>
          </cell>
        </row>
        <row r="4123">
          <cell r="I4123" t="str">
            <v>INPUT</v>
          </cell>
          <cell r="J4123" t="str">
            <v>INPUTB.6.e</v>
          </cell>
          <cell r="K4123" t="str">
            <v>INPUT</v>
          </cell>
          <cell r="L4123" t="str">
            <v>INPUT</v>
          </cell>
          <cell r="P4123" t="str">
            <v>B.6.e</v>
          </cell>
          <cell r="Q4123" t="str">
            <v>(Ruolo amministrativo - T.INDETERMINATO - Personale comparto - Incentivazione alla produttività collettiva)</v>
          </cell>
        </row>
        <row r="4124">
          <cell r="I4124" t="str">
            <v>INPUT</v>
          </cell>
          <cell r="J4124" t="str">
            <v>INPUTB.6.e</v>
          </cell>
          <cell r="K4124" t="str">
            <v>INPUT</v>
          </cell>
          <cell r="L4124" t="str">
            <v>INPUT</v>
          </cell>
          <cell r="P4124" t="str">
            <v>B.6.e</v>
          </cell>
          <cell r="Q4124" t="str">
            <v>(Ruolo amministrativo - T.INDETERMINATO - Personale comparto - Competenze Ruolo amministrativo - Personale comandato)</v>
          </cell>
        </row>
        <row r="4125">
          <cell r="I4125" t="str">
            <v>INPUT</v>
          </cell>
          <cell r="J4125" t="str">
            <v>INPUTB.6.e</v>
          </cell>
          <cell r="K4125" t="str">
            <v>INPUT</v>
          </cell>
          <cell r="L4125" t="str">
            <v>INPUT</v>
          </cell>
          <cell r="P4125" t="str">
            <v>B.6.e</v>
          </cell>
          <cell r="Q4125" t="str">
            <v>(Ruolo amministrativo - T.INDETERMINATO - Personale comparto - Risorse aggiuntive regionali)</v>
          </cell>
        </row>
        <row r="4126">
          <cell r="I4126" t="str">
            <v>INPUT</v>
          </cell>
          <cell r="J4126" t="str">
            <v>INPUTB.6.e</v>
          </cell>
          <cell r="K4126" t="str">
            <v>INPUT</v>
          </cell>
          <cell r="L4126" t="str">
            <v>INPUT</v>
          </cell>
          <cell r="P4126" t="str">
            <v>B.6.e</v>
          </cell>
          <cell r="Q4126" t="str">
            <v>(Ruolo amministrativo - T.INDETERMINATO - Personale comparto - Accantonamento per ferie maturate e non godute)</v>
          </cell>
        </row>
        <row r="4127">
          <cell r="I4127" t="str">
            <v>INPUT</v>
          </cell>
          <cell r="J4127" t="str">
            <v>INPUTB.6.e</v>
          </cell>
          <cell r="K4127" t="str">
            <v>INPUT</v>
          </cell>
          <cell r="L4127" t="str">
            <v>INPUT</v>
          </cell>
          <cell r="P4127" t="str">
            <v>B.6.e</v>
          </cell>
          <cell r="Q4127" t="str">
            <v>(Ruolo amministrativo - T.INDETERMINATO - Personale comparto - Oneri sociali*)</v>
          </cell>
        </row>
        <row r="4128">
          <cell r="I4128" t="str">
            <v>INPUT</v>
          </cell>
          <cell r="J4128" t="str">
            <v>INPUTB.6.e</v>
          </cell>
          <cell r="K4128" t="str">
            <v>INPUT</v>
          </cell>
          <cell r="L4128" t="str">
            <v>INPUT</v>
          </cell>
          <cell r="P4128" t="str">
            <v>B.6.e</v>
          </cell>
          <cell r="Q4128" t="str">
            <v>(Ruolo amministrativo - T.INDETERMINATO - Personale comparto - Accantonamento a TFR)</v>
          </cell>
        </row>
        <row r="4129">
          <cell r="I4129" t="str">
            <v>INPUT</v>
          </cell>
          <cell r="J4129" t="str">
            <v>INPUTB.6.e</v>
          </cell>
          <cell r="K4129" t="str">
            <v>INPUT</v>
          </cell>
          <cell r="L4129" t="str">
            <v>INPUT</v>
          </cell>
          <cell r="P4129" t="str">
            <v>B.6.e</v>
          </cell>
          <cell r="Q4129" t="str">
            <v>(Ruolo amministrativo - T.INDETERMINATO - Personale comparto - Accantonamento trattamento quiescenza e simili)</v>
          </cell>
        </row>
        <row r="4130">
          <cell r="I4130" t="str">
            <v>INPUT</v>
          </cell>
          <cell r="J4130" t="str">
            <v>INPUTB.6.e</v>
          </cell>
          <cell r="K4130" t="str">
            <v>INPUT</v>
          </cell>
          <cell r="L4130" t="str">
            <v>INPUT</v>
          </cell>
          <cell r="P4130" t="str">
            <v>B.6.e</v>
          </cell>
          <cell r="Q4130" t="str">
            <v>(Ruolo amministrativo - T.INDETERMINATO - Personale comparto - Altri costi del personale)</v>
          </cell>
        </row>
        <row r="4131">
          <cell r="I4131" t="str">
            <v>INPUT</v>
          </cell>
          <cell r="J4131" t="str">
            <v>INPUTB.6.e</v>
          </cell>
          <cell r="K4131" t="str">
            <v>INPUT</v>
          </cell>
          <cell r="L4131" t="str">
            <v>INPUT</v>
          </cell>
          <cell r="P4131" t="str">
            <v>B.6.e</v>
          </cell>
          <cell r="Q4131" t="str">
            <v>(Ruolo amministrativo - T.DETERMINATO - Personale comparto - Competenze fisse)</v>
          </cell>
        </row>
        <row r="4132">
          <cell r="I4132" t="str">
            <v>INPUT</v>
          </cell>
          <cell r="J4132" t="str">
            <v>INPUTB.6.e</v>
          </cell>
          <cell r="K4132" t="str">
            <v>INPUT</v>
          </cell>
          <cell r="L4132" t="str">
            <v>INPUT</v>
          </cell>
          <cell r="P4132" t="str">
            <v>B.6.e</v>
          </cell>
          <cell r="Q4132" t="str">
            <v>(Ruolo amministrativo - T.DETERMINATO - Personale comparto - Straordinario)</v>
          </cell>
        </row>
        <row r="4133">
          <cell r="I4133" t="str">
            <v>INPUT</v>
          </cell>
          <cell r="J4133" t="str">
            <v>INPUTB.6.e</v>
          </cell>
          <cell r="K4133" t="str">
            <v>INPUT</v>
          </cell>
          <cell r="L4133" t="str">
            <v>INPUT</v>
          </cell>
          <cell r="P4133" t="str">
            <v>B.6.e</v>
          </cell>
          <cell r="Q4133" t="str">
            <v>(Ruolo amministrativo - T.DETERMINATO - Personale comparto - Indennità varie)</v>
          </cell>
        </row>
        <row r="4134">
          <cell r="I4134" t="str">
            <v>INPUT</v>
          </cell>
          <cell r="J4134" t="str">
            <v>INPUTB.6.e</v>
          </cell>
          <cell r="K4134" t="str">
            <v>INPUT</v>
          </cell>
          <cell r="L4134" t="str">
            <v>INPUT</v>
          </cell>
          <cell r="P4134" t="str">
            <v>B.6.e</v>
          </cell>
          <cell r="Q4134" t="str">
            <v>(Ruolo amministrativo - T.DETERMINATO - Personale comparto - Incentivazione alla produttività collettiva)</v>
          </cell>
        </row>
        <row r="4135">
          <cell r="I4135" t="str">
            <v>INPUT</v>
          </cell>
          <cell r="J4135" t="str">
            <v>INPUTB.6.e</v>
          </cell>
          <cell r="K4135" t="str">
            <v>INPUT</v>
          </cell>
          <cell r="L4135" t="str">
            <v>INPUT</v>
          </cell>
          <cell r="P4135" t="str">
            <v>B.6.e</v>
          </cell>
          <cell r="Q4135" t="str">
            <v>(Ruolo amministrativo - T.DETERMINATO - Personale comparto - Competenze Ruolo amministrativo - Personale comandato)</v>
          </cell>
        </row>
        <row r="4136">
          <cell r="I4136" t="str">
            <v>INPUT</v>
          </cell>
          <cell r="J4136" t="str">
            <v>INPUTB.6.e</v>
          </cell>
          <cell r="K4136" t="str">
            <v>INPUT</v>
          </cell>
          <cell r="L4136" t="str">
            <v>INPUT</v>
          </cell>
          <cell r="P4136" t="str">
            <v>B.6.e</v>
          </cell>
          <cell r="Q4136" t="str">
            <v>(Ruolo amministrativo - T.DETERMINATO - Personale comparto - Risorse aggiuntive regionali)</v>
          </cell>
        </row>
        <row r="4137">
          <cell r="I4137" t="str">
            <v>INPUT</v>
          </cell>
          <cell r="J4137" t="str">
            <v>INPUTB.6.e</v>
          </cell>
          <cell r="K4137" t="str">
            <v>INPUT</v>
          </cell>
          <cell r="L4137" t="str">
            <v>INPUT</v>
          </cell>
          <cell r="P4137" t="str">
            <v>B.6.e</v>
          </cell>
          <cell r="Q4137" t="str">
            <v>(Ruolo amministrativo - T.DETERMINATO - Personale comparto - Accantonamento per ferie maturate e non godute)</v>
          </cell>
        </row>
        <row r="4138">
          <cell r="I4138" t="str">
            <v>INPUT</v>
          </cell>
          <cell r="J4138" t="str">
            <v>INPUTB.6.e</v>
          </cell>
          <cell r="K4138" t="str">
            <v>INPUT</v>
          </cell>
          <cell r="L4138" t="str">
            <v>INPUT</v>
          </cell>
          <cell r="P4138" t="str">
            <v>B.6.e</v>
          </cell>
          <cell r="Q4138" t="str">
            <v>(Ruolo amministrativo - T.DETERMINATO - Personale comparto - Oneri sociali*)</v>
          </cell>
        </row>
        <row r="4139">
          <cell r="I4139" t="str">
            <v>INPUT</v>
          </cell>
          <cell r="J4139" t="str">
            <v>INPUTB.6.e</v>
          </cell>
          <cell r="K4139" t="str">
            <v>INPUT</v>
          </cell>
          <cell r="L4139" t="str">
            <v>INPUT</v>
          </cell>
          <cell r="P4139" t="str">
            <v>B.6.e</v>
          </cell>
          <cell r="Q4139" t="str">
            <v>(Ruolo amministrativo - T.DETERMINATO - Personale comparto - Accantonamento a TFR)</v>
          </cell>
        </row>
        <row r="4140">
          <cell r="I4140" t="str">
            <v>INPUT</v>
          </cell>
          <cell r="J4140" t="str">
            <v>INPUTB.6.e</v>
          </cell>
          <cell r="K4140" t="str">
            <v>INPUT</v>
          </cell>
          <cell r="L4140" t="str">
            <v>INPUT</v>
          </cell>
          <cell r="P4140" t="str">
            <v>B.6.e</v>
          </cell>
          <cell r="Q4140" t="str">
            <v>(Ruolo amministrativo - T.DETERMINATO - Personale comparto - Accantonamento trattamento quiescenza e simili)</v>
          </cell>
        </row>
        <row r="4141">
          <cell r="I4141" t="str">
            <v>INPUT</v>
          </cell>
          <cell r="J4141" t="str">
            <v>INPUTB.6.e</v>
          </cell>
          <cell r="K4141" t="str">
            <v>INPUT</v>
          </cell>
          <cell r="L4141" t="str">
            <v>INPUT</v>
          </cell>
          <cell r="P4141" t="str">
            <v>B.6.e</v>
          </cell>
          <cell r="Q4141" t="str">
            <v>(Ruolo amministrativo - T.DETERMINATO - Personale comparto - Altri costi del personale)</v>
          </cell>
        </row>
        <row r="4142">
          <cell r="I4142" t="str">
            <v>INPUT</v>
          </cell>
          <cell r="J4142" t="str">
            <v>INPUTB.6.e</v>
          </cell>
          <cell r="K4142" t="str">
            <v>INPUT</v>
          </cell>
          <cell r="L4142" t="str">
            <v>INPUT</v>
          </cell>
          <cell r="P4142" t="str">
            <v>B.6.e</v>
          </cell>
          <cell r="Q4142" t="str">
            <v>(Ruolo amministrativo - ALTRO - Personale comparto - Competenze fisse)</v>
          </cell>
        </row>
        <row r="4143">
          <cell r="I4143" t="str">
            <v>INPUT</v>
          </cell>
          <cell r="J4143" t="str">
            <v>INPUTB.6.e</v>
          </cell>
          <cell r="K4143" t="str">
            <v>INPUT</v>
          </cell>
          <cell r="L4143" t="str">
            <v>INPUT</v>
          </cell>
          <cell r="P4143" t="str">
            <v>B.6.e</v>
          </cell>
          <cell r="Q4143" t="str">
            <v>(Ruolo amministrativo - ALTRO - Personale comparto - Straordinario)</v>
          </cell>
        </row>
        <row r="4144">
          <cell r="I4144" t="str">
            <v>INPUT</v>
          </cell>
          <cell r="J4144" t="str">
            <v>INPUTB.6.e</v>
          </cell>
          <cell r="K4144" t="str">
            <v>INPUT</v>
          </cell>
          <cell r="L4144" t="str">
            <v>INPUT</v>
          </cell>
          <cell r="P4144" t="str">
            <v>B.6.e</v>
          </cell>
          <cell r="Q4144" t="str">
            <v>(Ruolo amministrativo - ALTRO - Personale comparto - Indennità varie)</v>
          </cell>
        </row>
        <row r="4145">
          <cell r="I4145" t="str">
            <v>INPUT</v>
          </cell>
          <cell r="J4145" t="str">
            <v>INPUTB.6.e</v>
          </cell>
          <cell r="K4145" t="str">
            <v>INPUT</v>
          </cell>
          <cell r="L4145" t="str">
            <v>INPUT</v>
          </cell>
          <cell r="P4145" t="str">
            <v>B.6.e</v>
          </cell>
          <cell r="Q4145" t="str">
            <v>(Ruolo amministrativo - ALTRO - Personale comparto - Incentivazione alla produttività collettiva)</v>
          </cell>
        </row>
        <row r="4146">
          <cell r="I4146" t="str">
            <v>INPUT</v>
          </cell>
          <cell r="J4146" t="str">
            <v>INPUTB.6.e</v>
          </cell>
          <cell r="K4146" t="str">
            <v>INPUT</v>
          </cell>
          <cell r="L4146" t="str">
            <v>INPUT</v>
          </cell>
          <cell r="P4146" t="str">
            <v>B.6.e</v>
          </cell>
          <cell r="Q4146" t="str">
            <v>(Ruolo amministrativo - ALTRO - Personale comparto - Competenze Ruolo amministrativo - Personale comandato)</v>
          </cell>
        </row>
        <row r="4147">
          <cell r="I4147" t="str">
            <v>INPUT</v>
          </cell>
          <cell r="J4147" t="str">
            <v>INPUTB.6.e</v>
          </cell>
          <cell r="K4147" t="str">
            <v>INPUT</v>
          </cell>
          <cell r="L4147" t="str">
            <v>INPUT</v>
          </cell>
          <cell r="P4147" t="str">
            <v>B.6.e</v>
          </cell>
          <cell r="Q4147" t="str">
            <v>(Ruolo amministrativo - ALTRO - Personale comparto - Risorse aggiuntive regionali)</v>
          </cell>
        </row>
        <row r="4148">
          <cell r="I4148" t="str">
            <v>INPUT</v>
          </cell>
          <cell r="J4148" t="str">
            <v>INPUTB.6.e</v>
          </cell>
          <cell r="K4148" t="str">
            <v>INPUT</v>
          </cell>
          <cell r="L4148" t="str">
            <v>INPUT</v>
          </cell>
          <cell r="P4148" t="str">
            <v>B.6.e</v>
          </cell>
          <cell r="Q4148" t="str">
            <v>(Ruolo amministrativo - ALTRO - Personale comparto - Accantonamento per ferie maturate e non godute)</v>
          </cell>
        </row>
        <row r="4149">
          <cell r="I4149" t="str">
            <v>INPUT</v>
          </cell>
          <cell r="J4149" t="str">
            <v>INPUTB.6.e</v>
          </cell>
          <cell r="K4149" t="str">
            <v>INPUT</v>
          </cell>
          <cell r="L4149" t="str">
            <v>INPUT</v>
          </cell>
          <cell r="P4149" t="str">
            <v>B.6.e</v>
          </cell>
          <cell r="Q4149" t="str">
            <v>(Ruolo amministrativo - ALTRO - Personale comparto - Oneri sociali*)</v>
          </cell>
        </row>
        <row r="4150">
          <cell r="I4150" t="str">
            <v>INPUT</v>
          </cell>
          <cell r="J4150" t="str">
            <v>INPUTB.6.e</v>
          </cell>
          <cell r="K4150" t="str">
            <v>INPUT</v>
          </cell>
          <cell r="L4150" t="str">
            <v>INPUT</v>
          </cell>
          <cell r="P4150" t="str">
            <v>B.6.e</v>
          </cell>
          <cell r="Q4150" t="str">
            <v>(Ruolo amministrativo - ALTRO - Personale comparto - Accantonamento a TFR)</v>
          </cell>
        </row>
        <row r="4151">
          <cell r="I4151" t="str">
            <v>INPUT</v>
          </cell>
          <cell r="J4151" t="str">
            <v>INPUTB.6.e</v>
          </cell>
          <cell r="K4151" t="str">
            <v>INPUT</v>
          </cell>
          <cell r="L4151" t="str">
            <v>INPUT</v>
          </cell>
          <cell r="P4151" t="str">
            <v>B.6.e</v>
          </cell>
          <cell r="Q4151" t="str">
            <v>(Ruolo amministrativo - ALTRO - Personale comparto - Accantonamento trattamento quiescenza e simili)</v>
          </cell>
        </row>
        <row r="4152">
          <cell r="I4152" t="str">
            <v>INPUT</v>
          </cell>
          <cell r="J4152" t="str">
            <v>INPUTB.6.e</v>
          </cell>
          <cell r="K4152" t="str">
            <v>INPUT</v>
          </cell>
          <cell r="L4152" t="str">
            <v>INPUT</v>
          </cell>
          <cell r="P4152" t="str">
            <v>B.6.e</v>
          </cell>
          <cell r="Q4152" t="str">
            <v>(Ruolo amministrativo - ALTRO - Personale comparto - Altri costi del personale)</v>
          </cell>
        </row>
        <row r="4153">
          <cell r="I4153" t="str">
            <v>TOTALE</v>
          </cell>
          <cell r="J4153" t="str">
            <v>TOTAL</v>
          </cell>
          <cell r="K4153" t="str">
            <v>TOTAL</v>
          </cell>
          <cell r="L4153" t="str">
            <v>TOTALE</v>
          </cell>
          <cell r="Q4153" t="str">
            <v>(B.9 Oneri diversi di gestione - Totale)</v>
          </cell>
        </row>
        <row r="4154">
          <cell r="I4154" t="str">
            <v>INPUT</v>
          </cell>
          <cell r="J4154" t="str">
            <v>INPUTB7</v>
          </cell>
          <cell r="K4154" t="str">
            <v>INPUT</v>
          </cell>
          <cell r="L4154" t="str">
            <v>INPUT</v>
          </cell>
          <cell r="P4154" t="str">
            <v>B7</v>
          </cell>
          <cell r="Q4154" t="str">
            <v>(Imposte e tasse (escluse Irap e Ires))</v>
          </cell>
        </row>
        <row r="4155">
          <cell r="I4155" t="str">
            <v>INPUT</v>
          </cell>
          <cell r="J4155" t="str">
            <v>INPUTB7</v>
          </cell>
          <cell r="K4155" t="str">
            <v>INPUT</v>
          </cell>
          <cell r="L4155" t="str">
            <v>INPUT</v>
          </cell>
          <cell r="P4155" t="str">
            <v>B7</v>
          </cell>
          <cell r="Q4155" t="str">
            <v>(Perdite su crediti)</v>
          </cell>
        </row>
        <row r="4156">
          <cell r="I4156" t="str">
            <v>INPUT</v>
          </cell>
          <cell r="J4156" t="str">
            <v>INPUTB7</v>
          </cell>
          <cell r="K4156" t="str">
            <v>INPUT</v>
          </cell>
          <cell r="L4156" t="str">
            <v>INPUT</v>
          </cell>
          <cell r="P4156" t="str">
            <v>B7</v>
          </cell>
          <cell r="Q4156" t="str">
            <v>(Rimborso spese organi societari)</v>
          </cell>
        </row>
        <row r="4157">
          <cell r="I4157" t="str">
            <v>INPUT</v>
          </cell>
          <cell r="J4157" t="str">
            <v>INPUTB7</v>
          </cell>
          <cell r="K4157" t="str">
            <v>INPUT</v>
          </cell>
          <cell r="L4157" t="str">
            <v>INPUT</v>
          </cell>
          <cell r="P4157" t="str">
            <v>B7</v>
          </cell>
          <cell r="Q4157" t="str">
            <v>(Indennità, rimborso spese e oneri sociali per il direttore generale, direttore sanitario, direttore amministrativo e componenti del collegio sindacale)</v>
          </cell>
        </row>
        <row r="4158">
          <cell r="I4158" t="str">
            <v>INPUT</v>
          </cell>
          <cell r="J4158" t="str">
            <v>INPUTB7</v>
          </cell>
          <cell r="K4158" t="str">
            <v>INPUT</v>
          </cell>
          <cell r="L4158" t="str">
            <v>INPUT</v>
          </cell>
          <cell r="P4158" t="str">
            <v>B7</v>
          </cell>
          <cell r="Q4158" t="str">
            <v>(Indennità, rimborso spese e oneri sociali per il direttore generale, direttore sanitario, direttore amministrativo e componenti del collegio sindacale v/ATS. ASST, Fondazioni d/Regione)</v>
          </cell>
        </row>
        <row r="4159">
          <cell r="I4159" t="str">
            <v>INPUT</v>
          </cell>
          <cell r="J4159" t="str">
            <v>INPUTB7</v>
          </cell>
          <cell r="K4159" t="str">
            <v>INPUT</v>
          </cell>
          <cell r="L4159" t="str">
            <v>INPUT</v>
          </cell>
          <cell r="P4159" t="str">
            <v>B7</v>
          </cell>
          <cell r="Q4159" t="str">
            <v>(Indennità, rimborso spese e oneri sociali per il direttore scientifico a carico del Bilancio ricerca)</v>
          </cell>
        </row>
        <row r="4160">
          <cell r="I4160" t="str">
            <v>INPUT</v>
          </cell>
          <cell r="J4160" t="str">
            <v>INPUTB7</v>
          </cell>
          <cell r="K4160" t="str">
            <v>INPUT</v>
          </cell>
          <cell r="L4160" t="str">
            <v>INPUT</v>
          </cell>
          <cell r="P4160" t="str">
            <v>B7</v>
          </cell>
          <cell r="Q4160" t="str">
            <v>(Indennità, rimborso spese e oneri sociali per il direttore scientifico a carico del Bilancio ricerca v/ATS. ASST, Fondazioni d/Regione)</v>
          </cell>
        </row>
        <row r="4161">
          <cell r="I4161" t="str">
            <v>INPUT</v>
          </cell>
          <cell r="J4161" t="str">
            <v>INPUTB7</v>
          </cell>
          <cell r="K4161" t="str">
            <v>INPUT</v>
          </cell>
          <cell r="L4161" t="str">
            <v>INPUT</v>
          </cell>
          <cell r="P4161" t="str">
            <v>B7</v>
          </cell>
          <cell r="Q4161" t="str">
            <v>(Indennità, rimborso spese e oneri sociali per il direttore sociale a carico del Bilancio sociale)</v>
          </cell>
        </row>
        <row r="4162">
          <cell r="I4162" t="str">
            <v>INPUT</v>
          </cell>
          <cell r="J4162" t="str">
            <v>INPUTB7</v>
          </cell>
          <cell r="K4162" t="str">
            <v>INPUT</v>
          </cell>
          <cell r="L4162" t="str">
            <v>INPUT</v>
          </cell>
          <cell r="P4162" t="str">
            <v>B7</v>
          </cell>
          <cell r="Q4162" t="str">
            <v>(Indennità, rimborso spese e oneri sociali per il direttore sociale a carico del Bilancio sociale v/ATS. ASST, Fondazioni d/Regione)</v>
          </cell>
        </row>
        <row r="4163">
          <cell r="I4163" t="str">
            <v>INPUT</v>
          </cell>
          <cell r="J4163" t="str">
            <v>INPUTB7</v>
          </cell>
          <cell r="K4163" t="str">
            <v>INPUT</v>
          </cell>
          <cell r="L4163" t="str">
            <v>INPUT</v>
          </cell>
          <cell r="P4163" t="str">
            <v>B7</v>
          </cell>
          <cell r="Q4163" t="str">
            <v>(Multe, ammende, penalità, arbitraggi, risarcimenti)</v>
          </cell>
        </row>
        <row r="4164">
          <cell r="I4164" t="str">
            <v>INPUT</v>
          </cell>
          <cell r="J4164" t="str">
            <v>INPUTB7</v>
          </cell>
          <cell r="K4164" t="str">
            <v>INPUT</v>
          </cell>
          <cell r="L4164" t="str">
            <v>INPUT</v>
          </cell>
          <cell r="P4164" t="str">
            <v>B7</v>
          </cell>
          <cell r="Q4164" t="str">
            <v>(Sanzioni verso ATS della Regione)</v>
          </cell>
        </row>
        <row r="4165">
          <cell r="I4165" t="str">
            <v>INPUT</v>
          </cell>
          <cell r="J4165" t="str">
            <v>INPUTB7</v>
          </cell>
          <cell r="K4165" t="str">
            <v>INPUT</v>
          </cell>
          <cell r="L4165" t="str">
            <v>INPUT</v>
          </cell>
          <cell r="P4165" t="str">
            <v>B7</v>
          </cell>
          <cell r="Q4165" t="str">
            <v>(Commissioni e spese bancarie)</v>
          </cell>
        </row>
        <row r="4166">
          <cell r="I4166" t="str">
            <v>INPUT</v>
          </cell>
          <cell r="J4166" t="str">
            <v>INPUTB7</v>
          </cell>
          <cell r="K4166" t="str">
            <v>INPUT</v>
          </cell>
          <cell r="L4166" t="str">
            <v>INPUT</v>
          </cell>
          <cell r="P4166" t="str">
            <v>B7</v>
          </cell>
          <cell r="Q4166" t="str">
            <v>(Abbonamenti, acquisti di libri, riviste e giornali)</v>
          </cell>
        </row>
        <row r="4167">
          <cell r="I4167" t="str">
            <v>INPUT</v>
          </cell>
          <cell r="J4167" t="str">
            <v>INPUTB7</v>
          </cell>
          <cell r="K4167" t="str">
            <v>INPUT</v>
          </cell>
          <cell r="L4167" t="str">
            <v>INPUT</v>
          </cell>
          <cell r="P4167" t="str">
            <v>B7</v>
          </cell>
          <cell r="Q4167" t="str">
            <v>(Oneri per sperimentazioni gestionali (art. 9-bis, D.Lgs. 502/92))</v>
          </cell>
        </row>
        <row r="4168">
          <cell r="I4168" t="str">
            <v>INPUT</v>
          </cell>
          <cell r="J4168" t="str">
            <v>INPUTB7</v>
          </cell>
          <cell r="K4168" t="str">
            <v>INPUT</v>
          </cell>
          <cell r="L4168" t="str">
            <v>INPUT</v>
          </cell>
          <cell r="P4168" t="str">
            <v>B7</v>
          </cell>
          <cell r="Q4168" t="str">
            <v>(Altri Oneri diversi di gestione)</v>
          </cell>
        </row>
        <row r="4169">
          <cell r="I4169" t="str">
            <v>INPUT</v>
          </cell>
          <cell r="J4169" t="str">
            <v>INPUTB7</v>
          </cell>
          <cell r="K4169" t="str">
            <v>INPUT</v>
          </cell>
          <cell r="L4169" t="str">
            <v>INPUT</v>
          </cell>
          <cell r="P4169" t="str">
            <v>B7</v>
          </cell>
          <cell r="Q4169" t="str">
            <v>(Altri Oneri diversi di gestione servizi sociosanitari (ASSI))</v>
          </cell>
        </row>
        <row r="4170">
          <cell r="I4170" t="str">
            <v>INPUTREG</v>
          </cell>
          <cell r="J4170" t="str">
            <v>INPUTB7</v>
          </cell>
          <cell r="K4170" t="str">
            <v>INPUT</v>
          </cell>
          <cell r="L4170" t="str">
            <v>INPUTREG</v>
          </cell>
          <cell r="P4170" t="str">
            <v>B7</v>
          </cell>
          <cell r="Q4170" t="str">
            <v>(REGIONE: Spese dirette regionali - Oneri diversi di gestione)</v>
          </cell>
        </row>
        <row r="4171">
          <cell r="I4171" t="str">
            <v>INPUT</v>
          </cell>
          <cell r="J4171" t="str">
            <v>INPUTB7</v>
          </cell>
          <cell r="K4171" t="str">
            <v>INPUT</v>
          </cell>
          <cell r="L4171" t="str">
            <v>INPUT</v>
          </cell>
          <cell r="P4171" t="str">
            <v>B7</v>
          </cell>
          <cell r="Q4171" t="str">
            <v>Altri oneri diversi di gestione da ATS/ASST/IRCCS della Regione</v>
          </cell>
        </row>
        <row r="4172">
          <cell r="I4172" t="str">
            <v>INPUT</v>
          </cell>
          <cell r="J4172" t="str">
            <v>INPUTB7</v>
          </cell>
          <cell r="K4172" t="str">
            <v>INPUT</v>
          </cell>
          <cell r="L4172" t="str">
            <v>INPUT</v>
          </cell>
          <cell r="P4172" t="str">
            <v>B7</v>
          </cell>
          <cell r="Q4172" t="str">
            <v>Altri oneri diversi di gestione - per Autoassicurazione</v>
          </cell>
        </row>
        <row r="4173">
          <cell r="I4173" t="str">
            <v>TOTALE</v>
          </cell>
          <cell r="J4173" t="str">
            <v>TOTAL</v>
          </cell>
          <cell r="K4173" t="str">
            <v>TOTAL</v>
          </cell>
          <cell r="L4173" t="str">
            <v>TOTALE</v>
          </cell>
          <cell r="Q4173" t="str">
            <v>(B.10-13) Totale Ammortamenti e svalutazioni)</v>
          </cell>
        </row>
        <row r="4174">
          <cell r="I4174" t="str">
            <v>TOTALE</v>
          </cell>
          <cell r="J4174" t="str">
            <v>TOTAL</v>
          </cell>
          <cell r="K4174" t="str">
            <v>TOTAL</v>
          </cell>
          <cell r="L4174" t="str">
            <v>TOTALE</v>
          </cell>
          <cell r="Q4174" t="str">
            <v>(B.10) Ammortamenti delle immobilizzazioni immateriali - Totale)</v>
          </cell>
        </row>
        <row r="4175">
          <cell r="I4175" t="str">
            <v>TOTALE</v>
          </cell>
          <cell r="J4175" t="str">
            <v>TOTAL</v>
          </cell>
          <cell r="K4175" t="str">
            <v>TOTAL</v>
          </cell>
          <cell r="L4175" t="str">
            <v>TOTALE</v>
          </cell>
          <cell r="Q4175" t="str">
            <v>(B.10 (1) Ammortamenti immobilizzazioni immateriali - Totale)</v>
          </cell>
        </row>
        <row r="4176">
          <cell r="I4176" t="str">
            <v>INPUT</v>
          </cell>
          <cell r="J4176" t="str">
            <v>INPUTB.8.a</v>
          </cell>
          <cell r="K4176" t="str">
            <v>INPUT</v>
          </cell>
          <cell r="L4176" t="str">
            <v>INPUT</v>
          </cell>
          <cell r="P4176" t="str">
            <v>B.8.a</v>
          </cell>
          <cell r="Q4176" t="str">
            <v>(Ammortamenti immobilizzazioni immateriali)</v>
          </cell>
        </row>
        <row r="4177">
          <cell r="I4177" t="str">
            <v>TOTALE</v>
          </cell>
          <cell r="J4177" t="str">
            <v>TOTAL</v>
          </cell>
          <cell r="K4177" t="str">
            <v>TOTAL</v>
          </cell>
          <cell r="L4177" t="str">
            <v>TOTALE</v>
          </cell>
          <cell r="Q4177" t="str">
            <v>(B.10 (2) Svalutazione immobilizzazioni immateriali - Totale)</v>
          </cell>
        </row>
        <row r="4178">
          <cell r="I4178" t="str">
            <v>INPUT</v>
          </cell>
          <cell r="J4178" t="str">
            <v>INPUTB.8.a</v>
          </cell>
          <cell r="K4178" t="str">
            <v>INPUT</v>
          </cell>
          <cell r="L4178" t="str">
            <v>INPUT</v>
          </cell>
          <cell r="P4178" t="str">
            <v>B.8.a</v>
          </cell>
          <cell r="Q4178" t="str">
            <v>(Svalutazione immobilizzazioni immateriali)</v>
          </cell>
        </row>
        <row r="4179">
          <cell r="I4179" t="str">
            <v>TOTALE</v>
          </cell>
          <cell r="J4179" t="str">
            <v>TOTAL</v>
          </cell>
          <cell r="K4179" t="str">
            <v>TOTAL</v>
          </cell>
          <cell r="L4179" t="str">
            <v>TOTALE</v>
          </cell>
          <cell r="Q4179" t="str">
            <v>(B.11) Ammortamento dei fabbricati - Totale)</v>
          </cell>
        </row>
        <row r="4180">
          <cell r="I4180" t="str">
            <v>TOTALE</v>
          </cell>
          <cell r="J4180" t="str">
            <v>TOTAL</v>
          </cell>
          <cell r="K4180" t="str">
            <v>TOTAL</v>
          </cell>
          <cell r="L4180" t="str">
            <v>TOTALE</v>
          </cell>
          <cell r="Q4180" t="str">
            <v>(B.11 (1) Ammortamenti dei fabbricati - Totale)</v>
          </cell>
        </row>
        <row r="4181">
          <cell r="I4181" t="str">
            <v>INPUT</v>
          </cell>
          <cell r="J4181" t="str">
            <v>INPUTB.8.b</v>
          </cell>
          <cell r="K4181" t="str">
            <v>INPUT</v>
          </cell>
          <cell r="L4181" t="str">
            <v>INPUT</v>
          </cell>
          <cell r="P4181" t="str">
            <v>B.8.b</v>
          </cell>
          <cell r="Q4181" t="str">
            <v>(Ammortamento dei Fabbricati disponibili)</v>
          </cell>
        </row>
        <row r="4182">
          <cell r="I4182" t="str">
            <v>INPUT</v>
          </cell>
          <cell r="J4182" t="str">
            <v>INPUTB.8.b</v>
          </cell>
          <cell r="K4182" t="str">
            <v>INPUT</v>
          </cell>
          <cell r="L4182" t="str">
            <v>INPUT</v>
          </cell>
          <cell r="P4182" t="str">
            <v>B.8.b</v>
          </cell>
          <cell r="Q4182" t="str">
            <v>(Ammortamento dei Fabbricati indisponibili)</v>
          </cell>
        </row>
        <row r="4183">
          <cell r="I4183" t="str">
            <v>TOTALE</v>
          </cell>
          <cell r="J4183" t="str">
            <v>TOTAL</v>
          </cell>
          <cell r="K4183" t="str">
            <v>TOTAL</v>
          </cell>
          <cell r="L4183" t="str">
            <v>TOTALE</v>
          </cell>
          <cell r="Q4183" t="str">
            <v>(B.11 (2) Svalutazione dei fabbricati - Totale)</v>
          </cell>
        </row>
        <row r="4184">
          <cell r="I4184" t="str">
            <v>INPUT</v>
          </cell>
          <cell r="J4184" t="str">
            <v>INPUTB.8.b</v>
          </cell>
          <cell r="K4184" t="str">
            <v>INPUT</v>
          </cell>
          <cell r="L4184" t="str">
            <v>INPUT</v>
          </cell>
          <cell r="P4184" t="str">
            <v>B.8.b</v>
          </cell>
          <cell r="Q4184" t="str">
            <v>(Svalutazione dei Terreni e Fabbricati disponibili)</v>
          </cell>
        </row>
        <row r="4185">
          <cell r="I4185" t="str">
            <v>INPUT</v>
          </cell>
          <cell r="J4185" t="str">
            <v>INPUTB.8.b</v>
          </cell>
          <cell r="K4185" t="str">
            <v>INPUT</v>
          </cell>
          <cell r="L4185" t="str">
            <v>INPUT</v>
          </cell>
          <cell r="P4185" t="str">
            <v>B.8.b</v>
          </cell>
          <cell r="Q4185" t="str">
            <v>(Svalutazione dei Terreni e Fabbricati indisponibili)</v>
          </cell>
        </row>
        <row r="4186">
          <cell r="I4186" t="str">
            <v>TOTALE</v>
          </cell>
          <cell r="J4186" t="str">
            <v>TOTAL</v>
          </cell>
          <cell r="K4186" t="str">
            <v>TOTAL</v>
          </cell>
          <cell r="L4186" t="str">
            <v>TOTALE</v>
          </cell>
          <cell r="Q4186" t="str">
            <v>(B.12) Ammortamenti delle altre immobilizzazioni materiali - Totale)</v>
          </cell>
        </row>
        <row r="4187">
          <cell r="I4187" t="str">
            <v>TOTALE</v>
          </cell>
          <cell r="J4187" t="str">
            <v>TOTAL</v>
          </cell>
          <cell r="K4187" t="str">
            <v>TOTAL</v>
          </cell>
          <cell r="L4187" t="str">
            <v>TOTALE</v>
          </cell>
          <cell r="Q4187" t="str">
            <v>(B.12) (1) Ammortamenti delle altre immobilizzazioni materiali - Totale)</v>
          </cell>
        </row>
        <row r="4188">
          <cell r="I4188" t="str">
            <v>INPUT</v>
          </cell>
          <cell r="J4188" t="str">
            <v>INPUTB.8.c</v>
          </cell>
          <cell r="K4188" t="str">
            <v>INPUT</v>
          </cell>
          <cell r="L4188" t="str">
            <v>INPUT</v>
          </cell>
          <cell r="P4188" t="str">
            <v>B.8.c</v>
          </cell>
          <cell r="Q4188" t="str">
            <v>(Ammortamenti delle altre immobilizzazioni materiali)</v>
          </cell>
        </row>
        <row r="4189">
          <cell r="I4189" t="str">
            <v>INPUT</v>
          </cell>
          <cell r="J4189" t="str">
            <v>INPUTB.8.c</v>
          </cell>
          <cell r="K4189" t="str">
            <v>INPUT</v>
          </cell>
          <cell r="L4189" t="str">
            <v>INPUT</v>
          </cell>
          <cell r="P4189" t="str">
            <v>B.8.c</v>
          </cell>
          <cell r="Q4189" t="str">
            <v>(Ammortamenti delle immobilizzazioni materiali - attrezzature protesica)</v>
          </cell>
        </row>
        <row r="4190">
          <cell r="I4190" t="str">
            <v>TOTALE</v>
          </cell>
          <cell r="J4190" t="str">
            <v>TOTAL</v>
          </cell>
          <cell r="K4190" t="str">
            <v>TOTAL</v>
          </cell>
          <cell r="L4190" t="str">
            <v>TOTALE</v>
          </cell>
          <cell r="Q4190" t="str">
            <v>(B.12) (2) Svalutazione delle altre immobilizzazioni materiali - Totale)</v>
          </cell>
        </row>
        <row r="4191">
          <cell r="I4191" t="str">
            <v>INPUT</v>
          </cell>
          <cell r="J4191" t="str">
            <v>INPUTB.8.c</v>
          </cell>
          <cell r="K4191" t="str">
            <v>INPUT</v>
          </cell>
          <cell r="L4191" t="str">
            <v>INPUT</v>
          </cell>
          <cell r="P4191" t="str">
            <v>B.8.c</v>
          </cell>
          <cell r="Q4191" t="str">
            <v>(Svalutazioni delle altre immobilizzazioni materiali)</v>
          </cell>
        </row>
        <row r="4192">
          <cell r="I4192" t="str">
            <v>INPUT</v>
          </cell>
          <cell r="J4192" t="str">
            <v>INPUTB.8.c</v>
          </cell>
          <cell r="K4192" t="str">
            <v>INPUT</v>
          </cell>
          <cell r="L4192" t="str">
            <v>INPUT</v>
          </cell>
          <cell r="P4192" t="str">
            <v>B.8.c</v>
          </cell>
          <cell r="Q4192" t="str">
            <v>(Svalutazioni delle immobilizzazioni materiali - attrezzature protesica)</v>
          </cell>
        </row>
        <row r="4193">
          <cell r="I4193" t="str">
            <v>TOTALE</v>
          </cell>
          <cell r="J4193" t="str">
            <v>TOTAL</v>
          </cell>
          <cell r="K4193" t="str">
            <v>TOTAL</v>
          </cell>
          <cell r="L4193" t="str">
            <v>TOTALE</v>
          </cell>
          <cell r="Q4193" t="str">
            <v>(B.13 Svalutazione dei crediti - Totale)</v>
          </cell>
        </row>
        <row r="4194">
          <cell r="I4194" t="str">
            <v>INPUT</v>
          </cell>
          <cell r="J4194" t="str">
            <v>INPUTB.9.a</v>
          </cell>
          <cell r="K4194" t="str">
            <v>INPUT</v>
          </cell>
          <cell r="L4194" t="str">
            <v>INPUT</v>
          </cell>
          <cell r="P4194" t="str">
            <v>B.9.a</v>
          </cell>
          <cell r="Q4194" t="str">
            <v>(Svalutazione dei crediti)</v>
          </cell>
        </row>
        <row r="4195">
          <cell r="I4195" t="str">
            <v>TOTALE</v>
          </cell>
          <cell r="J4195" t="str">
            <v>TOTAL</v>
          </cell>
          <cell r="K4195" t="str">
            <v>TOTAL</v>
          </cell>
          <cell r="L4195" t="str">
            <v>TOTALE</v>
          </cell>
          <cell r="Q4195" t="str">
            <v>(B. 14 Variazione delle rimanenze - Totale)</v>
          </cell>
        </row>
        <row r="4196">
          <cell r="I4196" t="str">
            <v>TOTALE</v>
          </cell>
          <cell r="J4196" t="str">
            <v>TOTAL</v>
          </cell>
          <cell r="K4196" t="str">
            <v>TOTAL</v>
          </cell>
          <cell r="L4196" t="str">
            <v>TOTALE</v>
          </cell>
          <cell r="Q4196" t="str">
            <v>(B.14.A Variazione rimanenze sanitarie - Totale)</v>
          </cell>
        </row>
        <row r="4197">
          <cell r="I4197" t="str">
            <v>TOTALE</v>
          </cell>
          <cell r="J4197" t="str">
            <v>TOTAL</v>
          </cell>
          <cell r="K4197" t="str">
            <v>TOTAL</v>
          </cell>
          <cell r="L4197" t="str">
            <v>TOTALE</v>
          </cell>
          <cell r="Q4197" t="str">
            <v>(Farmaceutici: Specialità Medicinali)</v>
          </cell>
        </row>
        <row r="4198">
          <cell r="I4198" t="str">
            <v>TOTALE</v>
          </cell>
          <cell r="J4198" t="str">
            <v>TOTALB.10.a</v>
          </cell>
          <cell r="K4198" t="str">
            <v>TOTAL</v>
          </cell>
          <cell r="L4198" t="str">
            <v>TOTALE</v>
          </cell>
          <cell r="P4198" t="str">
            <v>B.10.a</v>
          </cell>
          <cell r="Q4198" t="str">
            <v>(Farmaceutici: Specialità Medicinali (File F compreso HCV))</v>
          </cell>
        </row>
        <row r="4199">
          <cell r="I4199" t="str">
            <v>INPUT</v>
          </cell>
          <cell r="J4199" t="str">
            <v>INPUTB.10.a</v>
          </cell>
          <cell r="K4199" t="str">
            <v>INPUT</v>
          </cell>
          <cell r="L4199" t="str">
            <v>INPUT</v>
          </cell>
          <cell r="P4199" t="str">
            <v>B.10.a</v>
          </cell>
          <cell r="Q4199" t="str">
            <v>(Farmaceutici: Specialità Medicinali (File F escluso HCV))</v>
          </cell>
        </row>
        <row r="4200">
          <cell r="I4200" t="str">
            <v>INPUT</v>
          </cell>
          <cell r="J4200" t="str">
            <v>INPUTB.10.a</v>
          </cell>
          <cell r="K4200" t="str">
            <v>INPUT</v>
          </cell>
          <cell r="L4200" t="str">
            <v>INPUT</v>
          </cell>
          <cell r="P4200" t="str">
            <v>B.10.a</v>
          </cell>
          <cell r="Q4200" t="str">
            <v>(Farmaceutici: Specialità Medicinali (HCV))</v>
          </cell>
        </row>
        <row r="4201">
          <cell r="I4201" t="str">
            <v>INPUT</v>
          </cell>
          <cell r="J4201" t="str">
            <v>INPUTB.10.a</v>
          </cell>
          <cell r="K4201" t="str">
            <v>INPUT</v>
          </cell>
          <cell r="L4201" t="str">
            <v>INPUT</v>
          </cell>
          <cell r="P4201" t="str">
            <v>B.10.a</v>
          </cell>
          <cell r="Q4201" t="str">
            <v>(Farmaceutici: Specialità Medicinali (altro: farmaci ospedalieri))</v>
          </cell>
        </row>
        <row r="4202">
          <cell r="I4202" t="str">
            <v>INPUT</v>
          </cell>
          <cell r="J4202" t="str">
            <v>INPUTB.10.a</v>
          </cell>
          <cell r="K4202" t="str">
            <v>INPUT</v>
          </cell>
          <cell r="L4202" t="str">
            <v>INPUT</v>
          </cell>
          <cell r="P4202" t="str">
            <v>B.10.a</v>
          </cell>
          <cell r="Q4202" t="str">
            <v>(Farmaceutici: Specialità Medicinali (Doppio Canale ex Nota CUF 37))</v>
          </cell>
        </row>
        <row r="4203">
          <cell r="I4203" t="str">
            <v>INPUT</v>
          </cell>
          <cell r="J4203" t="str">
            <v>INPUTB.10.a</v>
          </cell>
          <cell r="K4203" t="str">
            <v>INPUT</v>
          </cell>
          <cell r="L4203" t="str">
            <v>INPUT</v>
          </cell>
          <cell r="P4203" t="str">
            <v>B.10.a</v>
          </cell>
          <cell r="Q4203" t="str">
            <v>(Farmaceutici: Specialità Medicinali (Primo Ciclo terapeutico D.G.R. 10246/02))</v>
          </cell>
        </row>
        <row r="4204">
          <cell r="I4204" t="str">
            <v>INPUT</v>
          </cell>
          <cell r="J4204" t="str">
            <v>INPUTB.10.a</v>
          </cell>
          <cell r="K4204" t="str">
            <v>INPUT</v>
          </cell>
          <cell r="L4204" t="str">
            <v>INPUT</v>
          </cell>
          <cell r="P4204" t="str">
            <v>B.10.a</v>
          </cell>
          <cell r="Q4204" t="str">
            <v>(Farmaceutici: Ossigeno)</v>
          </cell>
        </row>
        <row r="4205">
          <cell r="I4205" t="str">
            <v>INPUT</v>
          </cell>
          <cell r="J4205" t="str">
            <v>INPUTB.10.a</v>
          </cell>
          <cell r="K4205" t="str">
            <v>INPUT</v>
          </cell>
          <cell r="L4205" t="str">
            <v>INPUT</v>
          </cell>
          <cell r="P4205" t="str">
            <v>B.10.a</v>
          </cell>
          <cell r="Q4205" t="str">
            <v>(Farmaceutici: Ossigeno (Doppio Canale))</v>
          </cell>
        </row>
        <row r="4206">
          <cell r="I4206" t="str">
            <v>INPUT</v>
          </cell>
          <cell r="J4206" t="str">
            <v>INPUTB.10.a</v>
          </cell>
          <cell r="K4206" t="str">
            <v>INPUT</v>
          </cell>
          <cell r="L4206" t="str">
            <v>INPUT</v>
          </cell>
          <cell r="P4206" t="str">
            <v>B.10.a</v>
          </cell>
          <cell r="Q4206" t="str">
            <v>(Farmaceutici: Specialità Medicinali SENZA AIC)</v>
          </cell>
        </row>
        <row r="4207">
          <cell r="I4207" t="str">
            <v>INPUT</v>
          </cell>
          <cell r="J4207" t="str">
            <v>INPUTB.10.a</v>
          </cell>
          <cell r="K4207" t="str">
            <v>INPUT</v>
          </cell>
          <cell r="L4207" t="str">
            <v>INPUT</v>
          </cell>
          <cell r="P4207" t="str">
            <v>B.10.a</v>
          </cell>
          <cell r="Q4207" t="str">
            <v>(Farmaceutici: Galenici e altri medicinali SENZA AIC)</v>
          </cell>
        </row>
        <row r="4208">
          <cell r="I4208" t="str">
            <v>INPUT</v>
          </cell>
          <cell r="J4208" t="str">
            <v>INPUTB.10.a</v>
          </cell>
          <cell r="K4208" t="str">
            <v>INPUT</v>
          </cell>
          <cell r="L4208" t="str">
            <v>INPUT</v>
          </cell>
          <cell r="P4208" t="str">
            <v>B.10.a</v>
          </cell>
          <cell r="Q4208" t="str">
            <v>(Farmaceutici: Ossigeno e gas medicali SENZA AIC)</v>
          </cell>
        </row>
        <row r="4209">
          <cell r="I4209" t="str">
            <v>INPUT</v>
          </cell>
          <cell r="J4209" t="str">
            <v>INPUTB.10.a</v>
          </cell>
          <cell r="K4209" t="str">
            <v>INPUTBA2671</v>
          </cell>
          <cell r="L4209" t="str">
            <v>INPUT</v>
          </cell>
          <cell r="P4209" t="str">
            <v>B.10.a</v>
          </cell>
          <cell r="Q4209" t="str">
            <v>(Emoderivati acquistati sul mercato)</v>
          </cell>
        </row>
        <row r="4210">
          <cell r="I4210" t="str">
            <v>INPUT</v>
          </cell>
          <cell r="J4210" t="str">
            <v>INPUTB.10.a</v>
          </cell>
          <cell r="K4210" t="str">
            <v>INPUTBA2671</v>
          </cell>
          <cell r="L4210" t="str">
            <v>INPUT</v>
          </cell>
          <cell r="P4210" t="str">
            <v>B.10.a</v>
          </cell>
          <cell r="Q4210" t="str">
            <v>(Emoderivati di produzione regionale nel circuito SRC)</v>
          </cell>
        </row>
        <row r="4211">
          <cell r="I4211" t="str">
            <v>INPUT</v>
          </cell>
          <cell r="J4211" t="str">
            <v>INPUTB.10.a</v>
          </cell>
          <cell r="K4211" t="str">
            <v>INPUTBA2671</v>
          </cell>
          <cell r="L4211" t="str">
            <v>INPUT</v>
          </cell>
          <cell r="P4211" t="str">
            <v>B.10.a</v>
          </cell>
          <cell r="Q4211" t="str">
            <v>(Emoderivati (Doppio Canale ex Nota CUF 37))</v>
          </cell>
        </row>
        <row r="4212">
          <cell r="I4212" t="str">
            <v>INPUT</v>
          </cell>
          <cell r="J4212" t="str">
            <v>INPUTB.10.a</v>
          </cell>
          <cell r="K4212" t="str">
            <v>INPUT</v>
          </cell>
          <cell r="L4212" t="str">
            <v>INPUT</v>
          </cell>
          <cell r="P4212" t="str">
            <v>B.10.a</v>
          </cell>
          <cell r="Q4212" t="str">
            <v>(Emoderivati di produzione regionale)</v>
          </cell>
        </row>
        <row r="4213">
          <cell r="I4213" t="str">
            <v>INPUT</v>
          </cell>
          <cell r="J4213" t="str">
            <v>INPUTB.10.a</v>
          </cell>
          <cell r="K4213" t="str">
            <v>INPUT</v>
          </cell>
          <cell r="L4213" t="str">
            <v>INPUT</v>
          </cell>
          <cell r="P4213" t="str">
            <v>B.10.a</v>
          </cell>
          <cell r="Q4213" t="str">
            <v>(Prodotti dietetici)</v>
          </cell>
        </row>
        <row r="4214">
          <cell r="I4214" t="str">
            <v>INPUT</v>
          </cell>
          <cell r="J4214" t="str">
            <v>INPUTB.10.a</v>
          </cell>
          <cell r="K4214" t="str">
            <v>INPUT</v>
          </cell>
          <cell r="L4214" t="str">
            <v>INPUT</v>
          </cell>
          <cell r="P4214" t="str">
            <v>B.10.a</v>
          </cell>
          <cell r="Q4214" t="str">
            <v>(Dispositivi medici:  Cnd W - Materiali Diagnostici in vitro)</v>
          </cell>
        </row>
        <row r="4215">
          <cell r="I4215" t="str">
            <v>INPUT</v>
          </cell>
          <cell r="J4215" t="str">
            <v>INPUTB.10.a</v>
          </cell>
          <cell r="K4215" t="str">
            <v>INPUT</v>
          </cell>
          <cell r="L4215" t="str">
            <v>INPUT</v>
          </cell>
          <cell r="P4215" t="str">
            <v>B.10.a</v>
          </cell>
          <cell r="Q4215" t="str">
            <v>(Dispositivi medici: Cnd Z - Materiali diagnostici (materiale per apparecchiature sanitare e relativi componenti))</v>
          </cell>
        </row>
        <row r="4216">
          <cell r="I4216" t="str">
            <v>INPUT</v>
          </cell>
          <cell r="J4216" t="str">
            <v>INPUTB.10.a</v>
          </cell>
          <cell r="K4216" t="str">
            <v>INPUT</v>
          </cell>
          <cell r="L4216" t="str">
            <v>INPUT</v>
          </cell>
          <cell r="P4216" t="str">
            <v>B.10.a</v>
          </cell>
          <cell r="Q4216" t="str">
            <v>(Prodotti chimici: Materiali diagnostici (senza Cnd))</v>
          </cell>
        </row>
        <row r="4217">
          <cell r="I4217" t="str">
            <v>TOTALE</v>
          </cell>
          <cell r="J4217" t="str">
            <v>TOTALB.10.a</v>
          </cell>
          <cell r="K4217" t="str">
            <v>TOTAL</v>
          </cell>
          <cell r="L4217" t="str">
            <v>TOTALE</v>
          </cell>
          <cell r="P4217" t="str">
            <v>B.10.a</v>
          </cell>
          <cell r="Q4217" t="str">
            <v>(Dispositivi medici: Presidi chirurgici e materiali sanitari - Cnd: A; B; D; G; H; K; L; M; N; Q; R; S; T [escluso T04]; U; V; Y)</v>
          </cell>
        </row>
        <row r="4218">
          <cell r="I4218" t="str">
            <v>INPUT</v>
          </cell>
          <cell r="J4218" t="str">
            <v>INPUTB.10.a</v>
          </cell>
          <cell r="K4218" t="str">
            <v>INPUT</v>
          </cell>
          <cell r="L4218" t="str">
            <v>INPUT</v>
          </cell>
          <cell r="P4218" t="str">
            <v>B.10.a</v>
          </cell>
          <cell r="Q4218" t="str">
            <v>(Dispositivi Medici: Cnd  A - Dispositivi da somministrazione, prelievo e raccolta)</v>
          </cell>
        </row>
        <row r="4219">
          <cell r="I4219" t="str">
            <v>INPUT</v>
          </cell>
          <cell r="J4219" t="str">
            <v>INPUTB.10.a</v>
          </cell>
          <cell r="K4219" t="str">
            <v>INPUT</v>
          </cell>
          <cell r="L4219" t="str">
            <v>INPUT</v>
          </cell>
          <cell r="P4219" t="str">
            <v>B.10.a</v>
          </cell>
          <cell r="Q4219" t="str">
            <v>(Dispositivi Medici: Cnd K, L - Strumentario chirurgico)</v>
          </cell>
        </row>
        <row r="4220">
          <cell r="I4220" t="str">
            <v>INPUT</v>
          </cell>
          <cell r="J4220" t="str">
            <v>INPUTB.10.a</v>
          </cell>
          <cell r="K4220" t="str">
            <v>INPUT</v>
          </cell>
          <cell r="L4220" t="str">
            <v>INPUT</v>
          </cell>
          <cell r="P4220" t="str">
            <v>B.10.a</v>
          </cell>
          <cell r="Q4220" t="str">
            <v>(Dispositivi Medici: Cnd H - Dispositivi di sutura)</v>
          </cell>
        </row>
        <row r="4221">
          <cell r="I4221" t="str">
            <v>INPUT</v>
          </cell>
          <cell r="J4221" t="str">
            <v>INPUTB.10.a</v>
          </cell>
          <cell r="K4221" t="str">
            <v>INPUT</v>
          </cell>
          <cell r="L4221" t="str">
            <v>INPUT</v>
          </cell>
          <cell r="P4221" t="str">
            <v>B.10.a</v>
          </cell>
          <cell r="Q4221" t="str">
            <v>(Dispositivi Medici: Cnd M - Dispositivi per medicazioni generali e specialistiche)</v>
          </cell>
        </row>
        <row r="4222">
          <cell r="I4222" t="str">
            <v>INPUT</v>
          </cell>
          <cell r="J4222" t="str">
            <v>INPUTB.10.a</v>
          </cell>
          <cell r="K4222" t="str">
            <v>INPUT</v>
          </cell>
          <cell r="L4222" t="str">
            <v>INPUT</v>
          </cell>
          <cell r="P4222" t="str">
            <v>B.10.a</v>
          </cell>
          <cell r="Q4222" t="str">
            <v>(Dispositivi Medici: Cnd T - Dispositivi di protezione e ausili per incontinenza (d. lgs. 46/97))</v>
          </cell>
        </row>
        <row r="4223">
          <cell r="I4223" t="str">
            <v>INPUT</v>
          </cell>
          <cell r="J4223" t="str">
            <v>INPUTB.10.a</v>
          </cell>
          <cell r="K4223" t="str">
            <v>INPUT</v>
          </cell>
          <cell r="L4223" t="str">
            <v>INPUT</v>
          </cell>
          <cell r="P4223" t="str">
            <v>B.10.a</v>
          </cell>
          <cell r="Q4223" t="str">
            <v>(Dispositivi Medici: Cnd Y - Supporti o ausili tecnici per persone disabili)</v>
          </cell>
        </row>
        <row r="4224">
          <cell r="I4224" t="str">
            <v>INPUT</v>
          </cell>
          <cell r="J4224" t="str">
            <v>INPUTB.10.a</v>
          </cell>
          <cell r="K4224" t="str">
            <v>INPUT</v>
          </cell>
          <cell r="L4224" t="str">
            <v>INPUT</v>
          </cell>
          <cell r="P4224" t="str">
            <v>B.10.a</v>
          </cell>
          <cell r="Q4224" t="str">
            <v>(Dispositivi Medici: Cnd B; G; N; Q; R; U - Presidi medico-chirurgici specialistici)</v>
          </cell>
        </row>
        <row r="4225">
          <cell r="I4225" t="str">
            <v>INPUT</v>
          </cell>
          <cell r="J4225" t="str">
            <v>INPUTB.10.a</v>
          </cell>
          <cell r="K4225" t="str">
            <v>INPUT</v>
          </cell>
          <cell r="L4225" t="str">
            <v>INPUT</v>
          </cell>
          <cell r="P4225" t="str">
            <v>B.10.a</v>
          </cell>
          <cell r="Q4225" t="str">
            <v>(Dispositivi Medici: Cnd: D; S; V - Disinfettanti, prodotti per sterilizzazione e dispositivi vari)</v>
          </cell>
        </row>
        <row r="4226">
          <cell r="I4226" t="str">
            <v>INPUT</v>
          </cell>
          <cell r="J4226" t="str">
            <v>INPUTB.10.a</v>
          </cell>
          <cell r="K4226" t="str">
            <v>INPUT</v>
          </cell>
          <cell r="L4226" t="str">
            <v>INPUT</v>
          </cell>
          <cell r="P4226" t="str">
            <v>B.10.a</v>
          </cell>
          <cell r="Q4226" t="str">
            <v>(Dispositivi medici:  Cnd: C - Dispositivi per appar. Cardiocircolatorio)</v>
          </cell>
        </row>
        <row r="4227">
          <cell r="I4227" t="str">
            <v>INPUT</v>
          </cell>
          <cell r="J4227" t="str">
            <v>INPUTB.10.a</v>
          </cell>
          <cell r="K4227" t="str">
            <v>INPUT</v>
          </cell>
          <cell r="L4227" t="str">
            <v>INPUT</v>
          </cell>
          <cell r="P4227" t="str">
            <v>B.10.a</v>
          </cell>
          <cell r="Q4227" t="str">
            <v>(Dispositivi medici con repertorio e senza CND (tipo 2, kit))</v>
          </cell>
        </row>
        <row r="4228">
          <cell r="I4228" t="str">
            <v>INPUT</v>
          </cell>
          <cell r="J4228" t="str">
            <v>INPUTB.10.a</v>
          </cell>
          <cell r="K4228" t="str">
            <v>INPUT</v>
          </cell>
          <cell r="L4228" t="str">
            <v>INPUT</v>
          </cell>
          <cell r="P4228" t="str">
            <v>B.10.a</v>
          </cell>
          <cell r="Q4228" t="str">
            <v>(Dispositivi medici:  Cnd: C - Dispositivi per appar. Cardiocircolatorio)</v>
          </cell>
        </row>
        <row r="4229">
          <cell r="I4229" t="str">
            <v>INPUT</v>
          </cell>
          <cell r="J4229" t="str">
            <v>INPUTB.10.a</v>
          </cell>
          <cell r="K4229" t="str">
            <v>INPUT</v>
          </cell>
          <cell r="L4229" t="str">
            <v>INPUT</v>
          </cell>
          <cell r="P4229" t="str">
            <v>B.10.a</v>
          </cell>
          <cell r="Q4229" t="str">
            <v>(Materiale chirurgico per uso veterinario)</v>
          </cell>
        </row>
        <row r="4230">
          <cell r="I4230" t="str">
            <v>INPUT</v>
          </cell>
          <cell r="J4230" t="str">
            <v>INPUTB.10.a</v>
          </cell>
          <cell r="K4230" t="str">
            <v>INPUT</v>
          </cell>
          <cell r="L4230" t="str">
            <v>INPUT</v>
          </cell>
          <cell r="P4230" t="str">
            <v>B.10.a</v>
          </cell>
          <cell r="Q4230" t="str">
            <v>(Materiali protesici (c.d. protesica "Maggiore")  - Cnd: Y)</v>
          </cell>
        </row>
        <row r="4231">
          <cell r="I4231" t="str">
            <v>INPUT</v>
          </cell>
          <cell r="J4231" t="str">
            <v>INPUTB.10.a</v>
          </cell>
          <cell r="K4231" t="str">
            <v>INPUT</v>
          </cell>
          <cell r="L4231" t="str">
            <v>INPUT</v>
          </cell>
          <cell r="P4231" t="str">
            <v>B.10.a</v>
          </cell>
          <cell r="Q4231" t="str">
            <v>(Materiali protesici (c.d. protesica "Minore")  - Cnd: T04)</v>
          </cell>
        </row>
        <row r="4232">
          <cell r="I4232" t="str">
            <v>INPUT</v>
          </cell>
          <cell r="J4232" t="str">
            <v>INPUTB.10.a</v>
          </cell>
          <cell r="K4232" t="str">
            <v>INPUT</v>
          </cell>
          <cell r="L4232" t="str">
            <v>INPUT</v>
          </cell>
          <cell r="P4232" t="str">
            <v>B.10.a</v>
          </cell>
          <cell r="Q4232" t="str">
            <v>(Dispositivi Medici: Cnd: J - impiantabili attivi: Materiali protesici (endoprotesi))</v>
          </cell>
        </row>
        <row r="4233">
          <cell r="I4233" t="str">
            <v>INPUT</v>
          </cell>
          <cell r="J4233" t="str">
            <v>INPUTB.10.a</v>
          </cell>
          <cell r="K4233" t="str">
            <v>INPUT</v>
          </cell>
          <cell r="L4233" t="str">
            <v>INPUT</v>
          </cell>
          <cell r="P4233" t="str">
            <v>B.10.a</v>
          </cell>
          <cell r="Q4233" t="str">
            <v>(Dispositivi medici: Cnd: P - Materiali protesici (endoprotesi non attive))</v>
          </cell>
        </row>
        <row r="4234">
          <cell r="I4234" t="str">
            <v>INPUT</v>
          </cell>
          <cell r="J4234" t="str">
            <v>INPUTB.10.a</v>
          </cell>
          <cell r="K4234" t="str">
            <v>INPUT</v>
          </cell>
          <cell r="L4234" t="str">
            <v>INPUT</v>
          </cell>
          <cell r="P4234" t="str">
            <v>B.10.a</v>
          </cell>
          <cell r="Q4234" t="str">
            <v>(Dispositivi Medici: Cnd F - Materiali per emodialisi)</v>
          </cell>
        </row>
        <row r="4235">
          <cell r="I4235" t="str">
            <v>INPUT</v>
          </cell>
          <cell r="J4235" t="str">
            <v>INPUTB.10.a</v>
          </cell>
          <cell r="K4235" t="str">
            <v>INPUT</v>
          </cell>
          <cell r="L4235" t="str">
            <v>INPUT</v>
          </cell>
          <cell r="P4235" t="str">
            <v>B.10.a</v>
          </cell>
          <cell r="Q4235" t="str">
            <v>(Materiali per la profilassi igienico-sanitari: sieri)</v>
          </cell>
        </row>
        <row r="4236">
          <cell r="I4236" t="str">
            <v>INPUT</v>
          </cell>
          <cell r="J4236" t="str">
            <v>INPUTB.10.a</v>
          </cell>
          <cell r="K4236" t="str">
            <v>INPUT</v>
          </cell>
          <cell r="L4236" t="str">
            <v>INPUT</v>
          </cell>
          <cell r="P4236" t="str">
            <v>B.10.a</v>
          </cell>
          <cell r="Q4236" t="str">
            <v>(Materiali per la profilassi igienico-sanitari: vaccini)</v>
          </cell>
        </row>
        <row r="4237">
          <cell r="I4237" t="str">
            <v>INPUT</v>
          </cell>
          <cell r="J4237" t="str">
            <v>INPUTB.10.a</v>
          </cell>
          <cell r="K4237" t="str">
            <v>INPUT</v>
          </cell>
          <cell r="L4237" t="str">
            <v>INPUT</v>
          </cell>
          <cell r="P4237" t="str">
            <v>B.10.a</v>
          </cell>
          <cell r="Q4237" t="str">
            <v>(Prodotti farmaceutici per uso veterinario)</v>
          </cell>
        </row>
        <row r="4238">
          <cell r="I4238" t="str">
            <v>INPUT</v>
          </cell>
          <cell r="J4238" t="str">
            <v>INPUTB.10.a</v>
          </cell>
          <cell r="K4238" t="str">
            <v>INPUT</v>
          </cell>
          <cell r="L4238" t="str">
            <v>INPUT</v>
          </cell>
          <cell r="P4238" t="str">
            <v>B.10.a</v>
          </cell>
          <cell r="Q4238" t="str">
            <v>(Sangue ed emocomponenti)</v>
          </cell>
        </row>
        <row r="4239">
          <cell r="I4239" t="str">
            <v>INPUT</v>
          </cell>
          <cell r="J4239" t="str">
            <v>INPUTB.10.a</v>
          </cell>
          <cell r="K4239" t="str">
            <v>INPUT</v>
          </cell>
          <cell r="L4239" t="str">
            <v>INPUT</v>
          </cell>
          <cell r="P4239" t="str">
            <v>B.10.a</v>
          </cell>
          <cell r="Q4239" t="str">
            <v>(Sangue ed emocomponenti acquistati Extraregione)</v>
          </cell>
        </row>
        <row r="4240">
          <cell r="I4240" t="str">
            <v>INPUT</v>
          </cell>
          <cell r="J4240" t="str">
            <v>INPUTB.10.a</v>
          </cell>
          <cell r="K4240" t="str">
            <v>INPUT</v>
          </cell>
          <cell r="L4240" t="str">
            <v>INPUT</v>
          </cell>
          <cell r="P4240" t="str">
            <v>B.10.a</v>
          </cell>
          <cell r="Q4240" t="str">
            <v>(Altri beni e prodotti sanitari (PRODOTTI SENZA REPERTORIO E/O CND))</v>
          </cell>
        </row>
        <row r="4241">
          <cell r="I4241" t="str">
            <v>TOTALE</v>
          </cell>
          <cell r="J4241" t="str">
            <v>TOTAL</v>
          </cell>
          <cell r="K4241" t="str">
            <v>TOTAL</v>
          </cell>
          <cell r="L4241" t="str">
            <v>TOTALE</v>
          </cell>
          <cell r="Q4241" t="str">
            <v>(B.14.B Variazione rimanenze non sanitarie - Totale)</v>
          </cell>
        </row>
        <row r="4242">
          <cell r="I4242" t="str">
            <v>INPUT</v>
          </cell>
          <cell r="J4242" t="str">
            <v>INPUTB.10.b</v>
          </cell>
          <cell r="K4242" t="str">
            <v>INPUT</v>
          </cell>
          <cell r="L4242" t="str">
            <v>INPUT</v>
          </cell>
          <cell r="P4242" t="str">
            <v>B.10.b</v>
          </cell>
          <cell r="Q4242" t="str">
            <v>(Prodotti alimentari)</v>
          </cell>
        </row>
        <row r="4243">
          <cell r="I4243" t="str">
            <v>INPUT</v>
          </cell>
          <cell r="J4243" t="str">
            <v>INPUTB.10.b</v>
          </cell>
          <cell r="K4243" t="str">
            <v>INPUT</v>
          </cell>
          <cell r="L4243" t="str">
            <v>INPUT</v>
          </cell>
          <cell r="P4243" t="str">
            <v>B.10.b</v>
          </cell>
          <cell r="Q4243" t="str">
            <v>(Materiale di guardaroba, di pulizia e di convivenza in genere)</v>
          </cell>
        </row>
        <row r="4244">
          <cell r="I4244" t="str">
            <v>INPUT</v>
          </cell>
          <cell r="J4244" t="str">
            <v>INPUTB.10.b</v>
          </cell>
          <cell r="K4244" t="str">
            <v>INPUT</v>
          </cell>
          <cell r="L4244" t="str">
            <v>INPUT</v>
          </cell>
          <cell r="P4244" t="str">
            <v>B.10.b</v>
          </cell>
          <cell r="Q4244" t="str">
            <v>(Carburante)</v>
          </cell>
        </row>
        <row r="4245">
          <cell r="I4245" t="str">
            <v>INPUT</v>
          </cell>
          <cell r="J4245" t="str">
            <v>INPUTB.10.b</v>
          </cell>
          <cell r="K4245" t="str">
            <v>INPUT</v>
          </cell>
          <cell r="L4245" t="str">
            <v>INPUT</v>
          </cell>
          <cell r="P4245" t="str">
            <v>B.10.b</v>
          </cell>
          <cell r="Q4245" t="str">
            <v>(Combustibili)</v>
          </cell>
        </row>
        <row r="4246">
          <cell r="I4246" t="str">
            <v>INPUT</v>
          </cell>
          <cell r="J4246" t="str">
            <v>INPUTB.10.b</v>
          </cell>
          <cell r="K4246" t="str">
            <v>INPUT</v>
          </cell>
          <cell r="L4246" t="str">
            <v>INPUT</v>
          </cell>
          <cell r="P4246" t="str">
            <v>B.10.b</v>
          </cell>
          <cell r="Q4246" t="str">
            <v>(Cancelleria e stampati)</v>
          </cell>
        </row>
        <row r="4247">
          <cell r="I4247" t="str">
            <v>INPUT</v>
          </cell>
          <cell r="J4247" t="str">
            <v>INPUTB.10.b</v>
          </cell>
          <cell r="K4247" t="str">
            <v>INPUT</v>
          </cell>
          <cell r="L4247" t="str">
            <v>INPUT</v>
          </cell>
          <cell r="P4247" t="str">
            <v>B.10.b</v>
          </cell>
          <cell r="Q4247" t="str">
            <v>(Materiale per EDP)</v>
          </cell>
        </row>
        <row r="4248">
          <cell r="I4248" t="str">
            <v>INPUT</v>
          </cell>
          <cell r="J4248" t="str">
            <v>INPUTB.10.b</v>
          </cell>
          <cell r="K4248" t="str">
            <v>INPUT</v>
          </cell>
          <cell r="L4248" t="str">
            <v>INPUT</v>
          </cell>
          <cell r="P4248" t="str">
            <v>B.10.b</v>
          </cell>
          <cell r="Q4248" t="str">
            <v>(Materiale per manutenzioni e riparazioni immobili)</v>
          </cell>
        </row>
        <row r="4249">
          <cell r="I4249" t="str">
            <v>INPUT</v>
          </cell>
          <cell r="J4249" t="str">
            <v>INPUTB.10.b</v>
          </cell>
          <cell r="K4249" t="str">
            <v>INPUT</v>
          </cell>
          <cell r="L4249" t="str">
            <v>INPUT</v>
          </cell>
          <cell r="P4249" t="str">
            <v>B.10.b</v>
          </cell>
          <cell r="Q4249" t="str">
            <v>(Materiale per manutenzioni e riparazioni mobili e macchine)</v>
          </cell>
        </row>
        <row r="4250">
          <cell r="I4250" t="str">
            <v>INPUT</v>
          </cell>
          <cell r="J4250" t="str">
            <v>INPUTB.10.b</v>
          </cell>
          <cell r="K4250" t="str">
            <v>INPUT</v>
          </cell>
          <cell r="L4250" t="str">
            <v>INPUT</v>
          </cell>
          <cell r="P4250" t="str">
            <v>B.10.b</v>
          </cell>
          <cell r="Q4250" t="str">
            <v>(Materiale per manutenzioni e riparazioni attrez. Tecnico economali)</v>
          </cell>
        </row>
        <row r="4251">
          <cell r="I4251" t="str">
            <v>INPUT</v>
          </cell>
          <cell r="J4251" t="str">
            <v>INPUTB.10.b</v>
          </cell>
          <cell r="K4251" t="str">
            <v>INPUT</v>
          </cell>
          <cell r="L4251" t="str">
            <v>INPUT</v>
          </cell>
          <cell r="P4251" t="str">
            <v>B.10.b</v>
          </cell>
          <cell r="Q4251" t="str">
            <v>(Materiale per manutenzioni e riparazioni automezzi (tutti))</v>
          </cell>
        </row>
        <row r="4252">
          <cell r="I4252" t="str">
            <v>INPUT</v>
          </cell>
          <cell r="J4252" t="str">
            <v>INPUTB.10.b</v>
          </cell>
          <cell r="K4252" t="str">
            <v>INPUT</v>
          </cell>
          <cell r="L4252" t="str">
            <v>INPUT</v>
          </cell>
          <cell r="P4252" t="str">
            <v>B.10.b</v>
          </cell>
          <cell r="Q4252" t="str">
            <v>(Altro materiale per manutenzioni e riparazioni)</v>
          </cell>
        </row>
        <row r="4253">
          <cell r="I4253" t="str">
            <v>INPUT</v>
          </cell>
          <cell r="J4253" t="str">
            <v>INPUTB.10.b</v>
          </cell>
          <cell r="K4253" t="str">
            <v>INPUT</v>
          </cell>
          <cell r="L4253" t="str">
            <v>INPUT</v>
          </cell>
          <cell r="P4253" t="str">
            <v>B.10.b</v>
          </cell>
          <cell r="Q4253" t="str">
            <v>(Altri beni non sanitari)</v>
          </cell>
        </row>
        <row r="4254">
          <cell r="I4254" t="str">
            <v>TOTALE</v>
          </cell>
          <cell r="J4254" t="str">
            <v>TOTAL</v>
          </cell>
          <cell r="K4254" t="str">
            <v>TOTAL</v>
          </cell>
          <cell r="L4254" t="str">
            <v>TOTALE</v>
          </cell>
          <cell r="Q4254" t="str">
            <v>(B.15 Accantonamenti tipici dell’esercizio - Totale)</v>
          </cell>
        </row>
        <row r="4255">
          <cell r="I4255" t="str">
            <v>INPUT</v>
          </cell>
          <cell r="J4255" t="str">
            <v>INPUTB.11.a</v>
          </cell>
          <cell r="K4255" t="str">
            <v>INPUT</v>
          </cell>
          <cell r="L4255" t="str">
            <v>INPUT</v>
          </cell>
          <cell r="P4255" t="str">
            <v>B.11.a</v>
          </cell>
          <cell r="Q4255" t="str">
            <v>(Accantonamenti per cause civili ed oneri processuali)</v>
          </cell>
        </row>
        <row r="4256">
          <cell r="I4256" t="str">
            <v>INPUT</v>
          </cell>
          <cell r="J4256" t="str">
            <v>INPUTB.11.a</v>
          </cell>
          <cell r="K4256" t="str">
            <v>INPUT</v>
          </cell>
          <cell r="L4256" t="str">
            <v>INPUT</v>
          </cell>
          <cell r="P4256" t="str">
            <v>B.11.a</v>
          </cell>
          <cell r="Q4256" t="str">
            <v>(Accantonamenti per contenzioso personale dipendente)</v>
          </cell>
        </row>
        <row r="4257">
          <cell r="I4257" t="str">
            <v>INPUT</v>
          </cell>
          <cell r="J4257" t="str">
            <v>INPUTB.11.a</v>
          </cell>
          <cell r="K4257" t="str">
            <v>INPUT</v>
          </cell>
          <cell r="L4257" t="str">
            <v>INPUT</v>
          </cell>
          <cell r="P4257" t="str">
            <v>B.11.a</v>
          </cell>
          <cell r="Q4257" t="str">
            <v>(Accantonamenti per rischi connessi all'acquisto di prestazioni sanitarie da privato)</v>
          </cell>
        </row>
        <row r="4258">
          <cell r="I4258" t="str">
            <v>INPUT</v>
          </cell>
          <cell r="J4258" t="str">
            <v>INPUTB.11.a</v>
          </cell>
          <cell r="K4258" t="str">
            <v>INPUT</v>
          </cell>
          <cell r="L4258" t="str">
            <v>INPUT</v>
          </cell>
          <cell r="P4258" t="str">
            <v>B.11.a</v>
          </cell>
          <cell r="Q4258" t="str">
            <v>(Accantonamenti per copertura diretta dei rischi (autoassicurazione))</v>
          </cell>
        </row>
        <row r="4259">
          <cell r="I4259" t="str">
            <v>INPUT</v>
          </cell>
          <cell r="J4259" t="str">
            <v>INPUTB.11.a</v>
          </cell>
          <cell r="K4259" t="str">
            <v>INPUT</v>
          </cell>
          <cell r="L4259" t="str">
            <v>INPUT</v>
          </cell>
          <cell r="P4259" t="str">
            <v>B.11.a</v>
          </cell>
          <cell r="Q4259" t="str">
            <v>(Accantonamenti per copertura diretta dei rischi (autoassicurazione))</v>
          </cell>
        </row>
        <row r="4260">
          <cell r="I4260" t="str">
            <v>INPUT</v>
          </cell>
          <cell r="J4260" t="str">
            <v>INPUTB.11.a</v>
          </cell>
          <cell r="K4260" t="str">
            <v>INPUT</v>
          </cell>
          <cell r="L4260" t="str">
            <v>INPUT</v>
          </cell>
          <cell r="P4260" t="str">
            <v>B.11.a</v>
          </cell>
          <cell r="Q4260" t="str">
            <v>Accantonamenti per franchigia assicurativa</v>
          </cell>
        </row>
        <row r="4261">
          <cell r="I4261" t="str">
            <v>INPUT</v>
          </cell>
          <cell r="J4261" t="str">
            <v>INPUTB.11.a</v>
          </cell>
          <cell r="K4261" t="str">
            <v>INPUT</v>
          </cell>
          <cell r="L4261" t="str">
            <v>INPUT</v>
          </cell>
          <cell r="P4261" t="str">
            <v>B.11.a</v>
          </cell>
          <cell r="Q4261" t="str">
            <v>(Altri accantonamenti per rischi)</v>
          </cell>
        </row>
        <row r="4262">
          <cell r="I4262" t="str">
            <v>INPUT</v>
          </cell>
          <cell r="J4262" t="str">
            <v>INPUTB.11.b</v>
          </cell>
          <cell r="K4262" t="str">
            <v>INPUT</v>
          </cell>
          <cell r="L4262" t="str">
            <v>INPUT</v>
          </cell>
          <cell r="P4262" t="str">
            <v>B.11.b</v>
          </cell>
          <cell r="Q4262" t="str">
            <v>(Accantonamento al fondo premio per operosità medici SUMAI)</v>
          </cell>
        </row>
        <row r="4263">
          <cell r="I4263" t="str">
            <v>INPUT</v>
          </cell>
          <cell r="J4263" t="str">
            <v>INPUTB.11.a</v>
          </cell>
          <cell r="K4263" t="str">
            <v>INPUT</v>
          </cell>
          <cell r="L4263" t="str">
            <v>INPUT</v>
          </cell>
          <cell r="P4263" t="str">
            <v>B.11.a</v>
          </cell>
          <cell r="Q4263" t="str">
            <v>(Accantonamenti per interessi di mora)</v>
          </cell>
        </row>
        <row r="4264">
          <cell r="I4264" t="str">
            <v>INPUT</v>
          </cell>
          <cell r="J4264" t="str">
            <v>INPUTB.11.a</v>
          </cell>
          <cell r="K4264" t="str">
            <v>INPUT</v>
          </cell>
          <cell r="L4264" t="str">
            <v>INPUT</v>
          </cell>
          <cell r="P4264" t="str">
            <v>B.11.a</v>
          </cell>
          <cell r="Q4264" t="str">
            <v>(Acc. Rinnovi convenzioni MMG/Pls/MCA ed altri)</v>
          </cell>
        </row>
        <row r="4265">
          <cell r="I4265" t="str">
            <v>INPUT</v>
          </cell>
          <cell r="J4265" t="str">
            <v>INPUTB.11.a</v>
          </cell>
          <cell r="K4265" t="str">
            <v>INPUT</v>
          </cell>
          <cell r="L4265" t="str">
            <v>INPUT</v>
          </cell>
          <cell r="P4265" t="str">
            <v>B.11.a</v>
          </cell>
          <cell r="Q4265" t="str">
            <v>(Acc. Rinnovi contratt. - dirigenza medica)</v>
          </cell>
        </row>
        <row r="4266">
          <cell r="I4266" t="str">
            <v>INPUT</v>
          </cell>
          <cell r="J4266" t="str">
            <v>INPUTB.11.a</v>
          </cell>
          <cell r="K4266" t="str">
            <v>INPUT</v>
          </cell>
          <cell r="L4266" t="str">
            <v>INPUT</v>
          </cell>
          <cell r="P4266" t="str">
            <v>B.11.a</v>
          </cell>
          <cell r="Q4266" t="str">
            <v>(Acc. Rinnovi contratt.- dirigenza non medica)</v>
          </cell>
        </row>
        <row r="4267">
          <cell r="I4267" t="str">
            <v>INPUT</v>
          </cell>
          <cell r="J4267" t="str">
            <v>INPUTB.11.a</v>
          </cell>
          <cell r="K4267" t="str">
            <v>INPUT</v>
          </cell>
          <cell r="L4267" t="str">
            <v>INPUT</v>
          </cell>
          <cell r="P4267" t="str">
            <v>B.11.a</v>
          </cell>
          <cell r="Q4267" t="str">
            <v>(Acc. Rinnovi contratt.: - comparto)</v>
          </cell>
        </row>
        <row r="4268">
          <cell r="I4268" t="str">
            <v>INPUT</v>
          </cell>
          <cell r="J4268" t="str">
            <v>INPUTB.11.a</v>
          </cell>
          <cell r="K4268" t="str">
            <v>INPUT</v>
          </cell>
          <cell r="L4268" t="str">
            <v>INPUT</v>
          </cell>
          <cell r="P4268" t="str">
            <v>B.11.a</v>
          </cell>
          <cell r="Q4268" t="str">
            <v xml:space="preserve"> Acc. per Fondi integrativi pensione</v>
          </cell>
        </row>
        <row r="4269">
          <cell r="I4269" t="str">
            <v>INPUT</v>
          </cell>
          <cell r="J4269" t="str">
            <v>INPUTB.11.b</v>
          </cell>
          <cell r="K4269" t="str">
            <v>INPUT</v>
          </cell>
          <cell r="L4269" t="str">
            <v>INPUT</v>
          </cell>
          <cell r="P4269" t="str">
            <v>B.11.b</v>
          </cell>
          <cell r="Q4269" t="str">
            <v>Acc. Incentivi funzioni tecniche art. 113 D.lgs 50/2016</v>
          </cell>
        </row>
        <row r="4270">
          <cell r="I4270" t="str">
            <v>INPUT</v>
          </cell>
          <cell r="J4270" t="str">
            <v>INPUTB.11.b</v>
          </cell>
          <cell r="K4270" t="str">
            <v>INPUT</v>
          </cell>
          <cell r="L4270" t="str">
            <v>INPUT</v>
          </cell>
          <cell r="P4270" t="str">
            <v>B.11.b</v>
          </cell>
          <cell r="Q4270" t="str">
            <v>(Acc. Rinnovi contratt.: medici SUMAI)</v>
          </cell>
        </row>
        <row r="4271">
          <cell r="I4271" t="str">
            <v>INPUT</v>
          </cell>
          <cell r="J4271" t="str">
            <v>INPUTB.11.c</v>
          </cell>
          <cell r="K4271" t="str">
            <v>INPUT</v>
          </cell>
          <cell r="L4271" t="str">
            <v>INPUT</v>
          </cell>
          <cell r="P4271" t="str">
            <v>B.11.c</v>
          </cell>
          <cell r="Q4271" t="str">
            <v>(Accantonamenti per quote inutilizzate contributi da Regione e Prov. Aut. per quota F.S. indistinto finalizzato)</v>
          </cell>
        </row>
        <row r="4272">
          <cell r="I4272" t="str">
            <v>INPUT</v>
          </cell>
          <cell r="J4272" t="str">
            <v>INPUTB.11.c</v>
          </cell>
          <cell r="K4272" t="str">
            <v>INPUT</v>
          </cell>
          <cell r="L4272" t="str">
            <v>INPUT</v>
          </cell>
          <cell r="P4272" t="str">
            <v>B.11.c</v>
          </cell>
          <cell r="Q4272" t="str">
            <v>(Accantonamenti per quote inutilizzate contributi vincolati dell'esercizio da Regione per quota FSR Vincolato)</v>
          </cell>
        </row>
        <row r="4273">
          <cell r="I4273" t="str">
            <v>INPUT</v>
          </cell>
          <cell r="J4273" t="str">
            <v>INPUTB.11.c</v>
          </cell>
          <cell r="K4273" t="str">
            <v>INPUT</v>
          </cell>
          <cell r="L4273" t="str">
            <v>INPUT</v>
          </cell>
          <cell r="P4273" t="str">
            <v>B.11.c</v>
          </cell>
          <cell r="Q4273" t="str">
            <v>(Accantonamenti per quote inutilizzate contributi dell'esercizio da Regione per quota FSR Indistinto)</v>
          </cell>
        </row>
        <row r="4274">
          <cell r="I4274" t="str">
            <v>INPUT</v>
          </cell>
          <cell r="J4274" t="str">
            <v>INPUTB.11.c</v>
          </cell>
          <cell r="K4274" t="str">
            <v>INPUT</v>
          </cell>
          <cell r="L4274" t="str">
            <v>INPUT</v>
          </cell>
          <cell r="P4274" t="str">
            <v>B.11.c</v>
          </cell>
          <cell r="Q4274" t="str">
            <v>(Accantonamenti per quote inutilizzate per finanziamento di parte corrente per servizi sociosanitari (ASSI) da contributi dell'esercizio da Regione - quota FSR Indistinto)</v>
          </cell>
        </row>
        <row r="4275">
          <cell r="I4275" t="str">
            <v>INPUT</v>
          </cell>
          <cell r="J4275" t="str">
            <v>INPUTB.11.c</v>
          </cell>
          <cell r="K4275" t="str">
            <v>INPUT</v>
          </cell>
          <cell r="L4275" t="str">
            <v>INPUT</v>
          </cell>
          <cell r="P4275" t="str">
            <v>B.11.c</v>
          </cell>
          <cell r="Q4275" t="str">
            <v>(Accantonamenti per quote inutilizzate contributi vincolati dell'esercizio da ATS/ASST/Fondazioni per quota FSR Vincolato)</v>
          </cell>
        </row>
        <row r="4276">
          <cell r="I4276" t="str">
            <v>INPUT</v>
          </cell>
          <cell r="J4276" t="str">
            <v>INPUTB.11.c</v>
          </cell>
          <cell r="K4276" t="str">
            <v>INPUT</v>
          </cell>
          <cell r="L4276" t="str">
            <v>INPUT</v>
          </cell>
          <cell r="P4276" t="str">
            <v>B.11.c</v>
          </cell>
          <cell r="Q4276" t="str">
            <v>(Accantonamenti per quote inutilizzate contributi dell'esercizio da ATS/ASST/Fondazioni per quota FSR Indistinto)</v>
          </cell>
        </row>
        <row r="4277">
          <cell r="I4277" t="str">
            <v>INPUT</v>
          </cell>
          <cell r="J4277" t="str">
            <v>INPUTB.11.c</v>
          </cell>
          <cell r="K4277" t="str">
            <v>INPUT</v>
          </cell>
          <cell r="L4277" t="str">
            <v>INPUT</v>
          </cell>
          <cell r="P4277" t="str">
            <v>B.11.c</v>
          </cell>
          <cell r="Q4277" t="str">
            <v>(Accantonamenti per quote inutilizzate contributi vincolati dell'esercizio da soggetti pubblici (extra fondo) Vincolati)</v>
          </cell>
        </row>
        <row r="4278">
          <cell r="I4278" t="str">
            <v>INPUT</v>
          </cell>
          <cell r="J4278" t="str">
            <v>INPUTB.11.c</v>
          </cell>
          <cell r="K4278" t="str">
            <v>INPUT</v>
          </cell>
          <cell r="L4278" t="str">
            <v>INPUT</v>
          </cell>
          <cell r="P4278" t="str">
            <v>B.11.c</v>
          </cell>
          <cell r="Q4278" t="str">
            <v>(Accantonamenti per quote inutilizzate contributi vincolati dell'esercizio  per ricerca da Ministero)</v>
          </cell>
        </row>
        <row r="4279">
          <cell r="I4279" t="str">
            <v>INPUT</v>
          </cell>
          <cell r="J4279" t="str">
            <v>INPUTB.11.c</v>
          </cell>
          <cell r="K4279" t="str">
            <v>INPUT</v>
          </cell>
          <cell r="L4279" t="str">
            <v>INPUT</v>
          </cell>
          <cell r="P4279" t="str">
            <v>B.11.c</v>
          </cell>
          <cell r="Q4279" t="str">
            <v>(Accantonamenti per quote inutilizzate contributi vincolati dell'esercizio  per ricerca da Regione)</v>
          </cell>
        </row>
        <row r="4280">
          <cell r="I4280" t="str">
            <v>INPUT</v>
          </cell>
          <cell r="J4280" t="str">
            <v>INPUTB.11.c</v>
          </cell>
          <cell r="K4280" t="str">
            <v>INPUT</v>
          </cell>
          <cell r="L4280" t="str">
            <v>INPUT</v>
          </cell>
          <cell r="P4280" t="str">
            <v>B.11.c</v>
          </cell>
          <cell r="Q4280" t="str">
            <v>(Accantonamenti per quote inutilizzate contributi vincolati dell'esercizio  per ricerca da ATS/ASST/Fondazioni)</v>
          </cell>
        </row>
        <row r="4281">
          <cell r="I4281" t="str">
            <v>INPUT</v>
          </cell>
          <cell r="J4281" t="str">
            <v>INPUTB.11.c</v>
          </cell>
          <cell r="K4281" t="str">
            <v>INPUT</v>
          </cell>
          <cell r="L4281" t="str">
            <v>INPUT</v>
          </cell>
          <cell r="P4281" t="str">
            <v>B.11.c</v>
          </cell>
          <cell r="Q4281" t="str">
            <v>(Accantonamenti per quote inutilizzate contributi vincolati dell'esercizio  per ricerca da altri Enti Pubblici)</v>
          </cell>
        </row>
        <row r="4282">
          <cell r="I4282" t="str">
            <v>INPUT</v>
          </cell>
          <cell r="J4282" t="str">
            <v>INPUTB.11.c</v>
          </cell>
          <cell r="K4282" t="str">
            <v>INPUT</v>
          </cell>
          <cell r="L4282" t="str">
            <v>INPUT</v>
          </cell>
          <cell r="P4282" t="str">
            <v>B.11.c</v>
          </cell>
          <cell r="Q4282" t="str">
            <v>(Accantonamenti per quote inutilizzate contributi vincolati dell'esercizio  da privati (altro))</v>
          </cell>
        </row>
        <row r="4283">
          <cell r="I4283" t="str">
            <v>INPUT</v>
          </cell>
          <cell r="J4283" t="str">
            <v>INPUTB.11.c</v>
          </cell>
          <cell r="K4283" t="str">
            <v>INPUT</v>
          </cell>
          <cell r="L4283" t="str">
            <v>INPUT</v>
          </cell>
          <cell r="P4283" t="str">
            <v>B.11.c</v>
          </cell>
          <cell r="Q4283" t="str">
            <v>(Accantonamenti per quote inutilizzate contributi vincolati dell'esercizio  per ricerca da privati)</v>
          </cell>
        </row>
        <row r="4284">
          <cell r="I4284" t="str">
            <v>INPUT</v>
          </cell>
          <cell r="J4284" t="str">
            <v>INPUTB.11.c</v>
          </cell>
          <cell r="K4284" t="str">
            <v>INPUT</v>
          </cell>
          <cell r="L4284" t="str">
            <v>INPUT</v>
          </cell>
          <cell r="P4284" t="str">
            <v>B.11.c</v>
          </cell>
          <cell r="Q4284" t="str">
            <v>Accantonamenti per quote inutilizzate contributi da soggetti privati per ricerca</v>
          </cell>
        </row>
        <row r="4285">
          <cell r="I4285" t="str">
            <v>TOTALE</v>
          </cell>
          <cell r="J4285" t="str">
            <v>TOTALB.11.d</v>
          </cell>
          <cell r="K4285" t="str">
            <v>TOTAL</v>
          </cell>
          <cell r="L4285" t="str">
            <v>TOTALE</v>
          </cell>
          <cell r="P4285" t="str">
            <v>B.11.d</v>
          </cell>
          <cell r="Q4285" t="str">
            <v>(Altri accantonamenti)</v>
          </cell>
        </row>
        <row r="4286">
          <cell r="I4286" t="str">
            <v>INPUT</v>
          </cell>
          <cell r="J4286" t="str">
            <v>INPUTB.11.d</v>
          </cell>
          <cell r="K4286" t="str">
            <v>INPUT</v>
          </cell>
          <cell r="L4286" t="str">
            <v>INPUT</v>
          </cell>
          <cell r="P4286" t="str">
            <v>B.11.d</v>
          </cell>
          <cell r="Q4286" t="str">
            <v xml:space="preserve">    Accantonamenti libera professione</v>
          </cell>
        </row>
        <row r="4287">
          <cell r="I4287" t="str">
            <v>INPUT</v>
          </cell>
          <cell r="J4287" t="str">
            <v>INPUTB.11.d</v>
          </cell>
          <cell r="K4287" t="str">
            <v>INPUT</v>
          </cell>
          <cell r="L4287" t="str">
            <v>INPUT</v>
          </cell>
          <cell r="P4287" t="str">
            <v>B.11.d</v>
          </cell>
          <cell r="Q4287" t="str">
            <v xml:space="preserve">    Altri accantonamenti altro</v>
          </cell>
        </row>
        <row r="4288">
          <cell r="I4288" t="str">
            <v>INPUT</v>
          </cell>
          <cell r="J4288" t="str">
            <v>INPUTB.11.d</v>
          </cell>
          <cell r="K4288" t="str">
            <v>INPUT</v>
          </cell>
          <cell r="L4288" t="str">
            <v>INPUT</v>
          </cell>
          <cell r="P4288" t="str">
            <v>B.11.d</v>
          </cell>
          <cell r="Q4288" t="str">
            <v>(Altri accantonamenti (ASSI))</v>
          </cell>
        </row>
        <row r="4289">
          <cell r="I4289" t="str">
            <v>TOTALE</v>
          </cell>
          <cell r="J4289" t="str">
            <v>TOTAL</v>
          </cell>
          <cell r="K4289" t="str">
            <v>TOTAL</v>
          </cell>
          <cell r="L4289" t="str">
            <v>TOTALE</v>
          </cell>
          <cell r="Q4289" t="str">
            <v>(C) PROVENTI ED ONERI FINANZIARI)</v>
          </cell>
        </row>
        <row r="4290">
          <cell r="I4290" t="str">
            <v>TOTALE</v>
          </cell>
          <cell r="J4290" t="str">
            <v>TOTAL</v>
          </cell>
          <cell r="K4290" t="str">
            <v>TOTAL</v>
          </cell>
          <cell r="L4290" t="str">
            <v>TOTALE</v>
          </cell>
          <cell r="Q4290" t="str">
            <v>(C) PROVENTI FINANZIARI (Parziale))</v>
          </cell>
        </row>
        <row r="4291">
          <cell r="I4291" t="str">
            <v>TOTALE</v>
          </cell>
          <cell r="J4291" t="str">
            <v>TOTAL</v>
          </cell>
          <cell r="K4291" t="str">
            <v>TOTAL</v>
          </cell>
          <cell r="L4291" t="str">
            <v>TOTALE</v>
          </cell>
          <cell r="Q4291" t="str">
            <v>(C.1 Interessi attivi - Totale)</v>
          </cell>
        </row>
        <row r="4292">
          <cell r="I4292" t="str">
            <v>INPUT</v>
          </cell>
          <cell r="J4292" t="str">
            <v>INPUTC1</v>
          </cell>
          <cell r="K4292" t="str">
            <v>INPUT</v>
          </cell>
          <cell r="L4292" t="str">
            <v>INPUT</v>
          </cell>
          <cell r="P4292" t="str">
            <v>C1</v>
          </cell>
          <cell r="Q4292" t="str">
            <v>(Interessi attivi su c/tesoreria)</v>
          </cell>
        </row>
        <row r="4293">
          <cell r="I4293" t="str">
            <v>INPUT</v>
          </cell>
          <cell r="J4293" t="str">
            <v>INPUTC1</v>
          </cell>
          <cell r="K4293" t="str">
            <v>INPUT</v>
          </cell>
          <cell r="L4293" t="str">
            <v>INPUT</v>
          </cell>
          <cell r="P4293" t="str">
            <v>C1</v>
          </cell>
          <cell r="Q4293" t="str">
            <v>(Interessi attivi su c/c bancari)</v>
          </cell>
        </row>
        <row r="4294">
          <cell r="I4294" t="str">
            <v>INPUT</v>
          </cell>
          <cell r="J4294" t="str">
            <v>INPUTC1</v>
          </cell>
          <cell r="K4294" t="str">
            <v>INPUT</v>
          </cell>
          <cell r="L4294" t="str">
            <v>INPUT</v>
          </cell>
          <cell r="P4294" t="str">
            <v>C1</v>
          </cell>
          <cell r="Q4294" t="str">
            <v>(Interessi attivi su c/c postali)</v>
          </cell>
        </row>
        <row r="4295">
          <cell r="I4295" t="str">
            <v>INPUT</v>
          </cell>
          <cell r="J4295" t="str">
            <v>INPUTC1</v>
          </cell>
          <cell r="K4295" t="str">
            <v>INPUT</v>
          </cell>
          <cell r="L4295" t="str">
            <v>INPUT</v>
          </cell>
          <cell r="P4295" t="str">
            <v>C1</v>
          </cell>
          <cell r="Q4295" t="str">
            <v>(Interessi attivi su titoli)</v>
          </cell>
        </row>
        <row r="4296">
          <cell r="I4296" t="str">
            <v>INPUT</v>
          </cell>
          <cell r="J4296" t="str">
            <v>INPUTC1</v>
          </cell>
          <cell r="K4296" t="str">
            <v>INPUT</v>
          </cell>
          <cell r="L4296" t="str">
            <v>INPUT</v>
          </cell>
          <cell r="P4296" t="str">
            <v>C1</v>
          </cell>
          <cell r="Q4296" t="str">
            <v>(Interessi attivi su crediti commerciali)</v>
          </cell>
        </row>
        <row r="4297">
          <cell r="I4297" t="str">
            <v>INPUT</v>
          </cell>
          <cell r="J4297" t="str">
            <v>INPUTC1</v>
          </cell>
          <cell r="K4297" t="str">
            <v>INPUT</v>
          </cell>
          <cell r="L4297" t="str">
            <v>INPUT</v>
          </cell>
          <cell r="P4297" t="str">
            <v>C1</v>
          </cell>
          <cell r="Q4297" t="str">
            <v>(Altri interessi attivi)</v>
          </cell>
        </row>
        <row r="4298">
          <cell r="I4298" t="str">
            <v>INPUT</v>
          </cell>
          <cell r="J4298" t="str">
            <v>INPUTC1</v>
          </cell>
          <cell r="K4298" t="str">
            <v>INPUT</v>
          </cell>
          <cell r="L4298" t="str">
            <v>INPUT</v>
          </cell>
          <cell r="P4298" t="str">
            <v>C1</v>
          </cell>
          <cell r="Q4298" t="str">
            <v>(Interessi attivi verso ATS-ASST-Fondazioni della Regione)</v>
          </cell>
        </row>
        <row r="4299">
          <cell r="I4299" t="str">
            <v>TOTALE</v>
          </cell>
          <cell r="J4299" t="str">
            <v>TOTAL</v>
          </cell>
          <cell r="K4299" t="str">
            <v>TOTAL</v>
          </cell>
          <cell r="L4299" t="str">
            <v>TOTALE</v>
          </cell>
          <cell r="Q4299" t="str">
            <v>(C.2 Altri proventi finanziari - Totale)</v>
          </cell>
        </row>
        <row r="4300">
          <cell r="I4300" t="str">
            <v>INPUT</v>
          </cell>
          <cell r="J4300" t="str">
            <v>INPUTC1</v>
          </cell>
          <cell r="K4300" t="str">
            <v>INPUT</v>
          </cell>
          <cell r="L4300" t="str">
            <v>INPUT</v>
          </cell>
          <cell r="P4300" t="str">
            <v>C1</v>
          </cell>
          <cell r="Q4300" t="str">
            <v>(Proventi da partecipazioni)</v>
          </cell>
        </row>
        <row r="4301">
          <cell r="I4301" t="str">
            <v>INPUT</v>
          </cell>
          <cell r="J4301" t="str">
            <v>INPUTC1</v>
          </cell>
          <cell r="K4301" t="str">
            <v>INPUT</v>
          </cell>
          <cell r="L4301" t="str">
            <v>INPUT</v>
          </cell>
          <cell r="P4301" t="str">
            <v>C1</v>
          </cell>
          <cell r="Q4301" t="str">
            <v>(Proventi finanziari da crediti iscritti nelle immobilizzazioni)</v>
          </cell>
        </row>
        <row r="4302">
          <cell r="I4302" t="str">
            <v>INPUT</v>
          </cell>
          <cell r="J4302" t="str">
            <v>INPUTC1</v>
          </cell>
          <cell r="K4302" t="str">
            <v>INPUT</v>
          </cell>
          <cell r="L4302" t="str">
            <v>INPUT</v>
          </cell>
          <cell r="P4302" t="str">
            <v>C1</v>
          </cell>
          <cell r="Q4302" t="str">
            <v>(Proventi finanziari da titoli iscritti nelle immobilizzazioni)</v>
          </cell>
        </row>
        <row r="4303">
          <cell r="I4303" t="str">
            <v>INPUT</v>
          </cell>
          <cell r="J4303" t="str">
            <v>INPUTC1</v>
          </cell>
          <cell r="K4303" t="str">
            <v>INPUT</v>
          </cell>
          <cell r="L4303" t="str">
            <v>INPUT</v>
          </cell>
          <cell r="P4303" t="str">
            <v>C1</v>
          </cell>
          <cell r="Q4303" t="str">
            <v>(Altri proventi finanziari diversi dai precedenti)</v>
          </cell>
        </row>
        <row r="4304">
          <cell r="I4304" t="str">
            <v>INPUT</v>
          </cell>
          <cell r="J4304" t="str">
            <v>INPUTC1</v>
          </cell>
          <cell r="K4304" t="str">
            <v>INPUT</v>
          </cell>
          <cell r="L4304" t="str">
            <v>INPUT</v>
          </cell>
          <cell r="P4304" t="str">
            <v>C1</v>
          </cell>
          <cell r="Q4304" t="str">
            <v>(Utili su cambi)</v>
          </cell>
        </row>
        <row r="4305">
          <cell r="I4305" t="str">
            <v>TOTALE</v>
          </cell>
          <cell r="J4305" t="str">
            <v>TOTAL</v>
          </cell>
          <cell r="K4305" t="str">
            <v>TOTAL</v>
          </cell>
          <cell r="L4305" t="str">
            <v>TOTALE</v>
          </cell>
          <cell r="Q4305" t="str">
            <v>(C) ONERI FINANZIARI (Parziale))</v>
          </cell>
        </row>
        <row r="4306">
          <cell r="I4306" t="str">
            <v>TOTALE</v>
          </cell>
          <cell r="J4306" t="str">
            <v>TOTAL</v>
          </cell>
          <cell r="K4306" t="str">
            <v>TOTAL</v>
          </cell>
          <cell r="L4306" t="str">
            <v>TOTALE</v>
          </cell>
          <cell r="Q4306" t="str">
            <v>(C.3 Interessi passivi - Totale)</v>
          </cell>
        </row>
        <row r="4307">
          <cell r="I4307" t="str">
            <v>INPUT</v>
          </cell>
          <cell r="J4307" t="str">
            <v>INPUTC2</v>
          </cell>
          <cell r="K4307" t="str">
            <v>INPUT</v>
          </cell>
          <cell r="L4307" t="str">
            <v>INPUT</v>
          </cell>
          <cell r="P4307" t="str">
            <v>C2</v>
          </cell>
          <cell r="Q4307" t="str">
            <v>(Interessi passivi su c/c tesoreria)</v>
          </cell>
        </row>
        <row r="4308">
          <cell r="I4308" t="str">
            <v>INPUT</v>
          </cell>
          <cell r="J4308" t="str">
            <v>INPUTC2</v>
          </cell>
          <cell r="K4308" t="str">
            <v>INPUT</v>
          </cell>
          <cell r="L4308" t="str">
            <v>INPUT</v>
          </cell>
          <cell r="P4308" t="str">
            <v>C2</v>
          </cell>
          <cell r="Q4308" t="str">
            <v>(Interessi passivi su mutui)</v>
          </cell>
        </row>
        <row r="4309">
          <cell r="I4309" t="str">
            <v>INPUT</v>
          </cell>
          <cell r="J4309" t="str">
            <v>INPUTC2</v>
          </cell>
          <cell r="K4309" t="str">
            <v>INPUT</v>
          </cell>
          <cell r="L4309" t="str">
            <v>INPUT</v>
          </cell>
          <cell r="P4309" t="str">
            <v>C2</v>
          </cell>
          <cell r="Q4309" t="str">
            <v>(Commissioni su fidejussioni)</v>
          </cell>
        </row>
        <row r="4310">
          <cell r="I4310" t="str">
            <v>INPUT</v>
          </cell>
          <cell r="J4310" t="str">
            <v>INPUTC2</v>
          </cell>
          <cell r="K4310" t="str">
            <v>INPUT</v>
          </cell>
          <cell r="L4310" t="str">
            <v>INPUT</v>
          </cell>
          <cell r="P4310" t="str">
            <v>C2</v>
          </cell>
          <cell r="Q4310" t="str">
            <v>(Interessi passivi verso fornitori)</v>
          </cell>
        </row>
        <row r="4311">
          <cell r="I4311" t="str">
            <v>INPUT</v>
          </cell>
          <cell r="J4311" t="str">
            <v>INPUTC2</v>
          </cell>
          <cell r="K4311" t="str">
            <v>INPUT</v>
          </cell>
          <cell r="L4311" t="str">
            <v>INPUT</v>
          </cell>
          <cell r="P4311" t="str">
            <v>C2</v>
          </cell>
          <cell r="Q4311" t="str">
            <v>(Interessi passivi di mora)</v>
          </cell>
        </row>
        <row r="4312">
          <cell r="I4312" t="str">
            <v>INPUT</v>
          </cell>
          <cell r="J4312" t="str">
            <v>INPUTC2</v>
          </cell>
          <cell r="K4312" t="str">
            <v>INPUT</v>
          </cell>
          <cell r="L4312" t="str">
            <v>INPUT</v>
          </cell>
          <cell r="P4312" t="str">
            <v>C2</v>
          </cell>
          <cell r="Q4312" t="str">
            <v>(Interessi passivi canoni di leasing)</v>
          </cell>
        </row>
        <row r="4313">
          <cell r="I4313" t="str">
            <v>INPUT</v>
          </cell>
          <cell r="J4313" t="str">
            <v>INPUTC2</v>
          </cell>
          <cell r="K4313" t="str">
            <v>INPUT</v>
          </cell>
          <cell r="L4313" t="str">
            <v>INPUT</v>
          </cell>
          <cell r="P4313" t="str">
            <v>C2</v>
          </cell>
          <cell r="Q4313" t="str">
            <v>(Altri interessi passivi)</v>
          </cell>
        </row>
        <row r="4314">
          <cell r="I4314" t="str">
            <v>INPUT</v>
          </cell>
          <cell r="J4314" t="str">
            <v>INPUTC2</v>
          </cell>
          <cell r="K4314" t="str">
            <v>INPUT</v>
          </cell>
          <cell r="L4314" t="str">
            <v>INPUT</v>
          </cell>
          <cell r="P4314" t="str">
            <v>C2</v>
          </cell>
          <cell r="Q4314" t="str">
            <v>(Interessi passivi verso ATS-ASST-Fondazioni della Regione)</v>
          </cell>
        </row>
        <row r="4315">
          <cell r="I4315" t="str">
            <v>TOTALE</v>
          </cell>
          <cell r="J4315" t="str">
            <v>TOTAL</v>
          </cell>
          <cell r="K4315" t="str">
            <v>TOTAL</v>
          </cell>
          <cell r="L4315" t="str">
            <v>TOTALE</v>
          </cell>
          <cell r="Q4315" t="str">
            <v>(C.4 Altri oneri finanziari - Totale)</v>
          </cell>
        </row>
        <row r="4316">
          <cell r="I4316" t="str">
            <v>INPUT</v>
          </cell>
          <cell r="J4316" t="str">
            <v>INPUTC2</v>
          </cell>
          <cell r="K4316" t="str">
            <v>INPUT</v>
          </cell>
          <cell r="L4316" t="str">
            <v>INPUT</v>
          </cell>
          <cell r="P4316" t="str">
            <v>C2</v>
          </cell>
          <cell r="Q4316" t="str">
            <v>(Altri oneri finanziari)</v>
          </cell>
        </row>
        <row r="4317">
          <cell r="I4317" t="str">
            <v>INPUT</v>
          </cell>
          <cell r="J4317" t="str">
            <v>INPUTC2</v>
          </cell>
          <cell r="K4317" t="str">
            <v>INPUT</v>
          </cell>
          <cell r="L4317" t="str">
            <v>INPUT</v>
          </cell>
          <cell r="P4317" t="str">
            <v>C2</v>
          </cell>
          <cell r="Q4317" t="str">
            <v>(Perdite su cambi)</v>
          </cell>
        </row>
        <row r="4318">
          <cell r="I4318" t="str">
            <v>TOTALE</v>
          </cell>
          <cell r="J4318" t="str">
            <v>TOTAL</v>
          </cell>
          <cell r="K4318" t="str">
            <v>TOTAL</v>
          </cell>
          <cell r="L4318" t="str">
            <v>TOTALE</v>
          </cell>
          <cell r="Q4318" t="str">
            <v>(D) RETTIFICHE DI VALORE DI ATTIVITA’ FINANZIARIE)</v>
          </cell>
        </row>
        <row r="4319">
          <cell r="I4319" t="str">
            <v>TOTALE</v>
          </cell>
          <cell r="J4319" t="str">
            <v>TOTAL</v>
          </cell>
          <cell r="K4319" t="str">
            <v>TOTAL</v>
          </cell>
          <cell r="L4319" t="str">
            <v>TOTALE</v>
          </cell>
          <cell r="Q4319" t="str">
            <v>(D.1 Rivalutazioni - Totale)</v>
          </cell>
        </row>
        <row r="4320">
          <cell r="I4320" t="str">
            <v>INPUT</v>
          </cell>
          <cell r="J4320" t="str">
            <v>INPUTD1</v>
          </cell>
          <cell r="K4320" t="str">
            <v>INPUT</v>
          </cell>
          <cell r="L4320" t="str">
            <v>INPUT</v>
          </cell>
          <cell r="P4320" t="str">
            <v>D1</v>
          </cell>
          <cell r="Q4320" t="str">
            <v>(Di partecipazioni)</v>
          </cell>
        </row>
        <row r="4321">
          <cell r="I4321" t="str">
            <v>INPUT</v>
          </cell>
          <cell r="J4321" t="str">
            <v>INPUTD1</v>
          </cell>
          <cell r="K4321" t="str">
            <v>INPUT</v>
          </cell>
          <cell r="L4321" t="str">
            <v>INPUT</v>
          </cell>
          <cell r="P4321" t="str">
            <v>D1</v>
          </cell>
          <cell r="Q4321" t="str">
            <v>(Di immobilizzazioni finanziarie che non costituiscono immobilizzazioni)</v>
          </cell>
        </row>
        <row r="4322">
          <cell r="I4322" t="str">
            <v>INPUT</v>
          </cell>
          <cell r="J4322" t="str">
            <v>INPUTD1</v>
          </cell>
          <cell r="K4322" t="str">
            <v>INPUT</v>
          </cell>
          <cell r="L4322" t="str">
            <v>INPUT</v>
          </cell>
          <cell r="P4322" t="str">
            <v>D1</v>
          </cell>
          <cell r="Q4322" t="str">
            <v>(Altro)</v>
          </cell>
        </row>
        <row r="4323">
          <cell r="I4323" t="str">
            <v>TOTALE</v>
          </cell>
          <cell r="J4323" t="str">
            <v>TOTAL</v>
          </cell>
          <cell r="K4323" t="str">
            <v>TOTAL</v>
          </cell>
          <cell r="L4323" t="str">
            <v>TOTALE</v>
          </cell>
          <cell r="Q4323" t="str">
            <v>(D.2 Svalutazioni - Totale)</v>
          </cell>
        </row>
        <row r="4324">
          <cell r="I4324" t="str">
            <v>INPUT</v>
          </cell>
          <cell r="J4324" t="str">
            <v>INPUTD2</v>
          </cell>
          <cell r="K4324" t="str">
            <v>INPUT</v>
          </cell>
          <cell r="L4324" t="str">
            <v>INPUT</v>
          </cell>
          <cell r="P4324" t="str">
            <v>D2</v>
          </cell>
          <cell r="Q4324" t="str">
            <v>(Di partecipazioni)</v>
          </cell>
        </row>
        <row r="4325">
          <cell r="I4325" t="str">
            <v>INPUT</v>
          </cell>
          <cell r="J4325" t="str">
            <v>INPUTD2</v>
          </cell>
          <cell r="K4325" t="str">
            <v>INPUT</v>
          </cell>
          <cell r="L4325" t="str">
            <v>INPUT</v>
          </cell>
          <cell r="P4325" t="str">
            <v>D2</v>
          </cell>
          <cell r="Q4325" t="str">
            <v>(Di immobilizzazioni finanziarie che non costituiscono immobilizzazioni)</v>
          </cell>
        </row>
        <row r="4326">
          <cell r="I4326" t="str">
            <v>INPUT</v>
          </cell>
          <cell r="J4326" t="str">
            <v>INPUTD2</v>
          </cell>
          <cell r="K4326" t="str">
            <v>INPUT</v>
          </cell>
          <cell r="L4326" t="str">
            <v>INPUT</v>
          </cell>
          <cell r="P4326" t="str">
            <v>D2</v>
          </cell>
          <cell r="Q4326" t="str">
            <v>(Altro)</v>
          </cell>
        </row>
        <row r="4327">
          <cell r="I4327" t="str">
            <v>TOTALE</v>
          </cell>
          <cell r="J4327" t="str">
            <v>TOTAL</v>
          </cell>
          <cell r="K4327" t="str">
            <v>TOTAL</v>
          </cell>
          <cell r="L4327" t="str">
            <v>TOTALE</v>
          </cell>
          <cell r="Q4327" t="str">
            <v>(E) PROVENTI E ONERI Straordinari)</v>
          </cell>
        </row>
        <row r="4328">
          <cell r="I4328" t="str">
            <v>TOTALE</v>
          </cell>
          <cell r="J4328" t="str">
            <v>TOTAL</v>
          </cell>
          <cell r="K4328" t="str">
            <v>TOTAL</v>
          </cell>
          <cell r="L4328" t="str">
            <v>TOTALE</v>
          </cell>
          <cell r="Q4328" t="str">
            <v>(E.1) Proventi Straordinari - Totale)</v>
          </cell>
        </row>
        <row r="4329">
          <cell r="I4329" t="str">
            <v>INPUT</v>
          </cell>
          <cell r="J4329" t="str">
            <v>INPUTE.1.a</v>
          </cell>
          <cell r="K4329" t="str">
            <v>INPUT</v>
          </cell>
          <cell r="L4329" t="str">
            <v>INPUT</v>
          </cell>
          <cell r="P4329" t="str">
            <v>E.1.a</v>
          </cell>
          <cell r="Q4329" t="str">
            <v>(Plusvalenze da cessione di beni)</v>
          </cell>
        </row>
        <row r="4330">
          <cell r="I4330" t="str">
            <v>INPUT</v>
          </cell>
          <cell r="J4330" t="str">
            <v>INPUTE.1.a</v>
          </cell>
          <cell r="K4330" t="str">
            <v>INPUT</v>
          </cell>
          <cell r="L4330" t="str">
            <v>INPUT</v>
          </cell>
          <cell r="P4330" t="str">
            <v>E.1.a</v>
          </cell>
          <cell r="Q4330" t="str">
            <v>(Plusvalenze da ATS-ASST-Fondazioni della Regione)</v>
          </cell>
        </row>
        <row r="4331">
          <cell r="I4331" t="str">
            <v>INPUT</v>
          </cell>
          <cell r="J4331" t="str">
            <v>INPUTE.1.a</v>
          </cell>
          <cell r="K4331" t="str">
            <v>INPUT</v>
          </cell>
          <cell r="L4331" t="str">
            <v>INPUT</v>
          </cell>
          <cell r="P4331" t="str">
            <v>E.1.a</v>
          </cell>
          <cell r="Q4331" t="str">
            <v>(Altre plusvalenze)</v>
          </cell>
        </row>
        <row r="4332">
          <cell r="I4332" t="str">
            <v>INPUT</v>
          </cell>
          <cell r="J4332" t="str">
            <v>INPUTE.1.b</v>
          </cell>
          <cell r="K4332" t="str">
            <v>INPUT</v>
          </cell>
          <cell r="L4332" t="str">
            <v>INPUT</v>
          </cell>
          <cell r="P4332" t="str">
            <v>E.1.b</v>
          </cell>
          <cell r="Q4332" t="str">
            <v>(Proventi da donazioni e liberalità diverse)</v>
          </cell>
        </row>
        <row r="4333">
          <cell r="I4333" t="str">
            <v>INPUT</v>
          </cell>
          <cell r="J4333" t="str">
            <v>INPUTE.1.b</v>
          </cell>
          <cell r="K4333" t="str">
            <v>INPUT</v>
          </cell>
          <cell r="L4333" t="str">
            <v>INPUT</v>
          </cell>
          <cell r="P4333" t="str">
            <v>E.1.b</v>
          </cell>
          <cell r="Q4333" t="str">
            <v>Sopravvenienze attive per quote F.S. vincolato</v>
          </cell>
        </row>
        <row r="4334">
          <cell r="I4334" t="str">
            <v>TOTALE</v>
          </cell>
          <cell r="J4334" t="str">
            <v>TOTALE.1.b</v>
          </cell>
          <cell r="K4334" t="str">
            <v>TOTAL</v>
          </cell>
          <cell r="L4334" t="str">
            <v>TOTALE</v>
          </cell>
          <cell r="P4334" t="str">
            <v>E.1.b</v>
          </cell>
          <cell r="Q4334" t="str">
            <v>Sopravvenienze e insussistenze attive verso ATS/ASST/Fondazioni della Regione</v>
          </cell>
        </row>
        <row r="4335">
          <cell r="I4335" t="str">
            <v>INPUT</v>
          </cell>
          <cell r="J4335" t="str">
            <v>INPUTE.1.b</v>
          </cell>
          <cell r="K4335" t="str">
            <v>INPUT</v>
          </cell>
          <cell r="L4335" t="str">
            <v>INPUT</v>
          </cell>
          <cell r="P4335" t="str">
            <v>E.1.b</v>
          </cell>
          <cell r="Q4335" t="str">
            <v>Sopravvenienze  attive verso ATS/ASST/Fondazioni della Regione</v>
          </cell>
        </row>
        <row r="4336">
          <cell r="I4336" t="str">
            <v>INPUT</v>
          </cell>
          <cell r="J4336" t="str">
            <v>INPUTE.1.b</v>
          </cell>
          <cell r="K4336" t="str">
            <v>INPUT</v>
          </cell>
          <cell r="L4336" t="str">
            <v>INPUT</v>
          </cell>
          <cell r="P4336" t="str">
            <v>E.1.b</v>
          </cell>
          <cell r="Q4336" t="str">
            <v>Insussistenze attive verso ATS/ASST/Fondazioni della Regione</v>
          </cell>
        </row>
        <row r="4337">
          <cell r="I4337" t="str">
            <v>TOTALE</v>
          </cell>
          <cell r="J4337" t="str">
            <v>TOTALE.1.b</v>
          </cell>
          <cell r="K4337" t="str">
            <v>TOTAL</v>
          </cell>
          <cell r="L4337" t="str">
            <v>TOTALE</v>
          </cell>
          <cell r="P4337" t="str">
            <v>E.1.b</v>
          </cell>
          <cell r="Q4337" t="str">
            <v>Sopravvenienze e insussistenze attive v/terzi relative alla mobilità extraregionale</v>
          </cell>
        </row>
        <row r="4338">
          <cell r="I4338" t="str">
            <v>INPUT</v>
          </cell>
          <cell r="J4338" t="str">
            <v>INPUTE.1.b</v>
          </cell>
          <cell r="K4338" t="str">
            <v>INPUT</v>
          </cell>
          <cell r="L4338" t="str">
            <v>INPUT</v>
          </cell>
          <cell r="P4338" t="str">
            <v>E.1.b</v>
          </cell>
          <cell r="Q4338" t="str">
            <v>Sopravvenienze attive v/terzi relative alla mobilità extraregionale</v>
          </cell>
        </row>
        <row r="4339">
          <cell r="I4339" t="str">
            <v>INPUT</v>
          </cell>
          <cell r="J4339" t="str">
            <v>INPUTE.1.b</v>
          </cell>
          <cell r="K4339" t="str">
            <v>INPUT</v>
          </cell>
          <cell r="L4339" t="str">
            <v>INPUT</v>
          </cell>
          <cell r="P4339" t="str">
            <v>E.1.b</v>
          </cell>
          <cell r="Q4339" t="str">
            <v>Insussistenze attive v/terzi relative alla mobilità extraregionale</v>
          </cell>
        </row>
        <row r="4340">
          <cell r="I4340" t="str">
            <v>TOTALE</v>
          </cell>
          <cell r="J4340" t="str">
            <v>TOTALE.1.b</v>
          </cell>
          <cell r="K4340" t="str">
            <v>TOTAL</v>
          </cell>
          <cell r="L4340" t="str">
            <v>TOTALE</v>
          </cell>
          <cell r="P4340" t="str">
            <v>E.1.b</v>
          </cell>
          <cell r="Q4340" t="str">
            <v>Sopravvenienze e insussistenze attive v/terzi relative al personale</v>
          </cell>
        </row>
        <row r="4341">
          <cell r="I4341" t="str">
            <v>INPUT</v>
          </cell>
          <cell r="J4341" t="str">
            <v>INPUTE.1.b</v>
          </cell>
          <cell r="K4341" t="str">
            <v>INPUT</v>
          </cell>
          <cell r="L4341" t="str">
            <v>INPUT</v>
          </cell>
          <cell r="P4341" t="str">
            <v>E.1.b</v>
          </cell>
          <cell r="Q4341" t="str">
            <v>Sopravvenienze attive v/terzi relative al personale</v>
          </cell>
        </row>
        <row r="4342">
          <cell r="I4342" t="str">
            <v>INPUT</v>
          </cell>
          <cell r="J4342" t="str">
            <v>INPUTE.1.b</v>
          </cell>
          <cell r="K4342" t="str">
            <v>INPUT</v>
          </cell>
          <cell r="L4342" t="str">
            <v>INPUT</v>
          </cell>
          <cell r="P4342" t="str">
            <v>E.1.b</v>
          </cell>
          <cell r="Q4342" t="str">
            <v>Insussistenze attive v/terzi relative al personale</v>
          </cell>
        </row>
        <row r="4343">
          <cell r="I4343" t="str">
            <v>TOTALE</v>
          </cell>
          <cell r="J4343" t="str">
            <v>TOTALE.1.b</v>
          </cell>
          <cell r="K4343" t="str">
            <v>TOTAL</v>
          </cell>
          <cell r="L4343" t="str">
            <v>TOTALE</v>
          </cell>
          <cell r="P4343" t="str">
            <v>E.1.b</v>
          </cell>
          <cell r="Q4343" t="str">
            <v>Sopravvenienze e insussistenze attive v/terzi relative alle convenzioni con medici di base</v>
          </cell>
        </row>
        <row r="4344">
          <cell r="I4344" t="str">
            <v>INPUT</v>
          </cell>
          <cell r="J4344" t="str">
            <v>INPUTE.1.b</v>
          </cell>
          <cell r="K4344" t="str">
            <v>INPUT</v>
          </cell>
          <cell r="L4344" t="str">
            <v>INPUT</v>
          </cell>
          <cell r="P4344" t="str">
            <v>E.1.b</v>
          </cell>
          <cell r="Q4344" t="str">
            <v>Sopravvenienze attive v/terzi relative alle convenzioni con medici di base</v>
          </cell>
        </row>
        <row r="4345">
          <cell r="I4345" t="str">
            <v>INPUT</v>
          </cell>
          <cell r="J4345" t="str">
            <v>INPUTE.1.b</v>
          </cell>
          <cell r="K4345" t="str">
            <v>INPUT</v>
          </cell>
          <cell r="L4345" t="str">
            <v>INPUT</v>
          </cell>
          <cell r="P4345" t="str">
            <v>E.1.b</v>
          </cell>
          <cell r="Q4345" t="str">
            <v>Insussistenze attive v/terzi relative alle convenzioni con medici di base</v>
          </cell>
        </row>
        <row r="4346">
          <cell r="I4346" t="str">
            <v>TOTALE</v>
          </cell>
          <cell r="J4346" t="str">
            <v>TOTALE.1.b</v>
          </cell>
          <cell r="K4346" t="str">
            <v>TOTAL</v>
          </cell>
          <cell r="L4346" t="str">
            <v>TOTALE</v>
          </cell>
          <cell r="P4346" t="str">
            <v>E.1.b</v>
          </cell>
          <cell r="Q4346" t="str">
            <v>Sopravvenienze e insussistenze attive v/terzi relative alle convenzioni per la specialistica</v>
          </cell>
        </row>
        <row r="4347">
          <cell r="I4347" t="str">
            <v>INPUT</v>
          </cell>
          <cell r="J4347" t="str">
            <v>INPUTE.1.b</v>
          </cell>
          <cell r="K4347" t="str">
            <v>INPUT</v>
          </cell>
          <cell r="L4347" t="str">
            <v>INPUT</v>
          </cell>
          <cell r="P4347" t="str">
            <v>E.1.b</v>
          </cell>
          <cell r="Q4347" t="str">
            <v>Sopravvenienze attive v/terzi relative alle convenzioni per la specialistica</v>
          </cell>
        </row>
        <row r="4348">
          <cell r="I4348" t="str">
            <v>INPUT</v>
          </cell>
          <cell r="J4348" t="str">
            <v>INPUTE.1.b</v>
          </cell>
          <cell r="K4348" t="str">
            <v>INPUT</v>
          </cell>
          <cell r="L4348" t="str">
            <v>INPUT</v>
          </cell>
          <cell r="P4348" t="str">
            <v>E.1.b</v>
          </cell>
          <cell r="Q4348" t="str">
            <v>Insussistenze attive v/terzi relative alle convenzioni per la specialistica</v>
          </cell>
        </row>
        <row r="4349">
          <cell r="I4349" t="str">
            <v>TOTALE</v>
          </cell>
          <cell r="J4349" t="str">
            <v>TOTALE.1.b</v>
          </cell>
          <cell r="K4349" t="str">
            <v>TOTAL</v>
          </cell>
          <cell r="L4349" t="str">
            <v>TOTALE</v>
          </cell>
          <cell r="P4349" t="str">
            <v>E.1.b</v>
          </cell>
          <cell r="Q4349" t="str">
            <v>Sopravvenienze e insussistenze attive v/terzi relative all'acquisto prestaz. Sanitarie da operatori accreditati</v>
          </cell>
        </row>
        <row r="4350">
          <cell r="I4350" t="str">
            <v>INPUT</v>
          </cell>
          <cell r="J4350" t="str">
            <v>INPUTE.1.b</v>
          </cell>
          <cell r="K4350" t="str">
            <v>INPUT</v>
          </cell>
          <cell r="L4350" t="str">
            <v>INPUT</v>
          </cell>
          <cell r="P4350" t="str">
            <v>E.1.b</v>
          </cell>
          <cell r="Q4350" t="str">
            <v>Sopravvenienze attive v/terzi relative all'acquisto prestaz. Sanitarie da operatori accreditati</v>
          </cell>
        </row>
        <row r="4351">
          <cell r="I4351" t="str">
            <v>INPUT</v>
          </cell>
          <cell r="J4351" t="str">
            <v>INPUTE.1.b</v>
          </cell>
          <cell r="K4351" t="str">
            <v>INPUT</v>
          </cell>
          <cell r="L4351" t="str">
            <v>INPUT</v>
          </cell>
          <cell r="P4351" t="str">
            <v>E.1.b</v>
          </cell>
          <cell r="Q4351" t="str">
            <v>Insussistenze attive v/terzi relative all'acquisto prestaz. Sanitarie da operatori accreditati</v>
          </cell>
        </row>
        <row r="4352">
          <cell r="I4352" t="str">
            <v>TOTALE</v>
          </cell>
          <cell r="J4352" t="str">
            <v>TOTALE.1.b</v>
          </cell>
          <cell r="K4352" t="str">
            <v>TOTAL</v>
          </cell>
          <cell r="L4352" t="str">
            <v>TOTALE</v>
          </cell>
          <cell r="P4352" t="str">
            <v>E.1.b</v>
          </cell>
          <cell r="Q4352" t="str">
            <v>Sopravvenienze e insussistenze attive v/terzi relative all'acquisto di beni e servizi</v>
          </cell>
        </row>
        <row r="4353">
          <cell r="I4353" t="str">
            <v>INPUT</v>
          </cell>
          <cell r="J4353" t="str">
            <v>INPUTE.1.b</v>
          </cell>
          <cell r="K4353" t="str">
            <v>INPUT</v>
          </cell>
          <cell r="L4353" t="str">
            <v>INPUT</v>
          </cell>
          <cell r="P4353" t="str">
            <v>E.1.b</v>
          </cell>
          <cell r="Q4353" t="str">
            <v>Sopravvenienze attive v/terzi relative all'acquisto di beni e servizi</v>
          </cell>
        </row>
        <row r="4354">
          <cell r="I4354" t="str">
            <v>INPUT</v>
          </cell>
          <cell r="J4354" t="str">
            <v>INPUTE.1.b</v>
          </cell>
          <cell r="K4354" t="str">
            <v>INPUT</v>
          </cell>
          <cell r="L4354" t="str">
            <v>INPUT</v>
          </cell>
          <cell r="P4354" t="str">
            <v>E.1.b</v>
          </cell>
          <cell r="Q4354" t="str">
            <v>Insussistenze attive v/terzi relative all'acquisto di beni e servizi</v>
          </cell>
        </row>
        <row r="4355">
          <cell r="I4355" t="str">
            <v>TOTALE</v>
          </cell>
          <cell r="J4355" t="str">
            <v>TOTALE.1.b</v>
          </cell>
          <cell r="K4355" t="str">
            <v>TOTAL</v>
          </cell>
          <cell r="L4355" t="str">
            <v>TOTALE</v>
          </cell>
          <cell r="P4355" t="str">
            <v>E.1.b</v>
          </cell>
          <cell r="Q4355" t="str">
            <v>Altre sopravvenienze e insussistenze attive v/terzi</v>
          </cell>
        </row>
        <row r="4356">
          <cell r="I4356" t="str">
            <v>INPUT</v>
          </cell>
          <cell r="J4356" t="str">
            <v>INPUTE.1.b</v>
          </cell>
          <cell r="K4356" t="str">
            <v>INPUT</v>
          </cell>
          <cell r="L4356" t="str">
            <v>INPUT</v>
          </cell>
          <cell r="P4356" t="str">
            <v>E.1.b</v>
          </cell>
          <cell r="Q4356" t="str">
            <v>Altre sopravvenienze e insussistenze attive v/terzi</v>
          </cell>
        </row>
        <row r="4357">
          <cell r="I4357" t="str">
            <v>INPUT</v>
          </cell>
          <cell r="J4357" t="str">
            <v>INPUTE.1.b</v>
          </cell>
          <cell r="K4357" t="str">
            <v>INPUT</v>
          </cell>
          <cell r="L4357" t="str">
            <v>INPUT</v>
          </cell>
          <cell r="P4357" t="str">
            <v>E.1.b</v>
          </cell>
          <cell r="Q4357" t="str">
            <v>Altre  insussistenze attive v/terzi</v>
          </cell>
        </row>
        <row r="4358">
          <cell r="I4358" t="str">
            <v>INPUT</v>
          </cell>
          <cell r="J4358" t="str">
            <v>INPUTE.1.b</v>
          </cell>
          <cell r="K4358" t="str">
            <v>INPUT</v>
          </cell>
          <cell r="L4358" t="str">
            <v>INPUT</v>
          </cell>
          <cell r="P4358" t="str">
            <v>E.1.b</v>
          </cell>
          <cell r="Q4358" t="str">
            <v>(Rivalutazioni economiche)</v>
          </cell>
        </row>
        <row r="4359">
          <cell r="I4359" t="str">
            <v>INPUT</v>
          </cell>
          <cell r="J4359" t="str">
            <v>INPUTE.1.b</v>
          </cell>
          <cell r="K4359" t="str">
            <v>INPUT</v>
          </cell>
          <cell r="L4359" t="str">
            <v>INPUT</v>
          </cell>
          <cell r="P4359" t="str">
            <v>E.1.b</v>
          </cell>
          <cell r="Q4359" t="str">
            <v>(Altri proventi Straordinari)</v>
          </cell>
        </row>
        <row r="4360">
          <cell r="I4360" t="str">
            <v>TOTALE</v>
          </cell>
          <cell r="J4360" t="str">
            <v>TOTAL</v>
          </cell>
          <cell r="K4360" t="str">
            <v>TOTAL</v>
          </cell>
          <cell r="L4360" t="str">
            <v>TOTALE</v>
          </cell>
          <cell r="Q4360" t="str">
            <v>(E.2) Oneri Straordinari - Totale)</v>
          </cell>
        </row>
        <row r="4361">
          <cell r="I4361" t="str">
            <v>INPUT</v>
          </cell>
          <cell r="J4361" t="str">
            <v>INPUTE.2.a</v>
          </cell>
          <cell r="K4361" t="str">
            <v>INPUT</v>
          </cell>
          <cell r="L4361" t="str">
            <v>INPUT</v>
          </cell>
          <cell r="P4361" t="str">
            <v>E.2.a</v>
          </cell>
          <cell r="Q4361" t="str">
            <v>(Minusvalenze)</v>
          </cell>
        </row>
        <row r="4362">
          <cell r="I4362" t="str">
            <v>INPUT</v>
          </cell>
          <cell r="J4362" t="str">
            <v>INPUTE.2.a</v>
          </cell>
          <cell r="K4362" t="str">
            <v>INPUT</v>
          </cell>
          <cell r="L4362" t="str">
            <v>INPUT</v>
          </cell>
          <cell r="P4362" t="str">
            <v>E.2.a</v>
          </cell>
          <cell r="Q4362" t="str">
            <v>(Minusvalenze da ATS-ASST-Fondazioni della Regione)</v>
          </cell>
        </row>
        <row r="4363">
          <cell r="I4363" t="str">
            <v>INPUT</v>
          </cell>
          <cell r="J4363" t="str">
            <v>INPUTE.2.b</v>
          </cell>
          <cell r="K4363" t="str">
            <v>INPUT</v>
          </cell>
          <cell r="L4363" t="str">
            <v>INPUT</v>
          </cell>
          <cell r="P4363" t="str">
            <v>E.2.b</v>
          </cell>
          <cell r="Q4363" t="str">
            <v>(Oneri tributari da esercizi precedenti)</v>
          </cell>
        </row>
        <row r="4364">
          <cell r="I4364" t="str">
            <v>INPUT</v>
          </cell>
          <cell r="J4364" t="str">
            <v>INPUTE.2.b</v>
          </cell>
          <cell r="K4364" t="str">
            <v>INPUT</v>
          </cell>
          <cell r="L4364" t="str">
            <v>INPUT</v>
          </cell>
          <cell r="P4364" t="str">
            <v>E.2.b</v>
          </cell>
          <cell r="Q4364" t="str">
            <v>(Oneri da cause civili)</v>
          </cell>
        </row>
        <row r="4365">
          <cell r="I4365" t="str">
            <v>TOTALE</v>
          </cell>
          <cell r="J4365" t="str">
            <v>TOTALE.2.b</v>
          </cell>
          <cell r="K4365" t="str">
            <v>TOTAL</v>
          </cell>
          <cell r="L4365" t="str">
            <v>TOTALE</v>
          </cell>
          <cell r="P4365" t="str">
            <v>E.2.b</v>
          </cell>
          <cell r="Q4365" t="str">
            <v>Sopravvenienze e insussistenze passive verso ATS/ASST/Fondazioni della Regione relative alla mobilità intraregionale</v>
          </cell>
        </row>
        <row r="4366">
          <cell r="I4366" t="str">
            <v>INPUT</v>
          </cell>
          <cell r="J4366" t="str">
            <v>INPUTE.2.b</v>
          </cell>
          <cell r="K4366" t="str">
            <v>INPUT</v>
          </cell>
          <cell r="L4366" t="str">
            <v>INPUT</v>
          </cell>
          <cell r="P4366" t="str">
            <v>E.2.b</v>
          </cell>
          <cell r="Q4366" t="str">
            <v>Sopravvenienze passive verso ATS/ASST/Fondazioni della Regione relative alla mobilità intraregionale</v>
          </cell>
        </row>
        <row r="4367">
          <cell r="I4367" t="str">
            <v>INPUT</v>
          </cell>
          <cell r="J4367" t="str">
            <v>INPUTE.2.b</v>
          </cell>
          <cell r="K4367" t="str">
            <v>INPUT</v>
          </cell>
          <cell r="L4367" t="str">
            <v>INPUT</v>
          </cell>
          <cell r="P4367" t="str">
            <v>E.2.b</v>
          </cell>
          <cell r="Q4367" t="str">
            <v>Insussistenze passive verso ATS/ASST/Fondazioni della Regione relative alla mobilità intraregionale</v>
          </cell>
        </row>
        <row r="4368">
          <cell r="I4368" t="str">
            <v>TOTALE</v>
          </cell>
          <cell r="J4368" t="str">
            <v>TOTALE.2.b</v>
          </cell>
          <cell r="K4368" t="str">
            <v>TOTAL</v>
          </cell>
          <cell r="L4368" t="str">
            <v>TOTALE</v>
          </cell>
          <cell r="P4368" t="str">
            <v>E.2.b</v>
          </cell>
          <cell r="Q4368" t="str">
            <v>Altre sopravvenienze e insussistenze passive verso ATS/ASST/Fondazioni della Regione</v>
          </cell>
        </row>
        <row r="4369">
          <cell r="I4369" t="str">
            <v>INPUT</v>
          </cell>
          <cell r="J4369" t="str">
            <v>INPUTE.2.b</v>
          </cell>
          <cell r="K4369" t="str">
            <v>INPUT</v>
          </cell>
          <cell r="L4369" t="str">
            <v>INPUT</v>
          </cell>
          <cell r="P4369" t="str">
            <v>E.2.b</v>
          </cell>
          <cell r="Q4369" t="str">
            <v>Altre sopravvenienze passive verso ATS/ASST/Fondazioni della Regione</v>
          </cell>
        </row>
        <row r="4370">
          <cell r="I4370" t="str">
            <v>INPUT</v>
          </cell>
          <cell r="J4370" t="str">
            <v>INPUTE.2.b</v>
          </cell>
          <cell r="K4370" t="str">
            <v>INPUT</v>
          </cell>
          <cell r="L4370" t="str">
            <v>INPUT</v>
          </cell>
          <cell r="P4370" t="str">
            <v>E.2.b</v>
          </cell>
          <cell r="Q4370" t="str">
            <v>Insussistenze passive verso ATS/ASST/Fondazioni della Regione</v>
          </cell>
        </row>
        <row r="4371">
          <cell r="I4371" t="str">
            <v>TOTALE</v>
          </cell>
          <cell r="J4371" t="str">
            <v>TOTALE.2.b</v>
          </cell>
          <cell r="K4371" t="str">
            <v>TOTAL</v>
          </cell>
          <cell r="L4371" t="str">
            <v>TOTALE</v>
          </cell>
          <cell r="P4371" t="str">
            <v>E.2.b</v>
          </cell>
          <cell r="Q4371" t="str">
            <v>Sopravvenienze e insussistenze passive v/terzi relative alla mobilità extraregionale</v>
          </cell>
        </row>
        <row r="4372">
          <cell r="I4372" t="str">
            <v>INPUT</v>
          </cell>
          <cell r="J4372" t="str">
            <v>INPUTE.2.b</v>
          </cell>
          <cell r="K4372" t="str">
            <v>INPUT</v>
          </cell>
          <cell r="L4372" t="str">
            <v>INPUT</v>
          </cell>
          <cell r="P4372" t="str">
            <v>E.2.b</v>
          </cell>
          <cell r="Q4372" t="str">
            <v>Sopravvenienze passive v/terzi relative alla mobilità extraregionale</v>
          </cell>
        </row>
        <row r="4373">
          <cell r="I4373" t="str">
            <v>INPUT</v>
          </cell>
          <cell r="J4373" t="str">
            <v>INPUTE.2.b</v>
          </cell>
          <cell r="K4373" t="str">
            <v>INPUT</v>
          </cell>
          <cell r="L4373" t="str">
            <v>INPUT</v>
          </cell>
          <cell r="P4373" t="str">
            <v>E.2.b</v>
          </cell>
          <cell r="Q4373" t="str">
            <v>Insussistenze passive v/terzi relative alla mobilità extraregionale</v>
          </cell>
        </row>
        <row r="4374">
          <cell r="I4374" t="str">
            <v>TOTALE</v>
          </cell>
          <cell r="J4374" t="str">
            <v>TOTALE.2.b</v>
          </cell>
          <cell r="K4374" t="str">
            <v>TOTAL</v>
          </cell>
          <cell r="L4374" t="str">
            <v>TOTALE</v>
          </cell>
          <cell r="P4374" t="str">
            <v>E.2.b</v>
          </cell>
          <cell r="Q4374" t="str">
            <v>Sopravvenienze e insussistenze passive v/terzi relative al personale - dirigenza medica</v>
          </cell>
        </row>
        <row r="4375">
          <cell r="I4375" t="str">
            <v>INPUT</v>
          </cell>
          <cell r="J4375" t="str">
            <v>INPUTE.2.b</v>
          </cell>
          <cell r="K4375" t="str">
            <v>INPUT</v>
          </cell>
          <cell r="L4375" t="str">
            <v>INPUT</v>
          </cell>
          <cell r="P4375" t="str">
            <v>E.2.b</v>
          </cell>
          <cell r="Q4375" t="str">
            <v>Sopravvenienze passive v/terzi relative al personale - dirigenza medica</v>
          </cell>
        </row>
        <row r="4376">
          <cell r="I4376" t="str">
            <v>INPUT</v>
          </cell>
          <cell r="J4376" t="str">
            <v>INPUTE.2.b</v>
          </cell>
          <cell r="K4376" t="str">
            <v>INPUT</v>
          </cell>
          <cell r="L4376" t="str">
            <v>INPUT</v>
          </cell>
          <cell r="P4376" t="str">
            <v>E.2.b</v>
          </cell>
          <cell r="Q4376" t="str">
            <v>Insussistenze passive v/terzi relative al personale - dirigenza medica</v>
          </cell>
        </row>
        <row r="4377">
          <cell r="I4377" t="str">
            <v>TOTALE</v>
          </cell>
          <cell r="J4377" t="str">
            <v>TOTALE.2.b</v>
          </cell>
          <cell r="K4377" t="str">
            <v>TOTAL</v>
          </cell>
          <cell r="L4377" t="str">
            <v>TOTALE</v>
          </cell>
          <cell r="P4377" t="str">
            <v>E.2.b</v>
          </cell>
          <cell r="Q4377" t="str">
            <v>Sopravvenienze e insussistenze passive v/terzi relative al personale - dirigenza non medica</v>
          </cell>
        </row>
        <row r="4378">
          <cell r="I4378" t="str">
            <v>INPUT</v>
          </cell>
          <cell r="J4378" t="str">
            <v>INPUTE.2.b</v>
          </cell>
          <cell r="K4378" t="str">
            <v>INPUT</v>
          </cell>
          <cell r="L4378" t="str">
            <v>INPUT</v>
          </cell>
          <cell r="P4378" t="str">
            <v>E.2.b</v>
          </cell>
          <cell r="Q4378" t="str">
            <v>Sopravvenienze passive v/terzi relative al personale - dirigenza non medica</v>
          </cell>
        </row>
        <row r="4379">
          <cell r="I4379" t="str">
            <v>INPUT</v>
          </cell>
          <cell r="J4379" t="str">
            <v>INPUTE.2.b</v>
          </cell>
          <cell r="K4379" t="str">
            <v>INPUT</v>
          </cell>
          <cell r="L4379" t="str">
            <v>INPUT</v>
          </cell>
          <cell r="P4379" t="str">
            <v>E.2.b</v>
          </cell>
          <cell r="Q4379" t="str">
            <v>Insussistenze passive v/terzi relative al personale - dirigenza non medica</v>
          </cell>
        </row>
        <row r="4380">
          <cell r="I4380" t="str">
            <v>TOTALE</v>
          </cell>
          <cell r="J4380" t="str">
            <v>TOTALE.2.b</v>
          </cell>
          <cell r="K4380" t="str">
            <v>TOTAL</v>
          </cell>
          <cell r="L4380" t="str">
            <v>TOTALE</v>
          </cell>
          <cell r="P4380" t="str">
            <v>E.2.b</v>
          </cell>
          <cell r="Q4380" t="str">
            <v>Sopravvenienze e insussistenze passive v/terzi relative al personale - comparto</v>
          </cell>
        </row>
        <row r="4381">
          <cell r="I4381" t="str">
            <v>INPUT</v>
          </cell>
          <cell r="J4381" t="str">
            <v>INPUTE.2.b</v>
          </cell>
          <cell r="K4381" t="str">
            <v>INPUT</v>
          </cell>
          <cell r="L4381" t="str">
            <v>INPUT</v>
          </cell>
          <cell r="P4381" t="str">
            <v>E.2.b</v>
          </cell>
          <cell r="Q4381" t="str">
            <v>Sopravvenienze passive v/terzi relative al personale - comparto</v>
          </cell>
        </row>
        <row r="4382">
          <cell r="I4382" t="str">
            <v>INPUT</v>
          </cell>
          <cell r="J4382" t="str">
            <v>INPUTE.2.b</v>
          </cell>
          <cell r="K4382" t="str">
            <v>INPUT</v>
          </cell>
          <cell r="L4382" t="str">
            <v>INPUT</v>
          </cell>
          <cell r="P4382" t="str">
            <v>E.2.b</v>
          </cell>
          <cell r="Q4382" t="str">
            <v>Insussistenze passive v/terzi relative al personale - comparto</v>
          </cell>
        </row>
        <row r="4383">
          <cell r="I4383" t="str">
            <v>TOTALE</v>
          </cell>
          <cell r="J4383" t="str">
            <v>TOTALE.2.b</v>
          </cell>
          <cell r="K4383" t="str">
            <v>TOTAL</v>
          </cell>
          <cell r="L4383" t="str">
            <v>TOTALE</v>
          </cell>
          <cell r="P4383" t="str">
            <v>E.2.b</v>
          </cell>
          <cell r="Q4383" t="str">
            <v>Sopravvenienze e insussistenze passive v/terzi relative alle convenzioni con medici di base</v>
          </cell>
        </row>
        <row r="4384">
          <cell r="I4384" t="str">
            <v>INPUT</v>
          </cell>
          <cell r="J4384" t="str">
            <v>INPUTE.2.b</v>
          </cell>
          <cell r="K4384" t="str">
            <v>INPUT</v>
          </cell>
          <cell r="L4384" t="str">
            <v>INPUT</v>
          </cell>
          <cell r="P4384" t="str">
            <v>E.2.b</v>
          </cell>
          <cell r="Q4384" t="str">
            <v>Sopravvenienze passive v/terzi relative alle convenzioni con medici di base</v>
          </cell>
        </row>
        <row r="4385">
          <cell r="I4385" t="str">
            <v>INPUT</v>
          </cell>
          <cell r="J4385" t="str">
            <v>INPUTE.2.b</v>
          </cell>
          <cell r="K4385" t="str">
            <v>INPUT</v>
          </cell>
          <cell r="L4385" t="str">
            <v>INPUT</v>
          </cell>
          <cell r="P4385" t="str">
            <v>E.2.b</v>
          </cell>
          <cell r="Q4385" t="str">
            <v>Insussistenze passive v/terzi relative alle convenzioni con medici di base</v>
          </cell>
        </row>
        <row r="4386">
          <cell r="I4386" t="str">
            <v>TOTALE</v>
          </cell>
          <cell r="J4386" t="str">
            <v>TOTALE.2.b</v>
          </cell>
          <cell r="K4386" t="str">
            <v>TOTAL</v>
          </cell>
          <cell r="L4386" t="str">
            <v>TOTALE</v>
          </cell>
          <cell r="P4386" t="str">
            <v>E.2.b</v>
          </cell>
          <cell r="Q4386" t="str">
            <v>Sopravvenienze e insussistenze passive v/terzi relative alle convenzioni per la specialistica</v>
          </cell>
        </row>
        <row r="4387">
          <cell r="I4387" t="str">
            <v>INPUT</v>
          </cell>
          <cell r="J4387" t="str">
            <v>INPUTE.2.b</v>
          </cell>
          <cell r="K4387" t="str">
            <v>INPUT</v>
          </cell>
          <cell r="L4387" t="str">
            <v>INPUT</v>
          </cell>
          <cell r="P4387" t="str">
            <v>E.2.b</v>
          </cell>
          <cell r="Q4387" t="str">
            <v>Sopravvenienze passive v/terzi relative alle convenzioni per la specialistica</v>
          </cell>
        </row>
        <row r="4388">
          <cell r="I4388" t="str">
            <v>INPUT</v>
          </cell>
          <cell r="J4388" t="str">
            <v>INPUTE.2.b</v>
          </cell>
          <cell r="K4388" t="str">
            <v>INPUT</v>
          </cell>
          <cell r="L4388" t="str">
            <v>INPUT</v>
          </cell>
          <cell r="P4388" t="str">
            <v>E.2.b</v>
          </cell>
          <cell r="Q4388" t="str">
            <v>Insussistenze passive v/terzi relative alle convenzioni per la specialistica</v>
          </cell>
        </row>
        <row r="4389">
          <cell r="I4389" t="str">
            <v>TOTALE</v>
          </cell>
          <cell r="J4389" t="str">
            <v>TOTALE.2.b</v>
          </cell>
          <cell r="K4389" t="str">
            <v>TOTAL</v>
          </cell>
          <cell r="L4389" t="str">
            <v>TOTALE</v>
          </cell>
          <cell r="P4389" t="str">
            <v>E.2.b</v>
          </cell>
          <cell r="Q4389" t="str">
            <v>Sopravvenienze e insussistenze passive v/terzi relative all'acquisto prestaz. sanitarie da operatori accreditati</v>
          </cell>
        </row>
        <row r="4390">
          <cell r="I4390" t="str">
            <v>INPUT</v>
          </cell>
          <cell r="J4390" t="str">
            <v>INPUTE.2.b</v>
          </cell>
          <cell r="K4390" t="str">
            <v>INPUT</v>
          </cell>
          <cell r="L4390" t="str">
            <v>INPUT</v>
          </cell>
          <cell r="P4390" t="str">
            <v>E.2.b</v>
          </cell>
          <cell r="Q4390" t="str">
            <v>Sopravvenienze passive v/terzi relative all'acquisto prestaz. sanitarie da operatori accreditati</v>
          </cell>
        </row>
        <row r="4391">
          <cell r="I4391" t="str">
            <v>INPUT</v>
          </cell>
          <cell r="J4391" t="str">
            <v>INPUTE.2.b</v>
          </cell>
          <cell r="K4391" t="str">
            <v>INPUT</v>
          </cell>
          <cell r="L4391" t="str">
            <v>INPUT</v>
          </cell>
          <cell r="P4391" t="str">
            <v>E.2.b</v>
          </cell>
          <cell r="Q4391" t="str">
            <v>Insussistenze passive v/terzi relative all'acquisto prestaz. sanitarie da operatori accreditati</v>
          </cell>
        </row>
        <row r="4392">
          <cell r="I4392" t="str">
            <v>TOTALE</v>
          </cell>
          <cell r="J4392" t="str">
            <v>TOTALE.2.b</v>
          </cell>
          <cell r="K4392" t="str">
            <v>TOTAL</v>
          </cell>
          <cell r="L4392" t="str">
            <v>TOTALE</v>
          </cell>
          <cell r="P4392" t="str">
            <v>E.2.b</v>
          </cell>
          <cell r="Q4392" t="str">
            <v>Sopravvenienze e insussistenze passive v/terzi relative all'acquisto di beni e servizi</v>
          </cell>
        </row>
        <row r="4393">
          <cell r="I4393" t="str">
            <v>INPUT</v>
          </cell>
          <cell r="J4393" t="str">
            <v>INPUTE.2.b</v>
          </cell>
          <cell r="K4393" t="str">
            <v>INPUT</v>
          </cell>
          <cell r="L4393" t="str">
            <v>INPUT</v>
          </cell>
          <cell r="P4393" t="str">
            <v>E.2.b</v>
          </cell>
          <cell r="Q4393" t="str">
            <v>Sopravvenienze passive v/terzi relative all'acquisto di beni e servizi</v>
          </cell>
        </row>
        <row r="4394">
          <cell r="I4394" t="str">
            <v>INPUT</v>
          </cell>
          <cell r="J4394" t="str">
            <v>INPUTE.2.b</v>
          </cell>
          <cell r="K4394" t="str">
            <v>INPUT</v>
          </cell>
          <cell r="L4394" t="str">
            <v>INPUT</v>
          </cell>
          <cell r="P4394" t="str">
            <v>E.2.b</v>
          </cell>
          <cell r="Q4394" t="str">
            <v>Insussistenze passive v/terzi relative all'acquisto di beni e servizi</v>
          </cell>
        </row>
        <row r="4395">
          <cell r="I4395" t="str">
            <v>TOTALE</v>
          </cell>
          <cell r="J4395" t="str">
            <v>TOTALE.2.b</v>
          </cell>
          <cell r="K4395" t="str">
            <v>TOTAL</v>
          </cell>
          <cell r="L4395" t="str">
            <v>TOTALE</v>
          </cell>
          <cell r="P4395" t="str">
            <v>E.2.b</v>
          </cell>
          <cell r="Q4395" t="str">
            <v>(Altre sopravvenienze passive v/terzi)</v>
          </cell>
        </row>
        <row r="4396">
          <cell r="I4396" t="str">
            <v>INPUT</v>
          </cell>
          <cell r="J4396" t="str">
            <v>INPUTE.2.b</v>
          </cell>
          <cell r="K4396" t="str">
            <v>INPUT</v>
          </cell>
          <cell r="L4396" t="str">
            <v>INPUT</v>
          </cell>
          <cell r="P4396" t="str">
            <v>E.2.b</v>
          </cell>
          <cell r="Q4396" t="str">
            <v>(Altre sopravvenienze passive v/terzi)</v>
          </cell>
        </row>
        <row r="4397">
          <cell r="I4397" t="str">
            <v>INPUT</v>
          </cell>
          <cell r="J4397" t="str">
            <v>INPUTE.2.b</v>
          </cell>
          <cell r="K4397" t="str">
            <v>INPUT</v>
          </cell>
          <cell r="L4397" t="str">
            <v>INPUT</v>
          </cell>
          <cell r="P4397" t="str">
            <v>E.2.b</v>
          </cell>
          <cell r="Q4397" t="str">
            <v>(Altre Insussistenze passive v/terzi)</v>
          </cell>
        </row>
        <row r="4398">
          <cell r="I4398" t="str">
            <v>INPUT</v>
          </cell>
          <cell r="J4398" t="str">
            <v>INPUTE.2.b</v>
          </cell>
          <cell r="K4398" t="str">
            <v>INPUT</v>
          </cell>
          <cell r="L4398" t="str">
            <v>INPUT</v>
          </cell>
          <cell r="P4398" t="str">
            <v>E.2.b</v>
          </cell>
          <cell r="Q4398" t="str">
            <v xml:space="preserve"> Insussistenze passive per quote F.S. vincolato</v>
          </cell>
        </row>
        <row r="4399">
          <cell r="I4399" t="str">
            <v>INPUT</v>
          </cell>
          <cell r="J4399" t="str">
            <v>INPUTE.2.b</v>
          </cell>
          <cell r="K4399" t="str">
            <v>INPUT</v>
          </cell>
          <cell r="L4399" t="str">
            <v>INPUT</v>
          </cell>
          <cell r="P4399" t="str">
            <v>E.2.b</v>
          </cell>
          <cell r="Q4399" t="str">
            <v>(Altri oneri Straordinari)</v>
          </cell>
        </row>
        <row r="4400">
          <cell r="I4400" t="str">
            <v>TOTALE</v>
          </cell>
          <cell r="J4400" t="str">
            <v>TOTAL</v>
          </cell>
          <cell r="K4400" t="str">
            <v>TOTAL</v>
          </cell>
          <cell r="L4400" t="str">
            <v>TOTALE</v>
          </cell>
          <cell r="Q4400" t="str">
            <v>(Y. IMPOSTE E TASSE)</v>
          </cell>
        </row>
        <row r="4401">
          <cell r="I4401" t="str">
            <v>INPUT</v>
          </cell>
          <cell r="J4401" t="str">
            <v>INPUTY.1.a</v>
          </cell>
          <cell r="K4401" t="str">
            <v>INPUT</v>
          </cell>
          <cell r="L4401" t="str">
            <v>INPUT</v>
          </cell>
          <cell r="P4401" t="str">
            <v>Y.1.a</v>
          </cell>
          <cell r="Q4401" t="str">
            <v>(IRAP relativa a personale dipendente)</v>
          </cell>
        </row>
        <row r="4402">
          <cell r="I4402" t="str">
            <v>INPUT</v>
          </cell>
          <cell r="J4402" t="str">
            <v>INPUTY.1.b</v>
          </cell>
          <cell r="K4402" t="str">
            <v>INPUT</v>
          </cell>
          <cell r="L4402" t="str">
            <v>INPUT</v>
          </cell>
          <cell r="P4402" t="str">
            <v>Y.1.b</v>
          </cell>
          <cell r="Q4402" t="str">
            <v>(IRAP relativa a collaboratori e personale assimilato a lavoro dipendente)</v>
          </cell>
        </row>
        <row r="4403">
          <cell r="I4403" t="str">
            <v>INPUT</v>
          </cell>
          <cell r="J4403" t="str">
            <v>INPUTY.1.c</v>
          </cell>
          <cell r="K4403" t="str">
            <v>INPUT</v>
          </cell>
          <cell r="L4403" t="str">
            <v>INPUT</v>
          </cell>
          <cell r="P4403" t="str">
            <v>Y.1.c</v>
          </cell>
          <cell r="Q4403" t="str">
            <v>(IRAP relativa ad attività di libera professione (intramoenia))</v>
          </cell>
        </row>
        <row r="4404">
          <cell r="I4404" t="str">
            <v>INPUT</v>
          </cell>
          <cell r="J4404" t="str">
            <v>INPUTY.1.d</v>
          </cell>
          <cell r="K4404" t="str">
            <v>INPUT</v>
          </cell>
          <cell r="L4404" t="str">
            <v>INPUT</v>
          </cell>
          <cell r="P4404" t="str">
            <v>Y.1.d</v>
          </cell>
          <cell r="Q4404" t="str">
            <v>(IRAP relativa ad attività commerciali)</v>
          </cell>
        </row>
        <row r="4405">
          <cell r="I4405" t="str">
            <v>INPUT</v>
          </cell>
          <cell r="J4405" t="str">
            <v>INPUTY2</v>
          </cell>
          <cell r="K4405" t="str">
            <v>INPUT</v>
          </cell>
          <cell r="L4405" t="str">
            <v>INPUT</v>
          </cell>
          <cell r="P4405" t="str">
            <v>Y2</v>
          </cell>
          <cell r="Q4405" t="str">
            <v>(IRES su attività istituzionale)</v>
          </cell>
        </row>
        <row r="4406">
          <cell r="I4406" t="str">
            <v>INPUT</v>
          </cell>
          <cell r="J4406" t="str">
            <v>INPUTY2</v>
          </cell>
          <cell r="K4406" t="str">
            <v>INPUT</v>
          </cell>
          <cell r="L4406" t="str">
            <v>INPUT</v>
          </cell>
          <cell r="P4406" t="str">
            <v>Y2</v>
          </cell>
          <cell r="Q4406" t="str">
            <v>(IRES su attività commerciale)</v>
          </cell>
        </row>
        <row r="4407">
          <cell r="I4407" t="str">
            <v>INPUT</v>
          </cell>
          <cell r="J4407" t="str">
            <v>INPUTY3</v>
          </cell>
          <cell r="K4407" t="str">
            <v>INPUT</v>
          </cell>
          <cell r="L4407" t="str">
            <v>INPUT</v>
          </cell>
          <cell r="P4407" t="str">
            <v>Y3</v>
          </cell>
          <cell r="Q4407" t="str">
            <v>(Accantonamento a F.do Imposte (Accertamenti, condoni, ecc.))</v>
          </cell>
        </row>
        <row r="4408">
          <cell r="I4408" t="str">
            <v>TOTALE</v>
          </cell>
          <cell r="J4408" t="str">
            <v>TOTAL</v>
          </cell>
          <cell r="K4408" t="str">
            <v>TOTAL</v>
          </cell>
          <cell r="L4408" t="str">
            <v>TOTALE</v>
          </cell>
          <cell r="Q4408" t="str">
            <v>(RISULTATO ECONOMICO)</v>
          </cell>
        </row>
        <row r="4409">
          <cell r="I4409" t="str">
            <v>TOTALE</v>
          </cell>
          <cell r="J4409" t="str">
            <v>TOTAL</v>
          </cell>
          <cell r="K4409" t="str">
            <v>TOTAL</v>
          </cell>
          <cell r="L4409" t="str">
            <v>TOTALE</v>
          </cell>
          <cell r="Q4409" t="str">
            <v>(A) VALORE DELLA PRODUZIONE)</v>
          </cell>
        </row>
        <row r="4410">
          <cell r="I4410" t="str">
            <v>TOTALE</v>
          </cell>
          <cell r="J4410" t="str">
            <v>TOTAL</v>
          </cell>
          <cell r="K4410" t="str">
            <v>TOTAL</v>
          </cell>
          <cell r="L4410" t="str">
            <v>TOTALE</v>
          </cell>
          <cell r="Q4410" t="str">
            <v>(A.1) Contributi in conto esercizio - Totale)</v>
          </cell>
        </row>
        <row r="4411">
          <cell r="I4411" t="str">
            <v>TOTALE</v>
          </cell>
          <cell r="J4411" t="str">
            <v>TOTAL</v>
          </cell>
          <cell r="K4411" t="str">
            <v>TOTAL</v>
          </cell>
          <cell r="L4411" t="str">
            <v>TOTALE</v>
          </cell>
          <cell r="Q4411" t="str">
            <v>(A.1.A) Contributi da Regione per quota Fondo Sanitario regionale - Totale)</v>
          </cell>
        </row>
        <row r="4412">
          <cell r="I4412" t="str">
            <v>INPUTAOIR11</v>
          </cell>
          <cell r="J4412" t="str">
            <v>INPUTA.1.a</v>
          </cell>
          <cell r="K4412" t="str">
            <v>INPUTAA0031</v>
          </cell>
          <cell r="L4412" t="str">
            <v>INPUT</v>
          </cell>
          <cell r="M4412" t="str">
            <v>RICR01</v>
          </cell>
          <cell r="O4412" t="str">
            <v>AOIR11</v>
          </cell>
          <cell r="P4412" t="str">
            <v>A.1.a</v>
          </cell>
          <cell r="Q4412" t="str">
            <v>(Finanziamento di parte corrente  (FSR indistinto))</v>
          </cell>
        </row>
        <row r="4413">
          <cell r="I4413" t="str">
            <v>INPUTAOIR11</v>
          </cell>
          <cell r="J4413" t="str">
            <v>INPUTA.1.a</v>
          </cell>
          <cell r="K4413" t="str">
            <v>INPUTAA0031</v>
          </cell>
          <cell r="L4413" t="str">
            <v>INPUT</v>
          </cell>
          <cell r="M4413" t="str">
            <v>RICR01</v>
          </cell>
          <cell r="O4413" t="str">
            <v>AOIR11</v>
          </cell>
          <cell r="P4413" t="str">
            <v>A.1.a</v>
          </cell>
          <cell r="Q4413" t="str">
            <v>(Finanziamento di parte corrente  Territorio (FSR indistinto))</v>
          </cell>
        </row>
        <row r="4414">
          <cell r="I4414" t="str">
            <v>INPUTAOIR11</v>
          </cell>
          <cell r="J4414" t="str">
            <v>INPUTA.1.a</v>
          </cell>
          <cell r="K4414" t="str">
            <v>INPUTAA0031</v>
          </cell>
          <cell r="L4414" t="str">
            <v>INPUT</v>
          </cell>
          <cell r="M4414" t="str">
            <v>RICR01</v>
          </cell>
          <cell r="O4414" t="str">
            <v>AOIR11</v>
          </cell>
          <cell r="P4414" t="str">
            <v>A.1.a</v>
          </cell>
          <cell r="Q4414" t="str">
            <v>(Finanziamento di parte corrente  Territorio (FSR indistinto) [ASSI per ATS])</v>
          </cell>
        </row>
        <row r="4415">
          <cell r="I4415" t="str">
            <v>TOTALEAOIR02</v>
          </cell>
          <cell r="J4415" t="str">
            <v>TOTALA.1.a</v>
          </cell>
          <cell r="K4415" t="str">
            <v>TOTALAA0033</v>
          </cell>
          <cell r="L4415" t="str">
            <v>TOTALE</v>
          </cell>
          <cell r="M4415" t="str">
            <v>RICR01</v>
          </cell>
          <cell r="O4415" t="str">
            <v>AOIR02</v>
          </cell>
          <cell r="P4415" t="str">
            <v>A.1.a</v>
          </cell>
          <cell r="Q4415" t="str">
            <v>(Funzioni)</v>
          </cell>
        </row>
        <row r="4416">
          <cell r="I4416" t="str">
            <v>INPUTAOIR02</v>
          </cell>
          <cell r="J4416" t="str">
            <v>INPUTA.1.a</v>
          </cell>
          <cell r="K4416" t="str">
            <v>INPUTAA0034</v>
          </cell>
          <cell r="L4416" t="str">
            <v>INPUT</v>
          </cell>
          <cell r="M4416" t="str">
            <v>RICR01</v>
          </cell>
          <cell r="O4416" t="str">
            <v>AOIR02</v>
          </cell>
          <cell r="P4416" t="str">
            <v>A.1.a</v>
          </cell>
          <cell r="Q4416" t="str">
            <v>(Funzioni - Pronto Soccorso)</v>
          </cell>
        </row>
        <row r="4417">
          <cell r="I4417" t="str">
            <v>INPUTAOIR02</v>
          </cell>
          <cell r="J4417" t="str">
            <v>INPUTA.1.a</v>
          </cell>
          <cell r="K4417" t="str">
            <v>INPUTAA0035</v>
          </cell>
          <cell r="L4417" t="str">
            <v>INPUT</v>
          </cell>
          <cell r="M4417" t="str">
            <v>RICR01</v>
          </cell>
          <cell r="O4417" t="str">
            <v>AOIR02</v>
          </cell>
          <cell r="P4417" t="str">
            <v>A.1.a</v>
          </cell>
          <cell r="Q4417" t="str">
            <v>(Funzioni - Altro)</v>
          </cell>
        </row>
        <row r="4418">
          <cell r="I4418" t="str">
            <v>INPUTAOIR02</v>
          </cell>
          <cell r="J4418" t="str">
            <v>INPUTA.1.a</v>
          </cell>
          <cell r="K4418" t="str">
            <v>INPUTAA0035</v>
          </cell>
          <cell r="L4418" t="str">
            <v>INPUT</v>
          </cell>
          <cell r="M4418" t="str">
            <v>RICR01</v>
          </cell>
          <cell r="O4418" t="str">
            <v>AOIR02</v>
          </cell>
          <cell r="P4418" t="str">
            <v>A.1.a</v>
          </cell>
          <cell r="Q4418" t="str">
            <v>(Funzioni non tariffate (FSR indistinto))</v>
          </cell>
        </row>
        <row r="4419">
          <cell r="I4419" t="str">
            <v>INPUTAOIR02</v>
          </cell>
          <cell r="J4419" t="str">
            <v>INPUTA.1.a</v>
          </cell>
          <cell r="K4419" t="str">
            <v>INPUTAA0035</v>
          </cell>
          <cell r="L4419" t="str">
            <v>INPUT</v>
          </cell>
          <cell r="M4419" t="str">
            <v>RICR01</v>
          </cell>
          <cell r="O4419" t="str">
            <v>AOIR02</v>
          </cell>
          <cell r="P4419" t="str">
            <v>A.1.a</v>
          </cell>
          <cell r="Q4419" t="str">
            <v>(Funzioni non tariffate per presidio servizi territoriali (FSR indistinto))</v>
          </cell>
        </row>
        <row r="4420">
          <cell r="I4420" t="str">
            <v>INPUTAOIR11</v>
          </cell>
          <cell r="J4420" t="str">
            <v>INPUTA.1.a</v>
          </cell>
          <cell r="K4420" t="str">
            <v>INPUTAA0031</v>
          </cell>
          <cell r="L4420" t="str">
            <v>INPUT</v>
          </cell>
          <cell r="M4420" t="str">
            <v>RICR01</v>
          </cell>
          <cell r="O4420" t="str">
            <v>AOIR11</v>
          </cell>
          <cell r="P4420" t="str">
            <v>A.1.a</v>
          </cell>
          <cell r="Q4420" t="str">
            <v>(Fondo per riorganizzazione aziendale (FSR indistinto))</v>
          </cell>
        </row>
        <row r="4421">
          <cell r="I4421" t="str">
            <v>INPUTAOIR11</v>
          </cell>
          <cell r="J4421" t="str">
            <v>INPUTA.1.a</v>
          </cell>
          <cell r="K4421" t="str">
            <v>INPUTAA0036</v>
          </cell>
          <cell r="L4421" t="str">
            <v>INPUT</v>
          </cell>
          <cell r="M4421" t="str">
            <v>RICR01</v>
          </cell>
          <cell r="O4421" t="str">
            <v>AOIR11</v>
          </cell>
          <cell r="P4421" t="str">
            <v>A.1.a</v>
          </cell>
          <cell r="Q4421" t="str">
            <v>Quota finalizzata per il Piano aziendale di cui all'art. 1, comma 528, L. 208/2015</v>
          </cell>
        </row>
        <row r="4422">
          <cell r="I4422" t="str">
            <v>INPUTAOIR14</v>
          </cell>
          <cell r="J4422" t="str">
            <v>INPUTA.1.a</v>
          </cell>
          <cell r="K4422" t="str">
            <v>INPUTAA0031</v>
          </cell>
          <cell r="L4422" t="str">
            <v>INPUT</v>
          </cell>
          <cell r="M4422" t="str">
            <v>RICR01</v>
          </cell>
          <cell r="O4422" t="str">
            <v>AOIR14</v>
          </cell>
          <cell r="P4422" t="str">
            <v>A.1.a</v>
          </cell>
          <cell r="Q4422" t="str">
            <v>(Contributo da destinare al finanziamento del PSSR, progetti obiettivo, miglioramento qualità offerta e realizzazione piani di sviluppo regionali (FSR indistinto))</v>
          </cell>
        </row>
        <row r="4423">
          <cell r="I4423" t="str">
            <v>INPUTAOIR11</v>
          </cell>
          <cell r="J4423" t="str">
            <v>INPUTA.1.a</v>
          </cell>
          <cell r="K4423" t="str">
            <v>INPUTAA0031</v>
          </cell>
          <cell r="L4423" t="str">
            <v>INPUT</v>
          </cell>
          <cell r="M4423" t="str">
            <v>RICR01</v>
          </cell>
          <cell r="O4423" t="str">
            <v>AOIR11</v>
          </cell>
          <cell r="P4423" t="str">
            <v>A.1.a</v>
          </cell>
          <cell r="Q4423" t="str">
            <v>(Contributi per obiettivi di piano sanitario nazionale (di parte corrente) (FSR indistinto))</v>
          </cell>
        </row>
        <row r="4424">
          <cell r="I4424" t="str">
            <v>INPUTAOIR10</v>
          </cell>
          <cell r="J4424" t="str">
            <v>INPUTA.1.a</v>
          </cell>
          <cell r="K4424" t="str">
            <v>INPUTAA0031</v>
          </cell>
          <cell r="L4424" t="str">
            <v>INPUT</v>
          </cell>
          <cell r="M4424" t="str">
            <v>RICR01</v>
          </cell>
          <cell r="O4424" t="str">
            <v>AOIR10</v>
          </cell>
          <cell r="P4424" t="str">
            <v>A.1.a</v>
          </cell>
          <cell r="Q4424" t="str">
            <v>(Contributi per attività ex O.P. (FSR indistinto))</v>
          </cell>
        </row>
        <row r="4425">
          <cell r="I4425" t="str">
            <v>INPUTAOIR11</v>
          </cell>
          <cell r="J4425" t="str">
            <v>INPUTA.1.a</v>
          </cell>
          <cell r="K4425" t="str">
            <v>INPUTAA0032</v>
          </cell>
          <cell r="L4425" t="str">
            <v>INPUT</v>
          </cell>
          <cell r="M4425" t="str">
            <v>RICR01</v>
          </cell>
          <cell r="O4425" t="str">
            <v>AOIR11</v>
          </cell>
          <cell r="P4425" t="str">
            <v>A.1.a</v>
          </cell>
          <cell r="Q4425" t="str">
            <v>(Finanziamento di parte corrente  (FSR indistinto finalizzato da Regione))</v>
          </cell>
        </row>
        <row r="4426">
          <cell r="I4426" t="str">
            <v>INPUTAOIR11</v>
          </cell>
          <cell r="J4426" t="str">
            <v>INPUTA.1.a</v>
          </cell>
          <cell r="K4426" t="str">
            <v>INPUTAA0031</v>
          </cell>
          <cell r="L4426" t="str">
            <v>INPUT</v>
          </cell>
          <cell r="M4426" t="str">
            <v>RICR01</v>
          </cell>
          <cell r="O4426" t="str">
            <v>AOIR11</v>
          </cell>
          <cell r="P4426" t="str">
            <v>A.1.a</v>
          </cell>
          <cell r="Q4426" t="str">
            <v>(Altri contributi da Regione (FSR indistinto))</v>
          </cell>
        </row>
        <row r="4427">
          <cell r="I4427" t="str">
            <v>INPUTAOIR11</v>
          </cell>
          <cell r="J4427" t="str">
            <v>INPUTA.1.a</v>
          </cell>
          <cell r="K4427" t="str">
            <v>INPUTAA0031</v>
          </cell>
          <cell r="L4427" t="str">
            <v>INPUT</v>
          </cell>
          <cell r="M4427" t="str">
            <v>RICR01</v>
          </cell>
          <cell r="O4427" t="str">
            <v>AOIR11</v>
          </cell>
          <cell r="P4427" t="str">
            <v>A.1.a</v>
          </cell>
          <cell r="Q4427" t="str">
            <v>(Altri contributi da Regione per servizi socio-sanitari (ASSI)-(FSR indistinto))</v>
          </cell>
        </row>
        <row r="4428">
          <cell r="I4428" t="str">
            <v>INPUTAOIR11</v>
          </cell>
          <cell r="J4428" t="str">
            <v>INPUTA.1.a</v>
          </cell>
          <cell r="K4428" t="str">
            <v>INPUTAA0040</v>
          </cell>
          <cell r="L4428" t="str">
            <v>INPUT</v>
          </cell>
          <cell r="M4428" t="str">
            <v>RICR01</v>
          </cell>
          <cell r="O4428" t="str">
            <v>AOIR11</v>
          </cell>
          <cell r="P4428" t="str">
            <v>A.1.a</v>
          </cell>
          <cell r="Q4428" t="str">
            <v>(Contributi da Regione (FSR vincolato))</v>
          </cell>
        </row>
        <row r="4429">
          <cell r="I4429" t="str">
            <v>INPUT</v>
          </cell>
          <cell r="J4429" t="str">
            <v>INPUTA.1.a</v>
          </cell>
          <cell r="K4429" t="str">
            <v>INPUTAA0031</v>
          </cell>
          <cell r="L4429" t="str">
            <v>INPUT</v>
          </cell>
          <cell r="M4429" t="str">
            <v>RICR01</v>
          </cell>
          <cell r="P4429" t="str">
            <v>A.1.a</v>
          </cell>
          <cell r="Q4429" t="str">
            <v>(Contributi da FSR per servizi socio sanitari integrati direttamente gestiti)</v>
          </cell>
        </row>
        <row r="4430">
          <cell r="I4430" t="str">
            <v>TOTALE</v>
          </cell>
          <cell r="J4430" t="str">
            <v>TOTAL</v>
          </cell>
          <cell r="K4430" t="str">
            <v>TOTAL</v>
          </cell>
          <cell r="L4430" t="str">
            <v>TOTALE</v>
          </cell>
          <cell r="Q4430" t="str">
            <v>(A.1.B) Contributi c/esercizio da enti pubblici (Extra Fondo) - Totale)</v>
          </cell>
        </row>
        <row r="4431">
          <cell r="I4431" t="str">
            <v>INPUTAOIR11</v>
          </cell>
          <cell r="J4431" t="str">
            <v>INPUTA.1.b.1</v>
          </cell>
          <cell r="K4431" t="str">
            <v>INPUTAA0070</v>
          </cell>
          <cell r="L4431" t="str">
            <v>INPUT</v>
          </cell>
          <cell r="M4431" t="str">
            <v>RICR01</v>
          </cell>
          <cell r="O4431" t="str">
            <v>AOIR11</v>
          </cell>
          <cell r="P4431" t="str">
            <v>A.1.b.1</v>
          </cell>
          <cell r="Q4431" t="str">
            <v>(Contributi da Regione (extra fondo) - Gettito fiscalità regionale)</v>
          </cell>
        </row>
        <row r="4432">
          <cell r="I4432" t="str">
            <v>INPUTAOIR11</v>
          </cell>
          <cell r="J4432" t="str">
            <v>INPUTA.1.b.4</v>
          </cell>
          <cell r="K4432" t="str">
            <v>INPUTAA0100</v>
          </cell>
          <cell r="L4432" t="str">
            <v>INPUT</v>
          </cell>
          <cell r="M4432" t="str">
            <v>RICR01</v>
          </cell>
          <cell r="O4432" t="str">
            <v>AOIR11</v>
          </cell>
          <cell r="P4432" t="str">
            <v>A.1.b.4</v>
          </cell>
          <cell r="Q4432" t="str">
            <v>(Contributi da Regione (extra fondo) - Altri contributi regionali extra fondo)</v>
          </cell>
        </row>
        <row r="4433">
          <cell r="I4433" t="str">
            <v>INPUTAOIR11</v>
          </cell>
          <cell r="J4433" t="str">
            <v>INPUTA.1.b.4</v>
          </cell>
          <cell r="K4433" t="str">
            <v>INPUTAA0100</v>
          </cell>
          <cell r="L4433" t="str">
            <v>INPUT</v>
          </cell>
          <cell r="M4433" t="str">
            <v>RICR01</v>
          </cell>
          <cell r="O4433" t="str">
            <v>AOIR11</v>
          </cell>
          <cell r="P4433" t="str">
            <v>A.1.b.4</v>
          </cell>
          <cell r="Q4433" t="str">
            <v>(Contributi da Regione per servizi socio-sanitari (ASSI) - Altri contributi regionali extra fondo)</v>
          </cell>
        </row>
        <row r="4434">
          <cell r="I4434" t="str">
            <v>INPUTAOIR11</v>
          </cell>
          <cell r="J4434" t="str">
            <v>INPUTA.1.b.1</v>
          </cell>
          <cell r="K4434" t="str">
            <v>INPUTAA0070</v>
          </cell>
          <cell r="L4434" t="str">
            <v>INPUT</v>
          </cell>
          <cell r="M4434" t="str">
            <v>RICR01</v>
          </cell>
          <cell r="O4434" t="str">
            <v>AOIR11</v>
          </cell>
          <cell r="P4434" t="str">
            <v>A.1.b.1</v>
          </cell>
          <cell r="Q4434" t="str">
            <v>(Contributi da Regione (extra fondo) - Vincolati)</v>
          </cell>
        </row>
        <row r="4435">
          <cell r="I4435" t="str">
            <v>INPUTAOIR11</v>
          </cell>
          <cell r="J4435" t="str">
            <v>INPUTA.1.b.1</v>
          </cell>
          <cell r="K4435" t="str">
            <v>INPUTAA0070</v>
          </cell>
          <cell r="L4435" t="str">
            <v>INPUT</v>
          </cell>
          <cell r="M4435" t="str">
            <v>RICR01</v>
          </cell>
          <cell r="O4435" t="str">
            <v>AOIR11</v>
          </cell>
          <cell r="P4435" t="str">
            <v>A.1.b.1</v>
          </cell>
          <cell r="Q4435" t="str">
            <v>(Contributi da Regione per servizi socio-sanitari (ASSI) -(extra fondo) Vincolati)</v>
          </cell>
        </row>
        <row r="4436">
          <cell r="I4436" t="str">
            <v>INPUTAOIR11</v>
          </cell>
          <cell r="J4436" t="str">
            <v>INPUTA.1.b.2</v>
          </cell>
          <cell r="K4436" t="str">
            <v>INPUTAA0080</v>
          </cell>
          <cell r="L4436" t="str">
            <v>INPUT</v>
          </cell>
          <cell r="M4436" t="str">
            <v>RICR01</v>
          </cell>
          <cell r="O4436" t="str">
            <v>AOIR11</v>
          </cell>
          <cell r="P4436" t="str">
            <v>A.1.b.2</v>
          </cell>
          <cell r="Q4436" t="str">
            <v>(Contributi da Regione (extra fondo) - Risorse aggiuntive da bilancio regionale a titolo di copertura LEA)</v>
          </cell>
        </row>
        <row r="4437">
          <cell r="I4437" t="str">
            <v>INPUTAOIR11</v>
          </cell>
          <cell r="J4437" t="str">
            <v>INPUTA.1.b.3</v>
          </cell>
          <cell r="K4437" t="str">
            <v>INPUTAA0090</v>
          </cell>
          <cell r="L4437" t="str">
            <v>INPUT</v>
          </cell>
          <cell r="M4437" t="str">
            <v>RICR01</v>
          </cell>
          <cell r="O4437" t="str">
            <v>AOIR11</v>
          </cell>
          <cell r="P4437" t="str">
            <v>A.1.b.3</v>
          </cell>
          <cell r="Q4437" t="str">
            <v>(Contributi da Regione (extra fondo) - Risorse aggiuntive da bilancio regionale a titolo di copertura extra LEA)</v>
          </cell>
        </row>
        <row r="4438">
          <cell r="I4438" t="str">
            <v>INPUTAOIR12</v>
          </cell>
          <cell r="J4438" t="str">
            <v>INPUTA.1.b.6</v>
          </cell>
          <cell r="K4438" t="str">
            <v>INPUTAA0141</v>
          </cell>
          <cell r="L4438" t="str">
            <v>INPUT</v>
          </cell>
          <cell r="M4438" t="str">
            <v>RICR01</v>
          </cell>
          <cell r="O4438" t="str">
            <v>AOIR12</v>
          </cell>
          <cell r="P4438" t="str">
            <v>A.1.b.6</v>
          </cell>
          <cell r="Q4438" t="str">
            <v>Contributi da Ministero della Salute (extra fondo)</v>
          </cell>
        </row>
        <row r="4439">
          <cell r="I4439" t="str">
            <v>INPUTAOIR12</v>
          </cell>
          <cell r="J4439" t="str">
            <v>INPUTA.1.b.6</v>
          </cell>
          <cell r="K4439" t="str">
            <v>INPUTAA0141</v>
          </cell>
          <cell r="L4439" t="str">
            <v>INPUT</v>
          </cell>
          <cell r="M4439" t="str">
            <v>ASLR07</v>
          </cell>
          <cell r="N4439" t="str">
            <v>ASLR07</v>
          </cell>
          <cell r="O4439" t="str">
            <v>AOIR12</v>
          </cell>
          <cell r="P4439" t="str">
            <v>A.1.b.6</v>
          </cell>
          <cell r="Q4439" t="str">
            <v>Contributo per Stranieri Temporaneamente Presenti (STP- onere 9)</v>
          </cell>
        </row>
        <row r="4440">
          <cell r="I4440" t="str">
            <v>INPUTAOIR12</v>
          </cell>
          <cell r="J4440" t="str">
            <v>INPUTA.1.b.6</v>
          </cell>
          <cell r="K4440" t="str">
            <v>INPUTAA0141</v>
          </cell>
          <cell r="L4440" t="str">
            <v>INPUT</v>
          </cell>
          <cell r="M4440" t="str">
            <v>ASLR07</v>
          </cell>
          <cell r="N4440" t="str">
            <v>ASLR07</v>
          </cell>
          <cell r="O4440" t="str">
            <v>AOIR12</v>
          </cell>
          <cell r="P4440" t="str">
            <v>A.1.b.6</v>
          </cell>
          <cell r="Q4440" t="str">
            <v>Contributi per il contrasto al Gioco d’Azzardo Patologico (GAP)</v>
          </cell>
        </row>
        <row r="4441">
          <cell r="I4441" t="str">
            <v>INPUTAOIR12</v>
          </cell>
          <cell r="J4441" t="str">
            <v>INPUTA.1.b.6</v>
          </cell>
          <cell r="K4441" t="str">
            <v>INPUTAA0141</v>
          </cell>
          <cell r="L4441" t="str">
            <v>INPUT</v>
          </cell>
          <cell r="M4441" t="str">
            <v>ASLR07</v>
          </cell>
          <cell r="N4441" t="str">
            <v>ASLR07</v>
          </cell>
          <cell r="O4441" t="str">
            <v>AOIR12</v>
          </cell>
          <cell r="P4441" t="str">
            <v>A.1.b.6</v>
          </cell>
          <cell r="Q4441" t="str">
            <v>Altri Contributi da Regione extra fondo – fonte Ministero della Salute</v>
          </cell>
        </row>
        <row r="4442">
          <cell r="I4442" t="str">
            <v>INPUTAOIR12</v>
          </cell>
          <cell r="J4442" t="str">
            <v>INPUTA.1.b.6</v>
          </cell>
          <cell r="K4442" t="str">
            <v>INPUTAA0150</v>
          </cell>
          <cell r="L4442" t="str">
            <v>INPUT</v>
          </cell>
          <cell r="M4442" t="str">
            <v>RICR01</v>
          </cell>
          <cell r="O4442" t="str">
            <v>AOIR12</v>
          </cell>
          <cell r="P4442" t="str">
            <v>A.1.b.6</v>
          </cell>
          <cell r="Q4442" t="str">
            <v>(Contributi da U.E.)</v>
          </cell>
        </row>
        <row r="4443">
          <cell r="I4443" t="str">
            <v>INPUTAOIR12</v>
          </cell>
          <cell r="J4443" t="str">
            <v>INPUTA.1.b.6</v>
          </cell>
          <cell r="K4443" t="str">
            <v>INPUTAA0150</v>
          </cell>
          <cell r="L4443" t="str">
            <v>INPUT</v>
          </cell>
          <cell r="M4443" t="str">
            <v>RICR01</v>
          </cell>
          <cell r="O4443" t="str">
            <v>AOIR12</v>
          </cell>
          <cell r="P4443" t="str">
            <v>A.1.b.6</v>
          </cell>
          <cell r="Q4443" t="str">
            <v>(Contributi da U.E. per progetti (FSE))</v>
          </cell>
        </row>
        <row r="4444">
          <cell r="I4444" t="str">
            <v>INPUTAOIR12</v>
          </cell>
          <cell r="J4444" t="str">
            <v>INPUTA.1.b.6</v>
          </cell>
          <cell r="K4444" t="str">
            <v>INPUTAA0150</v>
          </cell>
          <cell r="L4444" t="str">
            <v>INPUT</v>
          </cell>
          <cell r="M4444" t="str">
            <v>RICR01</v>
          </cell>
          <cell r="O4444" t="str">
            <v>AOIR12</v>
          </cell>
          <cell r="P4444" t="str">
            <v>A.1.b.6</v>
          </cell>
          <cell r="Q4444" t="str">
            <v>(Contributi vincolati da enti pubblici (extra fondo) - Vincolati)</v>
          </cell>
        </row>
        <row r="4445">
          <cell r="I4445" t="str">
            <v>INPUTAOIR12</v>
          </cell>
          <cell r="J4445" t="str">
            <v>INPUTA.1.b.6</v>
          </cell>
          <cell r="K4445" t="str">
            <v>INPUTAA0150</v>
          </cell>
          <cell r="L4445" t="str">
            <v>INPUT</v>
          </cell>
          <cell r="M4445" t="str">
            <v>RICR01</v>
          </cell>
          <cell r="O4445" t="str">
            <v>AOIR12</v>
          </cell>
          <cell r="P4445" t="str">
            <v>A.1.b.6</v>
          </cell>
          <cell r="Q4445" t="str">
            <v>Contributi vincolati da MEF - PNRR (Extra fondo) - vincolati</v>
          </cell>
        </row>
        <row r="4446">
          <cell r="I4446" t="str">
            <v>INPUTAOIR12</v>
          </cell>
          <cell r="J4446" t="str">
            <v>INPUTA.1.b.6</v>
          </cell>
          <cell r="K4446" t="str">
            <v>INPUTAA0170</v>
          </cell>
          <cell r="L4446" t="str">
            <v>INPUT</v>
          </cell>
          <cell r="M4446" t="str">
            <v>RICR01</v>
          </cell>
          <cell r="O4446" t="str">
            <v>AOIR12</v>
          </cell>
          <cell r="P4446" t="str">
            <v>A.1.b.6</v>
          </cell>
          <cell r="Q4446" t="str">
            <v>(Contributi da altri enti pubblici (extra fondo) - Altro)</v>
          </cell>
        </row>
        <row r="4447">
          <cell r="I4447" t="str">
            <v>INPUTAOIR12</v>
          </cell>
          <cell r="J4447" t="str">
            <v>INPUTA.1.b.6</v>
          </cell>
          <cell r="K4447" t="str">
            <v>INPUTAA0171</v>
          </cell>
          <cell r="L4447" t="str">
            <v>INPUT</v>
          </cell>
          <cell r="M4447" t="str">
            <v>RICR01</v>
          </cell>
          <cell r="O4447" t="str">
            <v>AOIR12</v>
          </cell>
          <cell r="P4447" t="str">
            <v>A.1.b.6</v>
          </cell>
          <cell r="Q4447" t="str">
            <v>Contibuti da altri soggetti pubblici (extra fondo) - in attuazione dell’art.79, comma 1 sexies lettera c), del D.L. 112/2008, convertito con legge 133/2008 e della legge 23 dicembre 2009 n. 191</v>
          </cell>
        </row>
        <row r="4448">
          <cell r="I4448" t="str">
            <v>INPUTAOIR12</v>
          </cell>
          <cell r="J4448" t="str">
            <v>INPUTA.1.b.6</v>
          </cell>
          <cell r="K4448" t="str">
            <v>INPUTAA0160</v>
          </cell>
          <cell r="L4448" t="str">
            <v>INPUT</v>
          </cell>
          <cell r="M4448" t="str">
            <v>RICR01</v>
          </cell>
          <cell r="O4448" t="str">
            <v>AOIR12</v>
          </cell>
          <cell r="P4448" t="str">
            <v>A.1.b.6</v>
          </cell>
          <cell r="Q4448" t="str">
            <v>(Contributi obbligatori L. 210/92 (extra fondo) - Vincolati)</v>
          </cell>
        </row>
        <row r="4449">
          <cell r="I4449" t="str">
            <v>INPUTAOIR12</v>
          </cell>
          <cell r="J4449" t="str">
            <v>INPUTA.1.b.5</v>
          </cell>
          <cell r="K4449" t="str">
            <v>INPUTAA0120</v>
          </cell>
          <cell r="L4449" t="str">
            <v>INPUT</v>
          </cell>
          <cell r="M4449" t="str">
            <v>RICR01</v>
          </cell>
          <cell r="O4449" t="str">
            <v>AOIR12</v>
          </cell>
          <cell r="P4449" t="str">
            <v>A.1.b.5</v>
          </cell>
          <cell r="Q4449" t="str">
            <v>(Contributi da ATS/ASST/Fondazioni della Regione (extra fondo) - Vincolati)</v>
          </cell>
        </row>
        <row r="4450">
          <cell r="I4450" t="str">
            <v>INPUTAOIR12</v>
          </cell>
          <cell r="J4450" t="str">
            <v>INPUTA.1.b.5</v>
          </cell>
          <cell r="K4450" t="str">
            <v>INPUTAA0130</v>
          </cell>
          <cell r="L4450" t="str">
            <v>INPUT</v>
          </cell>
          <cell r="M4450" t="str">
            <v>RICR01</v>
          </cell>
          <cell r="O4450" t="str">
            <v>AOIR12</v>
          </cell>
          <cell r="P4450" t="str">
            <v>A.1.b.5</v>
          </cell>
          <cell r="Q4450" t="str">
            <v>(Contributi da ATS/ASST/Fondazioni della Regione (extra fondo) - Altro)</v>
          </cell>
        </row>
        <row r="4451">
          <cell r="I4451" t="str">
            <v>INPUTAOIR12</v>
          </cell>
          <cell r="J4451" t="str">
            <v>INPUTA.1.c.1</v>
          </cell>
          <cell r="K4451" t="str">
            <v>INPUTAA0190</v>
          </cell>
          <cell r="L4451" t="str">
            <v>INPUT</v>
          </cell>
          <cell r="M4451" t="str">
            <v>RICR01</v>
          </cell>
          <cell r="O4451" t="str">
            <v>AOIR12</v>
          </cell>
          <cell r="P4451" t="str">
            <v>A.1.c.1</v>
          </cell>
          <cell r="Q4451" t="str">
            <v>(Contributi per la ricerca corrente da Ministero)</v>
          </cell>
        </row>
        <row r="4452">
          <cell r="I4452" t="str">
            <v>INPUTAOIR11</v>
          </cell>
          <cell r="J4452" t="str">
            <v>INPUTA.1.c.3</v>
          </cell>
          <cell r="K4452" t="str">
            <v>INPUTAA0210</v>
          </cell>
          <cell r="L4452" t="str">
            <v>INPUT</v>
          </cell>
          <cell r="M4452" t="str">
            <v>RICR01</v>
          </cell>
          <cell r="O4452" t="str">
            <v>AOIR11</v>
          </cell>
          <cell r="P4452" t="str">
            <v>A.1.c.3</v>
          </cell>
          <cell r="Q4452" t="str">
            <v>(Contributi per la ricerca corrente da Regione - Vincolati)</v>
          </cell>
        </row>
        <row r="4453">
          <cell r="I4453" t="str">
            <v>INPUTAOIR12</v>
          </cell>
          <cell r="J4453" t="str">
            <v>INPUTA.1.c.3</v>
          </cell>
          <cell r="K4453" t="str">
            <v>INPUTAA0210</v>
          </cell>
          <cell r="L4453" t="str">
            <v>INPUT</v>
          </cell>
          <cell r="M4453" t="str">
            <v>RICR01</v>
          </cell>
          <cell r="O4453" t="str">
            <v>AOIR12</v>
          </cell>
          <cell r="P4453" t="str">
            <v>A.1.c.3</v>
          </cell>
          <cell r="Q4453" t="str">
            <v>(Contributi per la ricerca corrente da altri enti pubblici - Vincolati)</v>
          </cell>
        </row>
        <row r="4454">
          <cell r="I4454" t="str">
            <v>INPUTAOIR12</v>
          </cell>
          <cell r="J4454" t="str">
            <v>INPUTA.1.c.2</v>
          </cell>
          <cell r="K4454" t="str">
            <v>INPUTAA0200</v>
          </cell>
          <cell r="L4454" t="str">
            <v>INPUT</v>
          </cell>
          <cell r="M4454" t="str">
            <v>RICR01</v>
          </cell>
          <cell r="O4454" t="str">
            <v>AOIR12</v>
          </cell>
          <cell r="P4454" t="str">
            <v>A.1.c.2</v>
          </cell>
          <cell r="Q4454" t="str">
            <v>(Contributi per la ricerca finalizzata da Ministero)</v>
          </cell>
        </row>
        <row r="4455">
          <cell r="I4455" t="str">
            <v>INPUTAOIR11</v>
          </cell>
          <cell r="J4455" t="str">
            <v>INPUTA.1.c.3</v>
          </cell>
          <cell r="K4455" t="str">
            <v>INPUTAA0210</v>
          </cell>
          <cell r="L4455" t="str">
            <v>INPUT</v>
          </cell>
          <cell r="M4455" t="str">
            <v>RICR01</v>
          </cell>
          <cell r="O4455" t="str">
            <v>AOIR11</v>
          </cell>
          <cell r="P4455" t="str">
            <v>A.1.c.3</v>
          </cell>
          <cell r="Q4455" t="str">
            <v>(Contributi per la ricerca finalizzata da Regione - Vincolati)</v>
          </cell>
        </row>
        <row r="4456">
          <cell r="I4456" t="str">
            <v>INPUTAOIR12</v>
          </cell>
          <cell r="J4456" t="str">
            <v>INPUTA.1.c.3</v>
          </cell>
          <cell r="K4456" t="str">
            <v>INPUTAA0210</v>
          </cell>
          <cell r="L4456" t="str">
            <v>INPUT</v>
          </cell>
          <cell r="M4456" t="str">
            <v>RICR01</v>
          </cell>
          <cell r="O4456" t="str">
            <v>AOIR12</v>
          </cell>
          <cell r="P4456" t="str">
            <v>A.1.c.3</v>
          </cell>
          <cell r="Q4456" t="str">
            <v>(Contributi per la ricerca finalizzata da altri enti pubblici - Vincolati)</v>
          </cell>
        </row>
        <row r="4457">
          <cell r="I4457" t="str">
            <v>INPUT</v>
          </cell>
          <cell r="J4457" t="str">
            <v>INPUTA.1.b.4</v>
          </cell>
          <cell r="K4457" t="str">
            <v>INPUT</v>
          </cell>
          <cell r="L4457" t="str">
            <v>INPUT</v>
          </cell>
          <cell r="P4457" t="str">
            <v>A.1.b.4</v>
          </cell>
          <cell r="Q4457" t="str">
            <v>(Fondo sociale regionale parte corrente - risorse per ambiti distrettuali)</v>
          </cell>
        </row>
        <row r="4458">
          <cell r="I4458" t="str">
            <v>INPUT</v>
          </cell>
          <cell r="J4458" t="str">
            <v>INPUTA.1.b.4</v>
          </cell>
          <cell r="K4458" t="str">
            <v>INPUT</v>
          </cell>
          <cell r="L4458" t="str">
            <v>INPUT</v>
          </cell>
          <cell r="P4458" t="str">
            <v>A.1.b.4</v>
          </cell>
          <cell r="Q4458" t="str">
            <v>(Fondo sociale regionale parte corrente - quota per gestione amministrativa)</v>
          </cell>
        </row>
        <row r="4459">
          <cell r="I4459" t="str">
            <v>INPUT</v>
          </cell>
          <cell r="J4459" t="str">
            <v>INPUTA.1.b.4</v>
          </cell>
          <cell r="K4459" t="str">
            <v>INPUT</v>
          </cell>
          <cell r="L4459" t="str">
            <v>INPUT</v>
          </cell>
          <cell r="P4459" t="str">
            <v>A.1.b.4</v>
          </cell>
          <cell r="Q4459" t="str">
            <v>(Quota fondo sociale regionale parte corrente)</v>
          </cell>
        </row>
        <row r="4460">
          <cell r="I4460" t="str">
            <v>INPUT</v>
          </cell>
          <cell r="J4460" t="str">
            <v>INPUTA.1.b.4</v>
          </cell>
          <cell r="K4460" t="str">
            <v>INPUT</v>
          </cell>
          <cell r="L4460" t="str">
            <v>INPUT</v>
          </cell>
          <cell r="P4460" t="str">
            <v>A.1.b.4</v>
          </cell>
          <cell r="Q4460" t="str">
            <v>(Contributi da Regione per mantenimento sviluppo servizi socio  assistenziali)</v>
          </cell>
        </row>
        <row r="4461">
          <cell r="I4461" t="str">
            <v>INPUT</v>
          </cell>
          <cell r="J4461" t="str">
            <v>INPUTA.1.b.4</v>
          </cell>
          <cell r="K4461" t="str">
            <v>INPUT</v>
          </cell>
          <cell r="L4461" t="str">
            <v>INPUT</v>
          </cell>
          <cell r="P4461" t="str">
            <v>A.1.b.4</v>
          </cell>
          <cell r="Q4461" t="str">
            <v>(Contributi da Regione per esercizio funzioni di vigilanza)</v>
          </cell>
        </row>
        <row r="4462">
          <cell r="I4462" t="str">
            <v>INPUT</v>
          </cell>
          <cell r="J4462" t="str">
            <v>INPUTA.1.b.4</v>
          </cell>
          <cell r="K4462" t="str">
            <v>INPUT</v>
          </cell>
          <cell r="L4462" t="str">
            <v>INPUT</v>
          </cell>
          <cell r="P4462" t="str">
            <v>A.1.b.4</v>
          </cell>
          <cell r="Q4462" t="str">
            <v>(Contributi da Regione per funzioni trasferite ai Comuni in materia di autorizzazione al funzionamento e accreditamento)</v>
          </cell>
        </row>
        <row r="4463">
          <cell r="I4463" t="str">
            <v>INPUT</v>
          </cell>
          <cell r="J4463" t="str">
            <v>INPUTA.1.b.4</v>
          </cell>
          <cell r="K4463" t="str">
            <v>INPUT</v>
          </cell>
          <cell r="L4463" t="str">
            <v>INPUT</v>
          </cell>
          <cell r="P4463" t="str">
            <v>A.1.b.4</v>
          </cell>
          <cell r="Q4463" t="str">
            <v>(Altri contributi da Regione (Bilancio sociale))</v>
          </cell>
        </row>
        <row r="4464">
          <cell r="I4464" t="str">
            <v>INPUT</v>
          </cell>
          <cell r="J4464" t="str">
            <v>INPUTA.1.b.1</v>
          </cell>
          <cell r="K4464" t="str">
            <v>INPUT</v>
          </cell>
          <cell r="L4464" t="str">
            <v>INPUT</v>
          </cell>
          <cell r="P4464" t="str">
            <v>A.1.b.1</v>
          </cell>
          <cell r="Q4464" t="str">
            <v>(Fondo nazionale per le politiche sociali - risorse per ambiti distrettuali)</v>
          </cell>
        </row>
        <row r="4465">
          <cell r="I4465" t="str">
            <v>INPUT</v>
          </cell>
          <cell r="J4465" t="str">
            <v>INPUTA.1.b.1</v>
          </cell>
          <cell r="K4465" t="str">
            <v>INPUT</v>
          </cell>
          <cell r="L4465" t="str">
            <v>INPUT</v>
          </cell>
          <cell r="P4465" t="str">
            <v>A.1.b.1</v>
          </cell>
          <cell r="Q4465" t="str">
            <v>(Fondo nazionale per le politiche sociali - quota per gestione amministrativa)</v>
          </cell>
        </row>
        <row r="4466">
          <cell r="I4466" t="str">
            <v>INPUT</v>
          </cell>
          <cell r="J4466" t="str">
            <v>INPUTA.1.b.1</v>
          </cell>
          <cell r="K4466" t="str">
            <v>INPUT</v>
          </cell>
          <cell r="L4466" t="str">
            <v>INPUT</v>
          </cell>
          <cell r="P4466" t="str">
            <v>A.1.b.1</v>
          </cell>
          <cell r="Q4466" t="str">
            <v>(Fondo nazionale per le politiche sociali - risorse per la realizzazione del sistema integrato di interventi e servizi sociali (quota indistinta))</v>
          </cell>
        </row>
        <row r="4467">
          <cell r="I4467" t="str">
            <v>INPUT</v>
          </cell>
          <cell r="J4467" t="str">
            <v>INPUTA.1.b.1</v>
          </cell>
          <cell r="K4467" t="str">
            <v>INPUT</v>
          </cell>
          <cell r="L4467" t="str">
            <v>INPUT</v>
          </cell>
          <cell r="P4467" t="str">
            <v>A.1.b.1</v>
          </cell>
          <cell r="Q4467" t="str">
            <v>(Fondo nazionale per le politiche sociali - risorse finalizzate leggi di settore)</v>
          </cell>
        </row>
        <row r="4468">
          <cell r="I4468" t="str">
            <v>INPUT</v>
          </cell>
          <cell r="J4468" t="str">
            <v>INPUTA.1.b.1</v>
          </cell>
          <cell r="K4468" t="str">
            <v>INPUT</v>
          </cell>
          <cell r="L4468" t="str">
            <v>INPUT</v>
          </cell>
          <cell r="P4468" t="str">
            <v>A.1.b.1</v>
          </cell>
          <cell r="Q4468" t="str">
            <v>(Fondo nazionale per le non autosufficienze - risorse per ambiti distrettuali)</v>
          </cell>
        </row>
        <row r="4469">
          <cell r="I4469" t="str">
            <v>INPUT</v>
          </cell>
          <cell r="J4469" t="str">
            <v>INPUTA.1.b.1</v>
          </cell>
          <cell r="K4469" t="str">
            <v>INPUT</v>
          </cell>
          <cell r="L4469" t="str">
            <v>INPUT</v>
          </cell>
          <cell r="P4469" t="str">
            <v>A.1.b.1</v>
          </cell>
          <cell r="Q4469" t="str">
            <v>(Fondo nazionale per le non autosufficienze - risorse ATS)</v>
          </cell>
        </row>
        <row r="4470">
          <cell r="I4470" t="str">
            <v>INPUT</v>
          </cell>
          <cell r="J4470" t="str">
            <v>INPUTA.1.b.6</v>
          </cell>
          <cell r="K4470" t="str">
            <v>INPUT</v>
          </cell>
          <cell r="L4470" t="str">
            <v>INPUT</v>
          </cell>
          <cell r="P4470" t="str">
            <v>A.1.b.6</v>
          </cell>
          <cell r="Q4470" t="str">
            <v>(Contributi statali vincolati per servizi socio assistenziali)</v>
          </cell>
        </row>
        <row r="4471">
          <cell r="I4471" t="str">
            <v>INPUT</v>
          </cell>
          <cell r="J4471" t="str">
            <v>INPUTA.1.b.6</v>
          </cell>
          <cell r="K4471" t="str">
            <v>INPUT</v>
          </cell>
          <cell r="L4471" t="str">
            <v>INPUT</v>
          </cell>
          <cell r="P4471" t="str">
            <v>A.1.b.6</v>
          </cell>
          <cell r="Q4471" t="str">
            <v>(Contributi da Comuni per attività socio assistenziali)</v>
          </cell>
        </row>
        <row r="4472">
          <cell r="I4472" t="str">
            <v>INPUT</v>
          </cell>
          <cell r="J4472" t="str">
            <v>INPUTA.1.b.6</v>
          </cell>
          <cell r="K4472" t="str">
            <v>INPUT</v>
          </cell>
          <cell r="L4472" t="str">
            <v>INPUT</v>
          </cell>
          <cell r="P4472" t="str">
            <v>A.1.b.6</v>
          </cell>
          <cell r="Q4472" t="str">
            <v>(Contributi da Province per servizi socio assistenziali)</v>
          </cell>
        </row>
        <row r="4473">
          <cell r="I4473" t="str">
            <v>INPUT</v>
          </cell>
          <cell r="J4473" t="str">
            <v>INPUTA.1.b.6</v>
          </cell>
          <cell r="K4473" t="str">
            <v>INPUT</v>
          </cell>
          <cell r="L4473" t="str">
            <v>INPUT</v>
          </cell>
          <cell r="P4473" t="str">
            <v>A.1.b.6</v>
          </cell>
          <cell r="Q4473" t="str">
            <v>(Fondo nazionale per la famiglia - risorse per ambiti distrettuali)</v>
          </cell>
        </row>
        <row r="4474">
          <cell r="I4474" t="str">
            <v>TOTALE</v>
          </cell>
          <cell r="J4474" t="str">
            <v>TOTAL</v>
          </cell>
          <cell r="K4474" t="str">
            <v>TOTAL</v>
          </cell>
          <cell r="L4474" t="str">
            <v>TOTALE</v>
          </cell>
          <cell r="Q4474" t="str">
            <v>(A.1.C) Contributi c/esercizio da enti privati - Totale)</v>
          </cell>
        </row>
        <row r="4475">
          <cell r="I4475" t="str">
            <v>INPUTAOIR12</v>
          </cell>
          <cell r="J4475" t="str">
            <v>INPUTA.1.d</v>
          </cell>
          <cell r="K4475" t="str">
            <v>INPUTAA0230</v>
          </cell>
          <cell r="L4475" t="str">
            <v>INPUT</v>
          </cell>
          <cell r="M4475" t="str">
            <v>RICR01</v>
          </cell>
          <cell r="O4475" t="str">
            <v>AOIR12</v>
          </cell>
          <cell r="P4475" t="str">
            <v>A.1.d</v>
          </cell>
          <cell r="Q4475" t="str">
            <v>(Contributi da persone giuridiche private - Vincolati)</v>
          </cell>
        </row>
        <row r="4476">
          <cell r="I4476" t="str">
            <v>INPUTAOIR12</v>
          </cell>
          <cell r="J4476" t="str">
            <v>INPUTA.1.d</v>
          </cell>
          <cell r="K4476" t="str">
            <v>INPUTAA0230</v>
          </cell>
          <cell r="L4476" t="str">
            <v>INPUT</v>
          </cell>
          <cell r="M4476" t="str">
            <v>RICR01</v>
          </cell>
          <cell r="O4476" t="str">
            <v>AOIR12</v>
          </cell>
          <cell r="P4476" t="str">
            <v>A.1.d</v>
          </cell>
          <cell r="Q4476" t="str">
            <v>(Contributi da persone fisiche private - Vincolati)</v>
          </cell>
        </row>
        <row r="4477">
          <cell r="I4477" t="str">
            <v>INPUTAOIR12</v>
          </cell>
          <cell r="J4477" t="str">
            <v>INPUTA.1.d</v>
          </cell>
          <cell r="K4477" t="str">
            <v>INPUTAA0230</v>
          </cell>
          <cell r="L4477" t="str">
            <v>INPUT</v>
          </cell>
          <cell r="M4477" t="str">
            <v>RICR01</v>
          </cell>
          <cell r="O4477" t="str">
            <v>AOIR12</v>
          </cell>
          <cell r="P4477" t="str">
            <v>A.1.d</v>
          </cell>
          <cell r="Q4477" t="str">
            <v>(Contributo del Tesoriere - Indistinto)</v>
          </cell>
        </row>
        <row r="4478">
          <cell r="I4478" t="str">
            <v>INPUTAOIR12</v>
          </cell>
          <cell r="J4478" t="str">
            <v>INPUTA.1.d</v>
          </cell>
          <cell r="K4478" t="str">
            <v>INPUTAA0230</v>
          </cell>
          <cell r="L4478" t="str">
            <v>INPUT</v>
          </cell>
          <cell r="M4478" t="str">
            <v>RICR01</v>
          </cell>
          <cell r="O4478" t="str">
            <v>AOIR12</v>
          </cell>
          <cell r="P4478" t="str">
            <v>A.1.d</v>
          </cell>
          <cell r="Q4478" t="str">
            <v>(Altri contributi da privati - Indistinto)</v>
          </cell>
        </row>
        <row r="4479">
          <cell r="I4479" t="str">
            <v>INPUTAOIR12</v>
          </cell>
          <cell r="J4479" t="str">
            <v>INPUTA.1.c.4</v>
          </cell>
          <cell r="K4479" t="str">
            <v>INPUTAA0220</v>
          </cell>
          <cell r="L4479" t="str">
            <v>INPUT</v>
          </cell>
          <cell r="M4479" t="str">
            <v>RICR01</v>
          </cell>
          <cell r="O4479" t="str">
            <v>AOIR12</v>
          </cell>
          <cell r="P4479" t="str">
            <v>A.1.c.4</v>
          </cell>
          <cell r="Q4479" t="str">
            <v>(Contributi per la ricerca corrente da soggetti privati - Vincolati)</v>
          </cell>
        </row>
        <row r="4480">
          <cell r="I4480" t="str">
            <v>INPUTAOIR12</v>
          </cell>
          <cell r="J4480" t="str">
            <v>INPUTA.1.c.4</v>
          </cell>
          <cell r="K4480" t="str">
            <v>INPUTAA0220</v>
          </cell>
          <cell r="L4480" t="str">
            <v>INPUT</v>
          </cell>
          <cell r="M4480" t="str">
            <v>RICR01</v>
          </cell>
          <cell r="O4480" t="str">
            <v>AOIR12</v>
          </cell>
          <cell r="P4480" t="str">
            <v>A.1.c.4</v>
          </cell>
          <cell r="Q4480" t="str">
            <v>(Contributi per la ricerca finalizzata da soggetti privati - Vincolati)</v>
          </cell>
        </row>
        <row r="4481">
          <cell r="I4481" t="str">
            <v>TOTALE</v>
          </cell>
          <cell r="J4481" t="str">
            <v>TOTAL</v>
          </cell>
          <cell r="K4481" t="str">
            <v>TOTAL</v>
          </cell>
          <cell r="L4481" t="str">
            <v>TOTALE</v>
          </cell>
          <cell r="Q4481" t="str">
            <v>(A.1a) Rettifica contributi c/esercizio per destinazione ad investimenti - Totale)</v>
          </cell>
        </row>
        <row r="4482">
          <cell r="I4482" t="str">
            <v>TOTALE</v>
          </cell>
          <cell r="J4482" t="str">
            <v>TOTAL</v>
          </cell>
          <cell r="K4482" t="str">
            <v>TOTAL</v>
          </cell>
          <cell r="L4482" t="str">
            <v>TOTALE</v>
          </cell>
          <cell r="Q4482" t="str">
            <v>(A.1a.A) Rettifica contributi c/esercizio per destinazione ad investimenti)</v>
          </cell>
        </row>
        <row r="4483">
          <cell r="I4483" t="str">
            <v>INPUT</v>
          </cell>
          <cell r="J4483" t="str">
            <v>INPUTA2</v>
          </cell>
          <cell r="K4483" t="str">
            <v>INPUTAA0250</v>
          </cell>
          <cell r="L4483" t="str">
            <v>INPUT</v>
          </cell>
          <cell r="P4483" t="str">
            <v>A2</v>
          </cell>
          <cell r="Q4483" t="str">
            <v>(Rettifica contributi c/esercizio per destinazione ad investimenti - Contributi da Regione per quota F.S. Regionale)</v>
          </cell>
        </row>
        <row r="4484">
          <cell r="I4484" t="str">
            <v>INPUT</v>
          </cell>
          <cell r="J4484" t="str">
            <v>INPUTA2</v>
          </cell>
          <cell r="K4484" t="str">
            <v>INPUTAA0250</v>
          </cell>
          <cell r="L4484" t="str">
            <v>INPUT</v>
          </cell>
          <cell r="P4484" t="str">
            <v>A2</v>
          </cell>
          <cell r="Q4484" t="str">
            <v>(Rettifica contributi c/esercizio per destinazione ad investimenti - Contributi da ATS/ASST/Fondazioni della Regione)</v>
          </cell>
        </row>
        <row r="4485">
          <cell r="I4485" t="str">
            <v>INPUT</v>
          </cell>
          <cell r="J4485" t="str">
            <v>INPUTA2</v>
          </cell>
          <cell r="K4485" t="str">
            <v>INPUTAA0260</v>
          </cell>
          <cell r="L4485" t="str">
            <v>INPUT</v>
          </cell>
          <cell r="P4485" t="str">
            <v>A2</v>
          </cell>
          <cell r="Q4485" t="str">
            <v>(Rettifica contributi c/esercizio per destinazione ad investimenti - altri contributi)</v>
          </cell>
        </row>
        <row r="4486">
          <cell r="I4486" t="str">
            <v>TOTALE</v>
          </cell>
          <cell r="J4486" t="str">
            <v>TOTAL</v>
          </cell>
          <cell r="K4486" t="str">
            <v>TOTAL</v>
          </cell>
          <cell r="L4486" t="str">
            <v>TOTALE</v>
          </cell>
          <cell r="Q4486" t="str">
            <v>(A.1b) Utilizzo fondi per quote inutilizzate contributi vincolati di esercizi precedenti - Totale)</v>
          </cell>
        </row>
        <row r="4487">
          <cell r="I4487" t="str">
            <v>TOTALE</v>
          </cell>
          <cell r="J4487" t="str">
            <v>TOTAL</v>
          </cell>
          <cell r="K4487" t="str">
            <v>TOTAL</v>
          </cell>
          <cell r="L4487" t="str">
            <v>TOTALE</v>
          </cell>
          <cell r="Q4487" t="str">
            <v>(A.1b.A) Utilizzo fondi per quote inutilizzate contributi vincolati di esercizi precedenti)</v>
          </cell>
        </row>
        <row r="4488">
          <cell r="I4488" t="str">
            <v>INPUTAOIR10</v>
          </cell>
          <cell r="J4488" t="str">
            <v>INPUTA3</v>
          </cell>
          <cell r="K4488" t="str">
            <v>INPUTAA0271</v>
          </cell>
          <cell r="L4488" t="str">
            <v>INPUT</v>
          </cell>
          <cell r="M4488" t="str">
            <v>RICR01</v>
          </cell>
          <cell r="O4488" t="str">
            <v>AOIR10</v>
          </cell>
          <cell r="P4488" t="str">
            <v>A3</v>
          </cell>
          <cell r="Q4488" t="str">
            <v>(Utilizzo fondi per quote inutilizzate contributi di esercizi precedenti da Regione o Prov. Aut. per quota F.S. regionale indistinto finalizzato)</v>
          </cell>
        </row>
        <row r="4489">
          <cell r="I4489" t="str">
            <v>INPUTAOIR10</v>
          </cell>
          <cell r="J4489" t="str">
            <v>INPUTA3</v>
          </cell>
          <cell r="K4489" t="str">
            <v>INPUTAA0280</v>
          </cell>
          <cell r="L4489" t="str">
            <v>INPUT</v>
          </cell>
          <cell r="M4489" t="str">
            <v>RICR01</v>
          </cell>
          <cell r="O4489" t="str">
            <v>AOIR10</v>
          </cell>
          <cell r="P4489" t="str">
            <v>A3</v>
          </cell>
          <cell r="Q4489" t="str">
            <v>(Utilizzo fondi per quote inutilizzati contributi vincolati esercizi precedenti da Regione per quota FSR Vincolato)</v>
          </cell>
        </row>
        <row r="4490">
          <cell r="I4490" t="str">
            <v>INPUTAOIR10</v>
          </cell>
          <cell r="J4490" t="str">
            <v>INPUTA3</v>
          </cell>
          <cell r="K4490" t="str">
            <v>INPUTAA0280</v>
          </cell>
          <cell r="L4490" t="str">
            <v>INPUT</v>
          </cell>
          <cell r="M4490" t="str">
            <v>RICR01</v>
          </cell>
          <cell r="O4490" t="str">
            <v>AOIR10</v>
          </cell>
          <cell r="P4490" t="str">
            <v>A3</v>
          </cell>
          <cell r="Q4490" t="str">
            <v>(Utilizzo fondi per quote inutilizzati contributi esercizi precedenti da Regione per quota FSR indistinto)</v>
          </cell>
        </row>
        <row r="4491">
          <cell r="I4491" t="str">
            <v>INPUTAOIR10</v>
          </cell>
          <cell r="J4491" t="str">
            <v>INPUTA3</v>
          </cell>
          <cell r="K4491" t="str">
            <v>INPUTAA0280</v>
          </cell>
          <cell r="L4491" t="str">
            <v>INPUT</v>
          </cell>
          <cell r="M4491" t="str">
            <v>RICR01</v>
          </cell>
          <cell r="O4491" t="str">
            <v>AOIR10</v>
          </cell>
          <cell r="P4491" t="str">
            <v>A3</v>
          </cell>
          <cell r="Q4491" t="str">
            <v>(Utilizzo fondi per quote inutilizzate finanziamento di parte corrente per servizi socio-sanitari (ASSI) da contributi esercizi precedenti da Regione - quota FSR indistinto)</v>
          </cell>
        </row>
        <row r="4492">
          <cell r="I4492" t="str">
            <v>INPUTAOIR10</v>
          </cell>
          <cell r="J4492" t="str">
            <v>INPUTA3</v>
          </cell>
          <cell r="K4492" t="str">
            <v>INPUTAA0280</v>
          </cell>
          <cell r="L4492" t="str">
            <v>INPUT</v>
          </cell>
          <cell r="M4492" t="str">
            <v>RICR01</v>
          </cell>
          <cell r="O4492" t="str">
            <v>AOIR10</v>
          </cell>
          <cell r="P4492" t="str">
            <v>A3</v>
          </cell>
          <cell r="Q4492" t="str">
            <v>(Utilizzo fondi per quote inutilizzati contributi vincolati esercizi precedenti da ATS/ASST/Fondazioni per quota FSR Vincolato)</v>
          </cell>
        </row>
        <row r="4493">
          <cell r="I4493" t="str">
            <v>INPUTAOIR10</v>
          </cell>
          <cell r="J4493" t="str">
            <v>INPUTA3</v>
          </cell>
          <cell r="K4493" t="str">
            <v>INPUTAA0280</v>
          </cell>
          <cell r="L4493" t="str">
            <v>INPUT</v>
          </cell>
          <cell r="M4493" t="str">
            <v>RICR01</v>
          </cell>
          <cell r="O4493" t="str">
            <v>AOIR10</v>
          </cell>
          <cell r="P4493" t="str">
            <v>A3</v>
          </cell>
          <cell r="Q4493" t="str">
            <v>(Utilizzo fondi per quote inutilizzati contributi  esercizi precedenti da ATS/ASST/Fondazioni per quota FSR indistinto)</v>
          </cell>
        </row>
        <row r="4494">
          <cell r="I4494" t="str">
            <v>INPUTAOIR10</v>
          </cell>
          <cell r="J4494" t="str">
            <v>INPUTA3</v>
          </cell>
          <cell r="K4494" t="str">
            <v>INPUTAA0290</v>
          </cell>
          <cell r="L4494" t="str">
            <v>INPUT</v>
          </cell>
          <cell r="M4494" t="str">
            <v>RICR01</v>
          </cell>
          <cell r="O4494" t="str">
            <v>AOIR10</v>
          </cell>
          <cell r="P4494" t="str">
            <v>A3</v>
          </cell>
          <cell r="Q4494" t="str">
            <v>(Utilizzo fondi per quote inutilizzati contributi vincolati esercizi precedenti da soggetti pubblici (extra fondo) Vincolati)</v>
          </cell>
        </row>
        <row r="4495">
          <cell r="I4495" t="str">
            <v>INPUTAOIR10</v>
          </cell>
          <cell r="J4495" t="str">
            <v>INPUTA3</v>
          </cell>
          <cell r="K4495" t="str">
            <v>INPUTAA0290</v>
          </cell>
          <cell r="L4495" t="str">
            <v>INPUT</v>
          </cell>
          <cell r="M4495" t="str">
            <v>RICR01</v>
          </cell>
          <cell r="O4495" t="str">
            <v>AOIR10</v>
          </cell>
          <cell r="P4495" t="str">
            <v>A3</v>
          </cell>
          <cell r="Q4495" t="str">
            <v>(Utilizzo fondi per quote inutilizzati per servizi socio sanitari (ASSI) di contributi  esercizi precedenti da Regione (extra fondo))</v>
          </cell>
        </row>
        <row r="4496">
          <cell r="I4496" t="str">
            <v>INPUTAOIR10</v>
          </cell>
          <cell r="J4496" t="str">
            <v>INPUTA3</v>
          </cell>
          <cell r="K4496" t="str">
            <v>INPUTAA0290</v>
          </cell>
          <cell r="L4496" t="str">
            <v>INPUT</v>
          </cell>
          <cell r="M4496" t="str">
            <v>RICR01</v>
          </cell>
          <cell r="O4496" t="str">
            <v>AOIR10</v>
          </cell>
          <cell r="P4496" t="str">
            <v>A3</v>
          </cell>
          <cell r="Q4496" t="str">
            <v>(Utilizzo fondi per quote inutilizzate contributi vincolati esercizi precedenti da MEF - PNRR (extra fondo) Vincolati)</v>
          </cell>
        </row>
        <row r="4497">
          <cell r="I4497" t="str">
            <v>INPUTAOIR10</v>
          </cell>
          <cell r="J4497" t="str">
            <v>INPUTA3</v>
          </cell>
          <cell r="K4497" t="str">
            <v>INPUTAA0300</v>
          </cell>
          <cell r="L4497" t="str">
            <v>INPUT</v>
          </cell>
          <cell r="M4497" t="str">
            <v>RICR01</v>
          </cell>
          <cell r="O4497" t="str">
            <v>AOIR10</v>
          </cell>
          <cell r="P4497" t="str">
            <v>A3</v>
          </cell>
          <cell r="Q4497" t="str">
            <v>(Utilizzo fondi per quote inutilizzate contributi vincolati esercizi precedenti  per ricerca da Ministero)</v>
          </cell>
        </row>
        <row r="4498">
          <cell r="I4498" t="str">
            <v>INPUTAOIR10</v>
          </cell>
          <cell r="J4498" t="str">
            <v>INPUTA3</v>
          </cell>
          <cell r="K4498" t="str">
            <v>INPUTAA0300</v>
          </cell>
          <cell r="L4498" t="str">
            <v>INPUT</v>
          </cell>
          <cell r="M4498" t="str">
            <v>RICR01</v>
          </cell>
          <cell r="O4498" t="str">
            <v>AOIR10</v>
          </cell>
          <cell r="P4498" t="str">
            <v>A3</v>
          </cell>
          <cell r="Q4498" t="str">
            <v>(Utilizzo fondi per quote inutilizzate contributi vincolati esercizi precedenti  per ricerca da Regione)</v>
          </cell>
        </row>
        <row r="4499">
          <cell r="I4499" t="str">
            <v>INPUTAOIR10</v>
          </cell>
          <cell r="J4499" t="str">
            <v>INPUTA3</v>
          </cell>
          <cell r="K4499" t="str">
            <v>INPUTAA0300</v>
          </cell>
          <cell r="L4499" t="str">
            <v>INPUT</v>
          </cell>
          <cell r="M4499" t="str">
            <v>RICR01</v>
          </cell>
          <cell r="O4499" t="str">
            <v>AOIR10</v>
          </cell>
          <cell r="P4499" t="str">
            <v>A3</v>
          </cell>
          <cell r="Q4499" t="str">
            <v>(Utilizzo fondi per quote inutilizzate contributi vincolati esercizi precedenti  per ricerca da ATS/ASST/Fondazioni)</v>
          </cell>
        </row>
        <row r="4500">
          <cell r="I4500" t="str">
            <v>INPUTAOIR10</v>
          </cell>
          <cell r="J4500" t="str">
            <v>INPUTA3</v>
          </cell>
          <cell r="K4500" t="str">
            <v>INPUTAA0300</v>
          </cell>
          <cell r="L4500" t="str">
            <v>INPUT</v>
          </cell>
          <cell r="M4500" t="str">
            <v>RICR01</v>
          </cell>
          <cell r="O4500" t="str">
            <v>AOIR10</v>
          </cell>
          <cell r="P4500" t="str">
            <v>A3</v>
          </cell>
          <cell r="Q4500" t="str">
            <v>(Utilizzo fondi per quote inutilizzate contributi vincolati esercizi precedenti  per ricerca da altri Enti Pubblici)</v>
          </cell>
        </row>
        <row r="4501">
          <cell r="I4501" t="str">
            <v>INPUTAOIR10</v>
          </cell>
          <cell r="J4501" t="str">
            <v>INPUTA3</v>
          </cell>
          <cell r="K4501" t="str">
            <v>INPUTAA0310</v>
          </cell>
          <cell r="L4501" t="str">
            <v>INPUT</v>
          </cell>
          <cell r="M4501" t="str">
            <v>RICR01</v>
          </cell>
          <cell r="O4501" t="str">
            <v>AOIR10</v>
          </cell>
          <cell r="P4501" t="str">
            <v>A3</v>
          </cell>
          <cell r="Q4501" t="str">
            <v>(Utilizzo fondi per quote inutilizzate contributi vincolati esercizi precedenti  da privati (altro))</v>
          </cell>
        </row>
        <row r="4502">
          <cell r="I4502" t="str">
            <v>INPUTAOIR10</v>
          </cell>
          <cell r="J4502" t="str">
            <v>INPUTA3</v>
          </cell>
          <cell r="K4502" t="str">
            <v>INPUTAA0300</v>
          </cell>
          <cell r="L4502" t="str">
            <v>INPUT</v>
          </cell>
          <cell r="M4502" t="str">
            <v>RICR01</v>
          </cell>
          <cell r="O4502" t="str">
            <v>AOIR10</v>
          </cell>
          <cell r="P4502" t="str">
            <v>A3</v>
          </cell>
          <cell r="Q4502" t="str">
            <v>(Utilizzo fondi per quote inutilizzate contributi vincolati esercizi precedenti  per ricerca da privati)</v>
          </cell>
        </row>
        <row r="4503">
          <cell r="I4503" t="str">
            <v>TOTALE</v>
          </cell>
          <cell r="J4503" t="str">
            <v>TOTAL</v>
          </cell>
          <cell r="K4503" t="str">
            <v>TOTAL</v>
          </cell>
          <cell r="L4503" t="str">
            <v>TOTALE</v>
          </cell>
          <cell r="Q4503" t="str">
            <v>(A.2) Proventi e ricavi diversi - Totale)</v>
          </cell>
        </row>
        <row r="4504">
          <cell r="I4504" t="str">
            <v>TOTALE</v>
          </cell>
          <cell r="J4504" t="str">
            <v>TOTAL</v>
          </cell>
          <cell r="K4504" t="str">
            <v>TOTAL</v>
          </cell>
          <cell r="L4504" t="str">
            <v>TOTALE</v>
          </cell>
          <cell r="Q4504" t="str">
            <v>(A.2.A) Ricavi per prestazioni sanitarie e sociosanitarie a rilevanza sanitaria - Totale)</v>
          </cell>
        </row>
        <row r="4505">
          <cell r="I4505" t="str">
            <v>INPUTAOIR01</v>
          </cell>
          <cell r="J4505" t="str">
            <v>INPUTA.4.a</v>
          </cell>
          <cell r="K4505" t="str">
            <v>INPUTAA0350</v>
          </cell>
          <cell r="L4505" t="str">
            <v>INPUT</v>
          </cell>
          <cell r="M4505" t="str">
            <v>RICR01</v>
          </cell>
          <cell r="O4505" t="str">
            <v>AOIR01</v>
          </cell>
          <cell r="P4505" t="str">
            <v>A.4.a</v>
          </cell>
          <cell r="Q4505" t="str">
            <v>(ricavi per prestazioni drg per la ATS di appartenza)</v>
          </cell>
        </row>
        <row r="4506">
          <cell r="I4506" t="str">
            <v>INPUTAOIR01</v>
          </cell>
          <cell r="J4506" t="str">
            <v>INPUTA.4.a</v>
          </cell>
          <cell r="K4506" t="str">
            <v>INPUTAA0350</v>
          </cell>
          <cell r="L4506" t="str">
            <v>INPUT</v>
          </cell>
          <cell r="M4506" t="str">
            <v>RICR01</v>
          </cell>
          <cell r="O4506" t="str">
            <v>AOIR01</v>
          </cell>
          <cell r="P4506" t="str">
            <v>A.4.a</v>
          </cell>
          <cell r="Q4506" t="str">
            <v>(ricavi per prestazioni drg per altre ATS lombarde)</v>
          </cell>
        </row>
        <row r="4507">
          <cell r="I4507" t="str">
            <v>INPUTAOIR01</v>
          </cell>
          <cell r="J4507" t="str">
            <v>INPUTA.4.a</v>
          </cell>
          <cell r="K4507" t="str">
            <v>INPUTAA0460</v>
          </cell>
          <cell r="L4507" t="str">
            <v>INPUT</v>
          </cell>
          <cell r="M4507" t="str">
            <v>RICR01</v>
          </cell>
          <cell r="O4507" t="str">
            <v>AOIR01</v>
          </cell>
          <cell r="P4507" t="str">
            <v>A.4.a</v>
          </cell>
          <cell r="Q4507" t="str">
            <v>(ricavi per prestazioni drg extraregionale (Mobilità attiva in compensazione))</v>
          </cell>
        </row>
        <row r="4508">
          <cell r="I4508" t="str">
            <v>TOTALE</v>
          </cell>
          <cell r="J4508" t="str">
            <v>TOTAL</v>
          </cell>
          <cell r="K4508" t="str">
            <v>TOTAL</v>
          </cell>
          <cell r="L4508" t="str">
            <v>TOTALE</v>
          </cell>
          <cell r="Q4508" t="str">
            <v>(ricavi per prestazioni drg relativo agli stranieri)</v>
          </cell>
        </row>
        <row r="4509">
          <cell r="I4509" t="str">
            <v>INPUTAOIR01</v>
          </cell>
          <cell r="J4509" t="str">
            <v>INPUTA.4.a</v>
          </cell>
          <cell r="K4509" t="str">
            <v>INPUTAA0600</v>
          </cell>
          <cell r="L4509" t="str">
            <v>INPUT</v>
          </cell>
          <cell r="M4509" t="str">
            <v>RICR01</v>
          </cell>
          <cell r="O4509" t="str">
            <v>AOIR01</v>
          </cell>
          <cell r="P4509" t="str">
            <v>A.4.a</v>
          </cell>
          <cell r="Q4509" t="str">
            <v>(ricavi per prestazioni drg relativo agli stranieri - codice onere - 7)</v>
          </cell>
        </row>
        <row r="4510">
          <cell r="I4510" t="str">
            <v>INPUTAOIR01</v>
          </cell>
          <cell r="J4510" t="str">
            <v>INPUTA.4.a</v>
          </cell>
          <cell r="K4510" t="str">
            <v>INPUTAA0350</v>
          </cell>
          <cell r="L4510" t="str">
            <v>INPUT</v>
          </cell>
          <cell r="M4510" t="str">
            <v>ASLR10</v>
          </cell>
          <cell r="N4510" t="str">
            <v>ASLR10</v>
          </cell>
          <cell r="O4510" t="str">
            <v>AOIR01</v>
          </cell>
          <cell r="P4510" t="str">
            <v>A.4.a</v>
          </cell>
          <cell r="Q4510" t="str">
            <v>(ricavi per prestazioni drg relativo agli stranieri - codice onere - 9)</v>
          </cell>
        </row>
        <row r="4511">
          <cell r="I4511" t="str">
            <v>INPUTAOIR01</v>
          </cell>
          <cell r="J4511" t="str">
            <v>INPUTA.4.a</v>
          </cell>
          <cell r="K4511" t="str">
            <v>INPUTAA0440</v>
          </cell>
          <cell r="L4511" t="str">
            <v>INPUT</v>
          </cell>
          <cell r="M4511" t="str">
            <v>RICR01</v>
          </cell>
          <cell r="O4511" t="str">
            <v>AOIR01</v>
          </cell>
          <cell r="P4511" t="str">
            <v>A.4.a</v>
          </cell>
          <cell r="Q4511" t="str">
            <v>(ricavi per prestazioni drg relativo agli stranieri - codice onere - CSCS)</v>
          </cell>
        </row>
        <row r="4512">
          <cell r="I4512" t="str">
            <v>TOTALEAOIR03</v>
          </cell>
          <cell r="J4512" t="str">
            <v>TOTALA.4.a</v>
          </cell>
          <cell r="K4512" t="str">
            <v>TOTAL</v>
          </cell>
          <cell r="L4512" t="str">
            <v>TOTALE</v>
          </cell>
          <cell r="M4512" t="str">
            <v>RICR01</v>
          </cell>
          <cell r="O4512" t="str">
            <v>AOIR03</v>
          </cell>
          <cell r="P4512" t="str">
            <v>A.4.a</v>
          </cell>
          <cell r="Q4512" t="str">
            <v>(ricavi per prestazioni attivita' ambulatoriale per la ATS di appartenenza)</v>
          </cell>
        </row>
        <row r="4513">
          <cell r="I4513" t="str">
            <v>INPUTAOIR03</v>
          </cell>
          <cell r="J4513" t="str">
            <v>INPUTA.4.a</v>
          </cell>
          <cell r="K4513" t="str">
            <v>INPUTAA0360</v>
          </cell>
          <cell r="L4513" t="str">
            <v>INPUT</v>
          </cell>
          <cell r="M4513" t="str">
            <v>RICR01</v>
          </cell>
          <cell r="O4513" t="str">
            <v>AOIR03</v>
          </cell>
          <cell r="P4513" t="str">
            <v>A.4.a</v>
          </cell>
          <cell r="Q4513" t="str">
            <v>(ricavi per prestazioni attivita' ambulatoriale per la ATS di appartenenza) - escluso PS non seguito ricovero</v>
          </cell>
        </row>
        <row r="4514">
          <cell r="I4514" t="str">
            <v>INPUTAOIR03</v>
          </cell>
          <cell r="J4514" t="str">
            <v>INPUTA.4.a</v>
          </cell>
          <cell r="K4514" t="str">
            <v>INPUTAA0361</v>
          </cell>
          <cell r="L4514" t="str">
            <v>INPUT</v>
          </cell>
          <cell r="M4514" t="str">
            <v>RICR01</v>
          </cell>
          <cell r="O4514" t="str">
            <v>AOIR03</v>
          </cell>
          <cell r="P4514" t="str">
            <v>A.4.a</v>
          </cell>
          <cell r="Q4514" t="str">
            <v>(ricavi per prestazioni di pronto soccorso non seguite da ricovero per la ATS di appartenenza)</v>
          </cell>
        </row>
        <row r="4515">
          <cell r="I4515" t="str">
            <v>TOTALEAOIR03</v>
          </cell>
          <cell r="J4515" t="str">
            <v>TOTALA.4.a</v>
          </cell>
          <cell r="K4515" t="str">
            <v>TOTAL</v>
          </cell>
          <cell r="L4515" t="str">
            <v>TOTALE</v>
          </cell>
          <cell r="M4515" t="str">
            <v>RICR01</v>
          </cell>
          <cell r="O4515" t="str">
            <v>AOIR03</v>
          </cell>
          <cell r="P4515" t="str">
            <v>A.4.a</v>
          </cell>
          <cell r="Q4515" t="str">
            <v>(ricavi per prestazioni attivita' ambulatoriale per altre ATS lombarde)</v>
          </cell>
        </row>
        <row r="4516">
          <cell r="I4516" t="str">
            <v>INPUTAOIR03</v>
          </cell>
          <cell r="J4516" t="str">
            <v>INPUTA.4.a</v>
          </cell>
          <cell r="K4516" t="str">
            <v>INPUTAA0360</v>
          </cell>
          <cell r="L4516" t="str">
            <v>INPUT</v>
          </cell>
          <cell r="M4516" t="str">
            <v>RICR01</v>
          </cell>
          <cell r="O4516" t="str">
            <v>AOIR03</v>
          </cell>
          <cell r="P4516" t="str">
            <v>A.4.a</v>
          </cell>
          <cell r="Q4516" t="str">
            <v>(ricavi per prestazioni attivita' ambulatoriale per altre ATS lombarde) - escluso PS non seguito ricovero</v>
          </cell>
        </row>
        <row r="4517">
          <cell r="I4517" t="str">
            <v>INPUTAOIR03</v>
          </cell>
          <cell r="J4517" t="str">
            <v>INPUTA.4.a</v>
          </cell>
          <cell r="K4517" t="str">
            <v>INPUTAA0361</v>
          </cell>
          <cell r="L4517" t="str">
            <v>INPUT</v>
          </cell>
          <cell r="M4517" t="str">
            <v>RICR01</v>
          </cell>
          <cell r="O4517" t="str">
            <v>AOIR03</v>
          </cell>
          <cell r="P4517" t="str">
            <v>A.4.a</v>
          </cell>
          <cell r="Q4517" t="str">
            <v>(ricavi per  prestazioni di pronto soccorso non seguite da ricovero  per altre ATS lombarde)</v>
          </cell>
        </row>
        <row r="4518">
          <cell r="I4518" t="str">
            <v>TOTALEAOIR03</v>
          </cell>
          <cell r="J4518" t="str">
            <v>TOTALA.4.a</v>
          </cell>
          <cell r="K4518" t="str">
            <v>TOTAL</v>
          </cell>
          <cell r="L4518" t="str">
            <v>TOTALE</v>
          </cell>
          <cell r="M4518" t="str">
            <v>RICR01</v>
          </cell>
          <cell r="O4518" t="str">
            <v>AOIR03</v>
          </cell>
          <cell r="P4518" t="str">
            <v>A.4.a</v>
          </cell>
          <cell r="Q4518" t="str">
            <v>(ricavi per prestazioni attivita' ambulatoriale per extra regione (Mobilità attiva in compensazione))</v>
          </cell>
        </row>
        <row r="4519">
          <cell r="I4519" t="str">
            <v>INPUTAOIR03</v>
          </cell>
          <cell r="J4519" t="str">
            <v>INPUTA.4.a</v>
          </cell>
          <cell r="K4519" t="str">
            <v>INPUTAA0470</v>
          </cell>
          <cell r="L4519" t="str">
            <v>INPUT</v>
          </cell>
          <cell r="M4519" t="str">
            <v>RICR01</v>
          </cell>
          <cell r="O4519" t="str">
            <v>AOIR03</v>
          </cell>
          <cell r="P4519" t="str">
            <v>A.4.a</v>
          </cell>
          <cell r="Q4519" t="str">
            <v>(ricavi per prestazioni attivita' ambulatoriale per extra regione (Mobilità attiva in compensazione)) - escluso PS non seguito ricovero</v>
          </cell>
        </row>
        <row r="4520">
          <cell r="I4520" t="str">
            <v>INPUTAOIR03</v>
          </cell>
          <cell r="J4520" t="str">
            <v>INPUTA.4.a</v>
          </cell>
          <cell r="K4520" t="str">
            <v>INPUTAA0471</v>
          </cell>
          <cell r="L4520" t="str">
            <v>INPUT</v>
          </cell>
          <cell r="M4520" t="str">
            <v>RICR01</v>
          </cell>
          <cell r="O4520" t="str">
            <v>AOIR03</v>
          </cell>
          <cell r="P4520" t="str">
            <v>A.4.a</v>
          </cell>
          <cell r="Q4520" t="str">
            <v>(ricavi per prestazioni di pronto soccorso non seguite da ricovero per extra regione (Mobilità attiva in compensazione)</v>
          </cell>
        </row>
        <row r="4521">
          <cell r="I4521" t="str">
            <v>TOTALE</v>
          </cell>
          <cell r="J4521" t="str">
            <v>TOTAL</v>
          </cell>
          <cell r="K4521" t="str">
            <v>TOTAL</v>
          </cell>
          <cell r="L4521" t="str">
            <v>TOTALE</v>
          </cell>
          <cell r="Q4521" t="str">
            <v>(ricavi per prestazioni attivita' ambulatoriale per stranieri)</v>
          </cell>
        </row>
        <row r="4522">
          <cell r="I4522" t="str">
            <v>INPUTAOIR03</v>
          </cell>
          <cell r="J4522" t="str">
            <v>INPUTA.4.a</v>
          </cell>
          <cell r="K4522" t="str">
            <v>INPUTAA0600</v>
          </cell>
          <cell r="L4522" t="str">
            <v>INPUT</v>
          </cell>
          <cell r="M4522" t="str">
            <v>RICR01</v>
          </cell>
          <cell r="O4522" t="str">
            <v>AOIR03</v>
          </cell>
          <cell r="P4522" t="str">
            <v>A.4.a</v>
          </cell>
          <cell r="Q4522" t="str">
            <v>(ricavi per prestazioni attivita' ambulatoriale per stranieri - codice onere - 7)</v>
          </cell>
        </row>
        <row r="4523">
          <cell r="I4523" t="str">
            <v>INPUTAOIR03</v>
          </cell>
          <cell r="J4523" t="str">
            <v>INPUTA.4.a</v>
          </cell>
          <cell r="K4523" t="str">
            <v>INPUTAA0360</v>
          </cell>
          <cell r="L4523" t="str">
            <v>INPUT</v>
          </cell>
          <cell r="M4523" t="str">
            <v>ASLR10</v>
          </cell>
          <cell r="N4523" t="str">
            <v>ASLR10</v>
          </cell>
          <cell r="O4523" t="str">
            <v>AOIR03</v>
          </cell>
          <cell r="P4523" t="str">
            <v>A.4.a</v>
          </cell>
          <cell r="Q4523" t="str">
            <v>(ricavi per prestazioni attivita' ambulatoriale per stranieri - codice onere - 9)</v>
          </cell>
        </row>
        <row r="4524">
          <cell r="I4524" t="str">
            <v>INPUTAOIR03</v>
          </cell>
          <cell r="J4524" t="str">
            <v>INPUTA.4.a</v>
          </cell>
          <cell r="K4524" t="str">
            <v>INPUTAA0440</v>
          </cell>
          <cell r="L4524" t="str">
            <v>INPUT</v>
          </cell>
          <cell r="M4524" t="str">
            <v>RICR01</v>
          </cell>
          <cell r="O4524" t="str">
            <v>AOIR03</v>
          </cell>
          <cell r="P4524" t="str">
            <v>A.4.a</v>
          </cell>
          <cell r="Q4524" t="str">
            <v>(ricavi per prestazioni attivita' ambulatoriale per stranieri - codice onere - CSCS)</v>
          </cell>
        </row>
        <row r="4525">
          <cell r="I4525" t="str">
            <v>INPUTAOIR03</v>
          </cell>
          <cell r="J4525" t="str">
            <v>INPUTA.4.a</v>
          </cell>
          <cell r="K4525" t="str">
            <v>INPUTAA0360</v>
          </cell>
          <cell r="L4525" t="str">
            <v>INPUT</v>
          </cell>
          <cell r="M4525" t="str">
            <v>ASLR10</v>
          </cell>
          <cell r="N4525" t="str">
            <v>ASLR10</v>
          </cell>
          <cell r="O4525" t="str">
            <v>AOIR03</v>
          </cell>
          <cell r="P4525" t="str">
            <v>A.4.a</v>
          </cell>
          <cell r="Q4525" t="str">
            <v>(ricavi per prestazioni attivita' ambulatoriale per carcerati)</v>
          </cell>
        </row>
        <row r="4526">
          <cell r="I4526" t="str">
            <v>INPUTAOIR05</v>
          </cell>
          <cell r="J4526" t="str">
            <v>INPUTA.4.a</v>
          </cell>
          <cell r="K4526" t="str">
            <v>INPUTAA0360</v>
          </cell>
          <cell r="L4526" t="str">
            <v>INPUT</v>
          </cell>
          <cell r="M4526" t="str">
            <v>RICR01</v>
          </cell>
          <cell r="O4526" t="str">
            <v>AOIR05</v>
          </cell>
          <cell r="P4526" t="str">
            <v>A.4.a</v>
          </cell>
          <cell r="Q4526" t="str">
            <v>(ricavi per prestazioni di "screening" ATS di appartenenza)</v>
          </cell>
        </row>
        <row r="4527">
          <cell r="I4527" t="str">
            <v>INPUTAOIR05</v>
          </cell>
          <cell r="J4527" t="str">
            <v>INPUTA.4.a</v>
          </cell>
          <cell r="K4527" t="str">
            <v>INPUTAA0360</v>
          </cell>
          <cell r="L4527" t="str">
            <v>INPUT</v>
          </cell>
          <cell r="M4527" t="str">
            <v>RICR01</v>
          </cell>
          <cell r="O4527" t="str">
            <v>AOIR05</v>
          </cell>
          <cell r="P4527" t="str">
            <v>A.4.a</v>
          </cell>
          <cell r="Q4527" t="str">
            <v>(ricavi per prestazioni di "screening" altre ATS della regione)</v>
          </cell>
        </row>
        <row r="4528">
          <cell r="I4528" t="str">
            <v>INPUTAOIR05</v>
          </cell>
          <cell r="J4528" t="str">
            <v>INPUTA.4.a</v>
          </cell>
          <cell r="K4528" t="str">
            <v>INPUTAA0470</v>
          </cell>
          <cell r="L4528" t="str">
            <v>INPUT</v>
          </cell>
          <cell r="M4528" t="str">
            <v>RICR01</v>
          </cell>
          <cell r="O4528" t="str">
            <v>AOIR05</v>
          </cell>
          <cell r="P4528" t="str">
            <v>A.4.a</v>
          </cell>
          <cell r="Q4528" t="str">
            <v>(ricavi per prestazioni di "screening" per extra regione (Mobilità attiva in compensazione))</v>
          </cell>
        </row>
        <row r="4529">
          <cell r="I4529" t="str">
            <v>INPUTAOIR05</v>
          </cell>
          <cell r="J4529" t="str">
            <v>INPUTA.4.a</v>
          </cell>
          <cell r="K4529" t="str">
            <v>INPUTAA0360</v>
          </cell>
          <cell r="L4529" t="str">
            <v>INPUT</v>
          </cell>
          <cell r="M4529" t="str">
            <v>ASLR10</v>
          </cell>
          <cell r="N4529" t="str">
            <v>ASLR10</v>
          </cell>
          <cell r="O4529" t="str">
            <v>AOIR05</v>
          </cell>
          <cell r="P4529" t="str">
            <v>A.4.a</v>
          </cell>
          <cell r="Q4529" t="str">
            <v>(ricavi per prestazioni di "screening" per stranieri)</v>
          </cell>
        </row>
        <row r="4530">
          <cell r="I4530" t="str">
            <v>INPUTAOIR04</v>
          </cell>
          <cell r="J4530" t="str">
            <v>INPUTA.4.a</v>
          </cell>
          <cell r="K4530" t="str">
            <v>INPUTAA0360</v>
          </cell>
          <cell r="L4530" t="str">
            <v>INPUT</v>
          </cell>
          <cell r="M4530" t="str">
            <v>RICR01</v>
          </cell>
          <cell r="O4530" t="str">
            <v>AOIR04</v>
          </cell>
          <cell r="P4530" t="str">
            <v>A.4.a</v>
          </cell>
          <cell r="Q4530" t="str">
            <v>(ricavi per Neuro-psichiatria Infantile (Uonpia) per la ATS di appartenenza)</v>
          </cell>
        </row>
        <row r="4531">
          <cell r="I4531" t="str">
            <v>INPUTAOIR04</v>
          </cell>
          <cell r="J4531" t="str">
            <v>INPUTA.4.a</v>
          </cell>
          <cell r="K4531" t="str">
            <v>INPUTAA0360</v>
          </cell>
          <cell r="L4531" t="str">
            <v>INPUT</v>
          </cell>
          <cell r="M4531" t="str">
            <v>RICR01</v>
          </cell>
          <cell r="O4531" t="str">
            <v>AOIR04</v>
          </cell>
          <cell r="P4531" t="str">
            <v>A.4.a</v>
          </cell>
          <cell r="Q4531" t="str">
            <v>(ricavi per attività progettuali di Neuro-psichiatria Infantile da pubblico)</v>
          </cell>
        </row>
        <row r="4532">
          <cell r="I4532" t="str">
            <v>INPUTAOIR04</v>
          </cell>
          <cell r="J4532" t="str">
            <v>INPUTA.4.a</v>
          </cell>
          <cell r="K4532" t="str">
            <v>INPUTAA0360</v>
          </cell>
          <cell r="L4532" t="str">
            <v>INPUT</v>
          </cell>
          <cell r="M4532" t="str">
            <v>RICR01</v>
          </cell>
          <cell r="O4532" t="str">
            <v>AOIR04</v>
          </cell>
          <cell r="P4532" t="str">
            <v>A.4.a</v>
          </cell>
          <cell r="Q4532" t="str">
            <v>(ricavi per Neuro-psichiatria Infantile (Uonpia) per altre ATS lombarde)</v>
          </cell>
        </row>
        <row r="4533">
          <cell r="I4533" t="str">
            <v>INPUTAOIR04</v>
          </cell>
          <cell r="J4533" t="str">
            <v>INPUTA.4.a</v>
          </cell>
          <cell r="K4533" t="str">
            <v>INPUTAA0470</v>
          </cell>
          <cell r="L4533" t="str">
            <v>INPUT</v>
          </cell>
          <cell r="M4533" t="str">
            <v>RICR01</v>
          </cell>
          <cell r="O4533" t="str">
            <v>AOIR04</v>
          </cell>
          <cell r="P4533" t="str">
            <v>A.4.a</v>
          </cell>
          <cell r="Q4533" t="str">
            <v>(ricavi per Neuro-psichiatria Infantile (Uonpia) per Extraregione (Mobilità attiva in compensazione))</v>
          </cell>
        </row>
        <row r="4534">
          <cell r="I4534" t="str">
            <v>INPUTAOIR04</v>
          </cell>
          <cell r="J4534" t="str">
            <v>INPUTA.4.a</v>
          </cell>
          <cell r="K4534" t="str">
            <v>INPUTAA0590</v>
          </cell>
          <cell r="L4534" t="str">
            <v>INPUT</v>
          </cell>
          <cell r="M4534" t="str">
            <v>RICR01</v>
          </cell>
          <cell r="O4534" t="str">
            <v>AOIR04</v>
          </cell>
          <cell r="P4534" t="str">
            <v>A.4.a</v>
          </cell>
          <cell r="Q4534" t="str">
            <v>(ricavi per Neuro-psichiatria Infantile (Uonpia) per Extraregione (Mobilità attiva non in compensazione))</v>
          </cell>
        </row>
        <row r="4535">
          <cell r="I4535" t="str">
            <v>TOTALE</v>
          </cell>
          <cell r="J4535" t="str">
            <v>TOTAL</v>
          </cell>
          <cell r="K4535" t="str">
            <v>TOTAL</v>
          </cell>
          <cell r="L4535" t="str">
            <v>TOTALE</v>
          </cell>
          <cell r="Q4535" t="str">
            <v>(ricavi per Neuro-psichiatria Infantile (Uonpia) per Stranieri)</v>
          </cell>
        </row>
        <row r="4536">
          <cell r="I4536" t="str">
            <v>INPUTAOIR04</v>
          </cell>
          <cell r="J4536" t="str">
            <v>INPUTA.4.a</v>
          </cell>
          <cell r="K4536" t="str">
            <v>INPUTAA0600</v>
          </cell>
          <cell r="L4536" t="str">
            <v>INPUT</v>
          </cell>
          <cell r="M4536" t="str">
            <v>RICR01</v>
          </cell>
          <cell r="O4536" t="str">
            <v>AOIR04</v>
          </cell>
          <cell r="P4536" t="str">
            <v>A.4.a</v>
          </cell>
          <cell r="Q4536" t="str">
            <v>(ricavi per Neuro-psichiatria Infantile (Uonpia) per Stranieri - codice onere - 7)</v>
          </cell>
        </row>
        <row r="4537">
          <cell r="I4537" t="str">
            <v>INPUTAOIR04</v>
          </cell>
          <cell r="J4537" t="str">
            <v>INPUTA.4.a</v>
          </cell>
          <cell r="K4537" t="str">
            <v>INPUTAA0360</v>
          </cell>
          <cell r="L4537" t="str">
            <v>INPUT</v>
          </cell>
          <cell r="M4537" t="str">
            <v>ASLR10</v>
          </cell>
          <cell r="N4537" t="str">
            <v>ASLR10</v>
          </cell>
          <cell r="O4537" t="str">
            <v>AOIR04</v>
          </cell>
          <cell r="P4537" t="str">
            <v>A.4.a</v>
          </cell>
          <cell r="Q4537" t="str">
            <v>(ricavi per Neuro-psichiatria Infantile (Uonpia) per Stranieri - codice onere - 9)</v>
          </cell>
        </row>
        <row r="4538">
          <cell r="I4538" t="str">
            <v>INPUTAOIR04</v>
          </cell>
          <cell r="J4538" t="str">
            <v>INPUTA.4.a</v>
          </cell>
          <cell r="K4538" t="str">
            <v>INPUTAA0440</v>
          </cell>
          <cell r="L4538" t="str">
            <v>INPUT</v>
          </cell>
          <cell r="M4538" t="str">
            <v>RICR01</v>
          </cell>
          <cell r="O4538" t="str">
            <v>AOIR04</v>
          </cell>
          <cell r="P4538" t="str">
            <v>A.4.a</v>
          </cell>
          <cell r="Q4538" t="str">
            <v>(ricavi per Neuro-psichiatria Infantile (Uonpia) per Stranieri - codice onere - CSCS)</v>
          </cell>
        </row>
        <row r="4539">
          <cell r="I4539" t="str">
            <v>INPUTAOIR08</v>
          </cell>
          <cell r="J4539" t="str">
            <v>INPUTA.4.a</v>
          </cell>
          <cell r="K4539" t="str">
            <v>INPUTAA0370</v>
          </cell>
          <cell r="L4539" t="str">
            <v>INPUT</v>
          </cell>
          <cell r="M4539" t="str">
            <v>RICR01</v>
          </cell>
          <cell r="O4539" t="str">
            <v>AOIR08</v>
          </cell>
          <cell r="P4539" t="str">
            <v>A.4.a</v>
          </cell>
          <cell r="Q4539" t="str">
            <v>(ricavi per attivita' di psichiatria (circ. 46/san)  per la ATS di appartenenza)</v>
          </cell>
        </row>
        <row r="4540">
          <cell r="I4540" t="str">
            <v>INPUTAOIR08</v>
          </cell>
          <cell r="J4540" t="str">
            <v>INPUTA.4.a</v>
          </cell>
          <cell r="K4540" t="str">
            <v>INPUTAA0370</v>
          </cell>
          <cell r="L4540" t="str">
            <v>INPUT</v>
          </cell>
          <cell r="M4540" t="str">
            <v>RICR01</v>
          </cell>
          <cell r="O4540" t="str">
            <v>AOIR08</v>
          </cell>
          <cell r="P4540" t="str">
            <v>A.4.a</v>
          </cell>
          <cell r="Q4540" t="str">
            <v>(ricavi per attivita' di psichiatria (circ. 46/san) per altre ATS lombarde)</v>
          </cell>
        </row>
        <row r="4541">
          <cell r="I4541" t="str">
            <v>INPUTAOIR08</v>
          </cell>
          <cell r="J4541" t="str">
            <v>INPUTA.4.a</v>
          </cell>
          <cell r="K4541" t="str">
            <v>INPUTAA0370</v>
          </cell>
          <cell r="L4541" t="str">
            <v>INPUT</v>
          </cell>
          <cell r="M4541" t="str">
            <v>RICR01</v>
          </cell>
          <cell r="O4541" t="str">
            <v>AOIR08</v>
          </cell>
          <cell r="P4541" t="str">
            <v>A.4.a</v>
          </cell>
          <cell r="Q4541" t="str">
            <v>(ricavi per attività progettuali di psichiatria da pubblico)</v>
          </cell>
        </row>
        <row r="4542">
          <cell r="I4542" t="str">
            <v>INPUTAOIR08</v>
          </cell>
          <cell r="J4542" t="str">
            <v>INPUTA.4.a</v>
          </cell>
          <cell r="K4542" t="str">
            <v>INPUTAA0480</v>
          </cell>
          <cell r="L4542" t="str">
            <v>INPUT</v>
          </cell>
          <cell r="M4542" t="str">
            <v>RICR01</v>
          </cell>
          <cell r="O4542" t="str">
            <v>AOIR08</v>
          </cell>
          <cell r="P4542" t="str">
            <v>A.4.a</v>
          </cell>
          <cell r="Q4542" t="str">
            <v>(ricavi per attivita' di psichiatria (circ. 46/san) per Extraregione (Mobilità non soggetta a compensazione))</v>
          </cell>
        </row>
        <row r="4543">
          <cell r="I4543" t="str">
            <v>INPUTAOIR08</v>
          </cell>
          <cell r="J4543" t="str">
            <v>INPUTA.4.a</v>
          </cell>
          <cell r="K4543" t="str">
            <v>INPUTAA0561</v>
          </cell>
          <cell r="L4543" t="str">
            <v>INPUT</v>
          </cell>
          <cell r="M4543" t="str">
            <v>ASLR10</v>
          </cell>
          <cell r="N4543" t="str">
            <v>ASLR10</v>
          </cell>
          <cell r="O4543" t="str">
            <v>AOIR08</v>
          </cell>
          <cell r="P4543" t="str">
            <v>A.4.a</v>
          </cell>
          <cell r="Q4543" t="str">
            <v>(ricavi per attivita' di psichiatria (circ. 46/san) per Extraregione (Mobilità soggetta a compensazione))</v>
          </cell>
        </row>
        <row r="4544">
          <cell r="I4544" t="str">
            <v>INPUTAOIR15</v>
          </cell>
          <cell r="J4544" t="str">
            <v>INPUTA.4.a</v>
          </cell>
          <cell r="K4544" t="str">
            <v>INPUTAA0561</v>
          </cell>
          <cell r="L4544" t="str">
            <v>INPUT</v>
          </cell>
          <cell r="M4544" t="str">
            <v>ASLR13</v>
          </cell>
          <cell r="N4544" t="str">
            <v>ASLR13</v>
          </cell>
          <cell r="O4544" t="str">
            <v>AOIR15</v>
          </cell>
          <cell r="P4544" t="str">
            <v>A.4.a</v>
          </cell>
          <cell r="Q4544" t="str">
            <v>Subacuti a soggetti pubblici extraregione (soggetti a compensazione)</v>
          </cell>
        </row>
        <row r="4545">
          <cell r="I4545" t="str">
            <v>INPUTAOIR15</v>
          </cell>
          <cell r="J4545" t="str">
            <v>INPUTA.4.a</v>
          </cell>
          <cell r="K4545" t="str">
            <v>INPUTAA0561</v>
          </cell>
          <cell r="L4545" t="str">
            <v>INPUT</v>
          </cell>
          <cell r="M4545" t="str">
            <v>ASLR13</v>
          </cell>
          <cell r="N4545" t="str">
            <v>ASLR13</v>
          </cell>
          <cell r="O4545" t="str">
            <v>AOIR15</v>
          </cell>
          <cell r="P4545" t="str">
            <v>A.4.a</v>
          </cell>
          <cell r="Q4545" t="str">
            <v>Nuove Reti Sanitarie a soggetti pubblici extraregione (soggetti a compensazione)</v>
          </cell>
        </row>
        <row r="4546">
          <cell r="I4546" t="str">
            <v>INPUTAOIR08</v>
          </cell>
          <cell r="J4546" t="str">
            <v>INPUTA.4.a</v>
          </cell>
          <cell r="K4546" t="str">
            <v>INPUTAA0370</v>
          </cell>
          <cell r="L4546" t="str">
            <v>INPUT</v>
          </cell>
          <cell r="M4546" t="str">
            <v>ASLR10</v>
          </cell>
          <cell r="N4546" t="str">
            <v>ASLR10</v>
          </cell>
          <cell r="O4546" t="str">
            <v>AOIR08</v>
          </cell>
          <cell r="P4546" t="str">
            <v>A.4.a</v>
          </cell>
          <cell r="Q4546" t="str">
            <v>(ricavi per attivita' di psichiatria (circ. 46/san) stranieri)</v>
          </cell>
        </row>
        <row r="4547">
          <cell r="I4547" t="str">
            <v>TOTALEAOIR09</v>
          </cell>
          <cell r="J4547" t="str">
            <v>TOTALA.4.a</v>
          </cell>
          <cell r="K4547" t="str">
            <v>TOTAL</v>
          </cell>
          <cell r="L4547" t="str">
            <v>TOTALE</v>
          </cell>
          <cell r="M4547" t="str">
            <v>RICR01</v>
          </cell>
          <cell r="O4547" t="str">
            <v>AOIR09</v>
          </cell>
          <cell r="P4547" t="str">
            <v>A.4.a</v>
          </cell>
          <cell r="Q4547" t="str">
            <v>(ricavi per farmaci File F per la ATS di appartenenza)</v>
          </cell>
        </row>
        <row r="4548">
          <cell r="I4548" t="str">
            <v>INPUTAOIR09</v>
          </cell>
          <cell r="J4548" t="str">
            <v>INPUTA.4.a</v>
          </cell>
          <cell r="K4548" t="str">
            <v>INPUTAA0380</v>
          </cell>
          <cell r="L4548" t="str">
            <v>INPUT</v>
          </cell>
          <cell r="M4548" t="str">
            <v>RICR01</v>
          </cell>
          <cell r="O4548" t="str">
            <v>AOIR09</v>
          </cell>
          <cell r="P4548" t="str">
            <v>A.4.a</v>
          </cell>
          <cell r="Q4548" t="str">
            <v>(ricavi per farmaci File F (escluso HCV) per la ATS di appartenenza)</v>
          </cell>
        </row>
        <row r="4549">
          <cell r="I4549" t="str">
            <v>INPUTAOIR09</v>
          </cell>
          <cell r="J4549" t="str">
            <v>INPUTA.4.a</v>
          </cell>
          <cell r="K4549" t="str">
            <v>INPUTAA0380</v>
          </cell>
          <cell r="L4549" t="str">
            <v>INPUT</v>
          </cell>
          <cell r="M4549" t="str">
            <v>RICR01</v>
          </cell>
          <cell r="O4549" t="str">
            <v>AOIR09</v>
          </cell>
          <cell r="P4549" t="str">
            <v>A.4.a</v>
          </cell>
          <cell r="Q4549" t="str">
            <v>(ricavi per farmaci HCV per la ATS di appartenenza)</v>
          </cell>
        </row>
        <row r="4550">
          <cell r="I4550" t="str">
            <v>TOTALEAOIR09</v>
          </cell>
          <cell r="J4550" t="str">
            <v>TOTALA.4.a</v>
          </cell>
          <cell r="K4550" t="str">
            <v>TOTAL</v>
          </cell>
          <cell r="L4550" t="str">
            <v>TOTALE</v>
          </cell>
          <cell r="M4550" t="str">
            <v>RICR01</v>
          </cell>
          <cell r="O4550" t="str">
            <v>AOIR09</v>
          </cell>
          <cell r="P4550" t="str">
            <v>A.4.a</v>
          </cell>
          <cell r="Q4550" t="str">
            <v>(ricavi per farmaci File F per altre ATS lombarde)</v>
          </cell>
        </row>
        <row r="4551">
          <cell r="I4551" t="str">
            <v>INPUTAOIR09</v>
          </cell>
          <cell r="J4551" t="str">
            <v>INPUTA.4.a</v>
          </cell>
          <cell r="K4551" t="str">
            <v>INPUTAA0380</v>
          </cell>
          <cell r="L4551" t="str">
            <v>INPUT</v>
          </cell>
          <cell r="M4551" t="str">
            <v>RICR01</v>
          </cell>
          <cell r="O4551" t="str">
            <v>AOIR09</v>
          </cell>
          <cell r="P4551" t="str">
            <v>A.4.a</v>
          </cell>
          <cell r="Q4551" t="str">
            <v>(ricavi per farmaci File F (escluso HCV) per altre ATS lombarde)</v>
          </cell>
        </row>
        <row r="4552">
          <cell r="I4552" t="str">
            <v>INPUTAOIR09</v>
          </cell>
          <cell r="J4552" t="str">
            <v>INPUTA.4.a</v>
          </cell>
          <cell r="K4552" t="str">
            <v>INPUTAA0380</v>
          </cell>
          <cell r="L4552" t="str">
            <v>INPUT</v>
          </cell>
          <cell r="M4552" t="str">
            <v>RICR01</v>
          </cell>
          <cell r="O4552" t="str">
            <v>AOIR09</v>
          </cell>
          <cell r="P4552" t="str">
            <v>A.4.a</v>
          </cell>
          <cell r="Q4552" t="str">
            <v>(ricavi per farmaci HCV per altre ATS lombarde)</v>
          </cell>
        </row>
        <row r="4553">
          <cell r="I4553" t="str">
            <v>TOTALEAOIR09</v>
          </cell>
          <cell r="J4553" t="str">
            <v>TOTALA.4.a</v>
          </cell>
          <cell r="K4553" t="str">
            <v>TOTAL</v>
          </cell>
          <cell r="L4553" t="str">
            <v>TOTALE</v>
          </cell>
          <cell r="M4553" t="str">
            <v>RICR01</v>
          </cell>
          <cell r="O4553" t="str">
            <v>AOIR09</v>
          </cell>
          <cell r="P4553" t="str">
            <v>A.4.a</v>
          </cell>
          <cell r="Q4553" t="str">
            <v>(ricavi per farmaci File F per Extraregione (Mobilità attiva in compensazione))</v>
          </cell>
        </row>
        <row r="4554">
          <cell r="I4554" t="str">
            <v>INPUTAOIR09</v>
          </cell>
          <cell r="J4554" t="str">
            <v>INPUTA.4.a</v>
          </cell>
          <cell r="K4554" t="str">
            <v>INPUTAA0490</v>
          </cell>
          <cell r="L4554" t="str">
            <v>INPUT</v>
          </cell>
          <cell r="M4554" t="str">
            <v>RICR01</v>
          </cell>
          <cell r="O4554" t="str">
            <v>AOIR09</v>
          </cell>
          <cell r="P4554" t="str">
            <v>A.4.a</v>
          </cell>
          <cell r="Q4554" t="str">
            <v>(ricavi per farmaci File F (escluso HCV) per Extraregione (Mobilità attiva in compensazione))</v>
          </cell>
        </row>
        <row r="4555">
          <cell r="I4555" t="str">
            <v>INPUTAOIR09</v>
          </cell>
          <cell r="J4555" t="str">
            <v>INPUTA.4.a</v>
          </cell>
          <cell r="K4555" t="str">
            <v>INPUTAA0490</v>
          </cell>
          <cell r="L4555" t="str">
            <v>INPUT</v>
          </cell>
          <cell r="M4555" t="str">
            <v>RICR01</v>
          </cell>
          <cell r="O4555" t="str">
            <v>AOIR09</v>
          </cell>
          <cell r="P4555" t="str">
            <v>A.4.a</v>
          </cell>
          <cell r="Q4555" t="str">
            <v>(ricavi per farmaci HCV per Extraregione (Mobilità attiva in compensazione))</v>
          </cell>
        </row>
        <row r="4556">
          <cell r="I4556" t="str">
            <v>TOTALEAOIR09</v>
          </cell>
          <cell r="J4556" t="str">
            <v>TOTALA.4.a</v>
          </cell>
          <cell r="K4556" t="str">
            <v>TOTAL</v>
          </cell>
          <cell r="L4556" t="str">
            <v>TOTALE</v>
          </cell>
          <cell r="M4556" t="str">
            <v>RICR01</v>
          </cell>
          <cell r="O4556" t="str">
            <v>AOIR09</v>
          </cell>
          <cell r="P4556" t="str">
            <v>A.4.a</v>
          </cell>
          <cell r="Q4556" t="str">
            <v>(ricavi per i farmaci File F per stranieri)</v>
          </cell>
        </row>
        <row r="4557">
          <cell r="I4557" t="str">
            <v>INPUTAOIR09</v>
          </cell>
          <cell r="J4557" t="str">
            <v>INPUTA.4.a</v>
          </cell>
          <cell r="K4557" t="str">
            <v>INPUTAA0380</v>
          </cell>
          <cell r="L4557" t="str">
            <v>INPUT</v>
          </cell>
          <cell r="M4557" t="str">
            <v>ASLR10</v>
          </cell>
          <cell r="N4557" t="str">
            <v>ASLR10</v>
          </cell>
          <cell r="O4557" t="str">
            <v>AOIR09</v>
          </cell>
          <cell r="P4557" t="str">
            <v>A.4.a</v>
          </cell>
          <cell r="Q4557" t="str">
            <v>(ricavi per i farmaci File F (escluso HCV) per stranieri)</v>
          </cell>
        </row>
        <row r="4558">
          <cell r="I4558" t="str">
            <v>INPUTAOIR09</v>
          </cell>
          <cell r="J4558" t="str">
            <v>INPUTA.4.a</v>
          </cell>
          <cell r="K4558" t="str">
            <v>INPUTAA0380</v>
          </cell>
          <cell r="L4558" t="str">
            <v>INPUT</v>
          </cell>
          <cell r="M4558" t="str">
            <v>ASLR10</v>
          </cell>
          <cell r="N4558" t="str">
            <v>ASLR10</v>
          </cell>
          <cell r="O4558" t="str">
            <v>AOIR09</v>
          </cell>
          <cell r="P4558" t="str">
            <v>A.4.a</v>
          </cell>
          <cell r="Q4558" t="str">
            <v>(ricavi per i farmaci HCV per stranieri)</v>
          </cell>
        </row>
        <row r="4559">
          <cell r="I4559" t="str">
            <v>TOTALEAOIR09</v>
          </cell>
          <cell r="J4559" t="str">
            <v>TOTALA.4.a</v>
          </cell>
          <cell r="K4559" t="str">
            <v>TOTAL</v>
          </cell>
          <cell r="L4559" t="str">
            <v>TOTALE</v>
          </cell>
          <cell r="M4559" t="str">
            <v>RICR01</v>
          </cell>
          <cell r="O4559" t="str">
            <v>AOIR09</v>
          </cell>
          <cell r="P4559" t="str">
            <v>A.4.a</v>
          </cell>
          <cell r="Q4559" t="str">
            <v>(ricavi per i farmaci File F per carcerati (per conto Istituti penitenziari))</v>
          </cell>
        </row>
        <row r="4560">
          <cell r="I4560" t="str">
            <v>INPUTAOIR09</v>
          </cell>
          <cell r="J4560" t="str">
            <v>INPUTA.4.a</v>
          </cell>
          <cell r="K4560" t="str">
            <v>INPUTAA0380</v>
          </cell>
          <cell r="L4560" t="str">
            <v>INPUT</v>
          </cell>
          <cell r="M4560" t="str">
            <v>RICR01</v>
          </cell>
          <cell r="O4560" t="str">
            <v>AOIR09</v>
          </cell>
          <cell r="P4560" t="str">
            <v>A.4.a</v>
          </cell>
          <cell r="Q4560" t="str">
            <v>(ricavi per i farmaci File F (escluso HCV) per carcerati (per conto Istituti penitenziari))</v>
          </cell>
        </row>
        <row r="4561">
          <cell r="I4561" t="str">
            <v>INPUTAOIR09</v>
          </cell>
          <cell r="J4561" t="str">
            <v>INPUTA.4.a</v>
          </cell>
          <cell r="K4561" t="str">
            <v>INPUTAA0380</v>
          </cell>
          <cell r="L4561" t="str">
            <v>INPUT</v>
          </cell>
          <cell r="M4561" t="str">
            <v>RICR01</v>
          </cell>
          <cell r="O4561" t="str">
            <v>AOIR09</v>
          </cell>
          <cell r="P4561" t="str">
            <v>A.4.a</v>
          </cell>
          <cell r="Q4561" t="str">
            <v>(ricavi per i farmaci HCV per carcerati (per conto Istituti penitenziari))</v>
          </cell>
        </row>
        <row r="4562">
          <cell r="I4562" t="str">
            <v>INPUTAOIR15</v>
          </cell>
          <cell r="J4562" t="str">
            <v>INPUTA.4.a</v>
          </cell>
          <cell r="K4562" t="str">
            <v>INPUTAA0380</v>
          </cell>
          <cell r="L4562" t="str">
            <v>INPUT</v>
          </cell>
          <cell r="M4562" t="str">
            <v>RICR01</v>
          </cell>
          <cell r="O4562" t="str">
            <v>AOIR15</v>
          </cell>
          <cell r="P4562" t="str">
            <v>A.4.a</v>
          </cell>
          <cell r="Q4562" t="str">
            <v>(ricavi per farmaci erogati in "Doppio Canale" per ATS di appartenenza)</v>
          </cell>
        </row>
        <row r="4563">
          <cell r="I4563" t="str">
            <v>INPUTAOIR15</v>
          </cell>
          <cell r="J4563" t="str">
            <v>INPUTA.4.a</v>
          </cell>
          <cell r="K4563" t="str">
            <v>INPUTAA0380</v>
          </cell>
          <cell r="L4563" t="str">
            <v>INPUT</v>
          </cell>
          <cell r="M4563" t="str">
            <v>RICR01</v>
          </cell>
          <cell r="O4563" t="str">
            <v>AOIR15</v>
          </cell>
          <cell r="P4563" t="str">
            <v>A.4.a</v>
          </cell>
          <cell r="Q4563" t="str">
            <v>(ricavi per farmaci erogati in "Doppio Canale" per altre ATS lombarde)</v>
          </cell>
        </row>
        <row r="4564">
          <cell r="I4564" t="str">
            <v>INPUTAOIR15</v>
          </cell>
          <cell r="J4564" t="str">
            <v>INPUTA.4.a</v>
          </cell>
          <cell r="K4564" t="str">
            <v>INPUTAA0490</v>
          </cell>
          <cell r="L4564" t="str">
            <v>INPUT</v>
          </cell>
          <cell r="M4564" t="str">
            <v>RICR01</v>
          </cell>
          <cell r="O4564" t="str">
            <v>AOIR15</v>
          </cell>
          <cell r="P4564" t="str">
            <v>A.4.a</v>
          </cell>
          <cell r="Q4564" t="str">
            <v>(ricavi per farmaci erogati in "Doppio Canale" per Extraregione (Mobilità attiva in compensazione))</v>
          </cell>
        </row>
        <row r="4565">
          <cell r="I4565" t="str">
            <v>INPUTAOIR15</v>
          </cell>
          <cell r="J4565" t="str">
            <v>INPUTA.4.a</v>
          </cell>
          <cell r="K4565" t="str">
            <v>INPUTAA0380</v>
          </cell>
          <cell r="L4565" t="str">
            <v>INPUT</v>
          </cell>
          <cell r="M4565" t="str">
            <v>ASLR13</v>
          </cell>
          <cell r="N4565" t="str">
            <v>ASLR13</v>
          </cell>
          <cell r="O4565" t="str">
            <v>AOIR15</v>
          </cell>
          <cell r="P4565" t="str">
            <v>A.4.a</v>
          </cell>
          <cell r="Q4565" t="str">
            <v>(ricavi per farmaci erogati in "Doppio Canale" per stranieri)</v>
          </cell>
        </row>
        <row r="4566">
          <cell r="I4566" t="str">
            <v>INPUTAOIR15</v>
          </cell>
          <cell r="J4566" t="str">
            <v>INPUTA.4.a</v>
          </cell>
          <cell r="K4566" t="str">
            <v>INPUTAA0380</v>
          </cell>
          <cell r="L4566" t="str">
            <v>INPUT</v>
          </cell>
          <cell r="M4566" t="str">
            <v>RICR01</v>
          </cell>
          <cell r="O4566" t="str">
            <v>AOIR15</v>
          </cell>
          <cell r="P4566" t="str">
            <v>A.4.a</v>
          </cell>
          <cell r="Q4566" t="str">
            <v>(ricavi per farmaci erogati in "Primo ciclo" per ATS di appartenenza)</v>
          </cell>
        </row>
        <row r="4567">
          <cell r="I4567" t="str">
            <v>INPUTAOIR15</v>
          </cell>
          <cell r="J4567" t="str">
            <v>INPUTA.4.a</v>
          </cell>
          <cell r="K4567" t="str">
            <v>INPUTAA0380</v>
          </cell>
          <cell r="L4567" t="str">
            <v>INPUT</v>
          </cell>
          <cell r="M4567" t="str">
            <v>RICR01</v>
          </cell>
          <cell r="O4567" t="str">
            <v>AOIR15</v>
          </cell>
          <cell r="P4567" t="str">
            <v>A.4.a</v>
          </cell>
          <cell r="Q4567" t="str">
            <v>(ricavi per farmaci erogati in "Primo ciclo" per altre ATS lombarde)</v>
          </cell>
        </row>
        <row r="4568">
          <cell r="I4568" t="str">
            <v>INPUTAOIR15</v>
          </cell>
          <cell r="J4568" t="str">
            <v>INPUTA.4.a</v>
          </cell>
          <cell r="K4568" t="str">
            <v>INPUTAA0490</v>
          </cell>
          <cell r="L4568" t="str">
            <v>INPUT</v>
          </cell>
          <cell r="M4568" t="str">
            <v>RICR01</v>
          </cell>
          <cell r="O4568" t="str">
            <v>AOIR15</v>
          </cell>
          <cell r="P4568" t="str">
            <v>A.4.a</v>
          </cell>
          <cell r="Q4568" t="str">
            <v>(ricavi per farmaci erogati in "Primo ciclo" per Extraregione (Mobilità attiva in compensazione))</v>
          </cell>
        </row>
        <row r="4569">
          <cell r="I4569" t="str">
            <v>INPUTAOIR15</v>
          </cell>
          <cell r="J4569" t="str">
            <v>INPUTA.4.a</v>
          </cell>
          <cell r="K4569" t="str">
            <v>INPUTAA0380</v>
          </cell>
          <cell r="L4569" t="str">
            <v>INPUT</v>
          </cell>
          <cell r="M4569" t="str">
            <v>ASLR13</v>
          </cell>
          <cell r="N4569" t="str">
            <v>ASLR13</v>
          </cell>
          <cell r="O4569" t="str">
            <v>AOIR15</v>
          </cell>
          <cell r="P4569" t="str">
            <v>A.4.a</v>
          </cell>
          <cell r="Q4569" t="str">
            <v>(ricavi per farmaci erogati in "Primo ciclo" per stranieri)</v>
          </cell>
        </row>
        <row r="4570">
          <cell r="I4570" t="str">
            <v>INPUTAOIR15</v>
          </cell>
          <cell r="J4570" t="str">
            <v>INPUTA.4.a</v>
          </cell>
          <cell r="K4570" t="str">
            <v>INPUTAA0600</v>
          </cell>
          <cell r="L4570" t="str">
            <v>INPUT</v>
          </cell>
          <cell r="M4570" t="str">
            <v>ASLR10</v>
          </cell>
          <cell r="N4570" t="str">
            <v>ASLR10</v>
          </cell>
          <cell r="O4570" t="str">
            <v>AOIR15</v>
          </cell>
          <cell r="P4570" t="str">
            <v>A.4.a</v>
          </cell>
          <cell r="Q4570" t="str">
            <v>(ricavi per Altre prestazioni - codice onere - 7 - File F, Doppio Canale, I Ciclo)</v>
          </cell>
        </row>
        <row r="4571">
          <cell r="I4571" t="str">
            <v>INPUTAOIR15</v>
          </cell>
          <cell r="J4571" t="str">
            <v>INPUTA.4.a</v>
          </cell>
          <cell r="K4571" t="str">
            <v>INPUTAA0390</v>
          </cell>
          <cell r="L4571" t="str">
            <v>INPUT</v>
          </cell>
          <cell r="M4571" t="str">
            <v>RICR01</v>
          </cell>
          <cell r="O4571" t="str">
            <v>AOIR15</v>
          </cell>
          <cell r="P4571" t="str">
            <v>A.4.a</v>
          </cell>
          <cell r="Q4571" t="str">
            <v>(Prestazioni di servizi MMG, PLS, Continuità assistenziale per ATS di appartenenza)</v>
          </cell>
        </row>
        <row r="4572">
          <cell r="I4572" t="str">
            <v>INPUTAOIR15</v>
          </cell>
          <cell r="J4572" t="str">
            <v>INPUTA.4.a</v>
          </cell>
          <cell r="K4572" t="str">
            <v>INPUTAA0390</v>
          </cell>
          <cell r="L4572" t="str">
            <v>INPUT</v>
          </cell>
          <cell r="M4572" t="str">
            <v>RICR01</v>
          </cell>
          <cell r="O4572" t="str">
            <v>AOIR15</v>
          </cell>
          <cell r="P4572" t="str">
            <v>A.4.a</v>
          </cell>
          <cell r="Q4572" t="str">
            <v>(Prestazioni di servizi MMG, PLS, Continuità assistenziale per altre ATS lombarde)</v>
          </cell>
        </row>
        <row r="4573">
          <cell r="I4573" t="str">
            <v>INPUTAOIR15</v>
          </cell>
          <cell r="J4573" t="str">
            <v>INPUTA.4.a</v>
          </cell>
          <cell r="K4573" t="str">
            <v>INPUTAA0400</v>
          </cell>
          <cell r="L4573" t="str">
            <v>INPUT</v>
          </cell>
          <cell r="M4573" t="str">
            <v>RICR01</v>
          </cell>
          <cell r="O4573" t="str">
            <v>AOIR15</v>
          </cell>
          <cell r="P4573" t="str">
            <v>A.4.a</v>
          </cell>
          <cell r="Q4573" t="str">
            <v>(Prestazioni servizi farmaceutica convenzionata per ATS di appartenenza)</v>
          </cell>
        </row>
        <row r="4574">
          <cell r="I4574" t="str">
            <v>INPUTAOIR15</v>
          </cell>
          <cell r="J4574" t="str">
            <v>INPUTA.4.a</v>
          </cell>
          <cell r="K4574" t="str">
            <v>INPUTAA0400</v>
          </cell>
          <cell r="L4574" t="str">
            <v>INPUT</v>
          </cell>
          <cell r="M4574" t="str">
            <v>RICR01</v>
          </cell>
          <cell r="O4574" t="str">
            <v>AOIR15</v>
          </cell>
          <cell r="P4574" t="str">
            <v>A.4.a</v>
          </cell>
          <cell r="Q4574" t="str">
            <v>(Prestazioni servizi farmaceutica convenzionata per altre ATS lombarde)</v>
          </cell>
        </row>
        <row r="4575">
          <cell r="I4575" t="str">
            <v>INPUTAOIR15</v>
          </cell>
          <cell r="J4575" t="str">
            <v>INPUTA.4.a</v>
          </cell>
          <cell r="K4575" t="str">
            <v>INPUTAA0410</v>
          </cell>
          <cell r="L4575" t="str">
            <v>INPUT</v>
          </cell>
          <cell r="M4575" t="str">
            <v>RICR01</v>
          </cell>
          <cell r="O4575" t="str">
            <v>AOIR15</v>
          </cell>
          <cell r="P4575" t="str">
            <v>A.4.a</v>
          </cell>
          <cell r="Q4575" t="str">
            <v>(Prestazioni termali per ATS di appartenenza)</v>
          </cell>
        </row>
        <row r="4576">
          <cell r="I4576" t="str">
            <v>INPUTAOIR15</v>
          </cell>
          <cell r="J4576" t="str">
            <v>INPUTA.4.a</v>
          </cell>
          <cell r="K4576" t="str">
            <v>INPUTAA0410</v>
          </cell>
          <cell r="L4576" t="str">
            <v>INPUT</v>
          </cell>
          <cell r="M4576" t="str">
            <v>RICR01</v>
          </cell>
          <cell r="O4576" t="str">
            <v>AOIR15</v>
          </cell>
          <cell r="P4576" t="str">
            <v>A.4.a</v>
          </cell>
          <cell r="Q4576" t="str">
            <v>(Prestazioni termali per altre ATS lombarde)</v>
          </cell>
        </row>
        <row r="4577">
          <cell r="I4577" t="str">
            <v>INPUTAOIR15</v>
          </cell>
          <cell r="J4577" t="str">
            <v>INPUTA.4.a</v>
          </cell>
          <cell r="K4577" t="str">
            <v>INPUTAA0420</v>
          </cell>
          <cell r="L4577" t="str">
            <v>INPUT</v>
          </cell>
          <cell r="M4577" t="str">
            <v>RICR01</v>
          </cell>
          <cell r="O4577" t="str">
            <v>AOIR15</v>
          </cell>
          <cell r="P4577" t="str">
            <v>A.4.a</v>
          </cell>
          <cell r="Q4577" t="str">
            <v>(Prestazioni di trasporto ambulanze ed elisoccorso per ATS di appartenenza)</v>
          </cell>
        </row>
        <row r="4578">
          <cell r="I4578" t="str">
            <v>INPUTAOIR15</v>
          </cell>
          <cell r="J4578" t="str">
            <v>INPUTA.4.a</v>
          </cell>
          <cell r="K4578" t="str">
            <v>INPUTAA0420</v>
          </cell>
          <cell r="L4578" t="str">
            <v>INPUT</v>
          </cell>
          <cell r="M4578" t="str">
            <v>RICR01</v>
          </cell>
          <cell r="O4578" t="str">
            <v>AOIR15</v>
          </cell>
          <cell r="P4578" t="str">
            <v>A.4.a</v>
          </cell>
          <cell r="Q4578" t="str">
            <v>(Prestazioni di trasporto ambulanze ed elisoccorso per  ATS/ASST/Irccs della Regione)</v>
          </cell>
        </row>
        <row r="4579">
          <cell r="I4579" t="str">
            <v>INPUT</v>
          </cell>
          <cell r="J4579" t="str">
            <v>INPUT</v>
          </cell>
          <cell r="K4579" t="str">
            <v>INPUTAA0421</v>
          </cell>
          <cell r="L4579" t="str">
            <v>INPUT</v>
          </cell>
          <cell r="Q4579" t="str">
            <v>(Prestazioni di assistenza integrativa  per ATS di appartenenza)</v>
          </cell>
        </row>
        <row r="4580">
          <cell r="I4580" t="str">
            <v>INPUT</v>
          </cell>
          <cell r="J4580" t="str">
            <v>INPUT</v>
          </cell>
          <cell r="K4580" t="str">
            <v>INPUTAA0421</v>
          </cell>
          <cell r="L4580" t="str">
            <v>INPUT</v>
          </cell>
          <cell r="Q4580" t="str">
            <v>(Prestazioni di assistenza integrativa per altre ATS lombarde)</v>
          </cell>
        </row>
        <row r="4581">
          <cell r="I4581" t="str">
            <v>INPUT</v>
          </cell>
          <cell r="J4581" t="str">
            <v>INPUT</v>
          </cell>
          <cell r="K4581" t="str">
            <v>INPUTAA0422</v>
          </cell>
          <cell r="L4581" t="str">
            <v>INPUT</v>
          </cell>
          <cell r="Q4581" t="str">
            <v>(Prestazioni di assistenza protesica per ATS di appartenenza)</v>
          </cell>
        </row>
        <row r="4582">
          <cell r="I4582" t="str">
            <v>INPUT</v>
          </cell>
          <cell r="J4582" t="str">
            <v>INPUT</v>
          </cell>
          <cell r="K4582" t="str">
            <v>INPUTAA0422</v>
          </cell>
          <cell r="L4582" t="str">
            <v>INPUT</v>
          </cell>
          <cell r="Q4582" t="str">
            <v>(Prestazioni di assistenza protesica per altre ATS lombarde)</v>
          </cell>
        </row>
        <row r="4583">
          <cell r="I4583" t="str">
            <v>INPUT</v>
          </cell>
          <cell r="J4583" t="str">
            <v>INPUT</v>
          </cell>
          <cell r="K4583" t="str">
            <v>INPUTAA0423</v>
          </cell>
          <cell r="L4583" t="str">
            <v>INPUT</v>
          </cell>
          <cell r="Q4583" t="str">
            <v>(Prestazioni di assistenza riabilitativa extraospedaliera per ATS di appartenenza)</v>
          </cell>
        </row>
        <row r="4584">
          <cell r="I4584" t="str">
            <v>INPUT</v>
          </cell>
          <cell r="J4584" t="str">
            <v>INPUT</v>
          </cell>
          <cell r="K4584" t="str">
            <v>INPUTAA0423</v>
          </cell>
          <cell r="L4584" t="str">
            <v>INPUT</v>
          </cell>
          <cell r="Q4584" t="str">
            <v>(Prestazioni di assistenza riabilitativa extraospedaliera per altre ATS lombarde)</v>
          </cell>
        </row>
        <row r="4585">
          <cell r="I4585" t="str">
            <v>INPUTAOIR06</v>
          </cell>
          <cell r="J4585" t="str">
            <v>INPUTA.4.a</v>
          </cell>
          <cell r="K4585" t="str">
            <v>INPUTAA0424</v>
          </cell>
          <cell r="L4585" t="str">
            <v>INPUT</v>
          </cell>
          <cell r="M4585" t="str">
            <v>RICR01</v>
          </cell>
          <cell r="O4585" t="str">
            <v>AOIR06</v>
          </cell>
          <cell r="P4585" t="str">
            <v>A.4.a</v>
          </cell>
          <cell r="Q4585" t="str">
            <v>(Ricavi per cessioni di emocomponenti e cellule staminali di produzione regionale  VS ATS, ASST, IRCCS della Regione )</v>
          </cell>
        </row>
        <row r="4586">
          <cell r="I4586" t="str">
            <v>INPUTAOIR06</v>
          </cell>
          <cell r="J4586" t="str">
            <v>INPUTA.4.a</v>
          </cell>
          <cell r="K4586" t="str">
            <v>INPUTAA0424</v>
          </cell>
          <cell r="L4586" t="str">
            <v>INPUT</v>
          </cell>
          <cell r="M4586" t="str">
            <v>RICR01</v>
          </cell>
          <cell r="O4586" t="str">
            <v>AOIR06</v>
          </cell>
          <cell r="P4586" t="str">
            <v>A.4.a</v>
          </cell>
          <cell r="Q4586" t="str">
            <v xml:space="preserve">Ricavi per cessioni di emocomponenti e cellule staminali NON di produzione regionale VS ATS, ASST, IRCCS della Regione </v>
          </cell>
        </row>
        <row r="4587">
          <cell r="I4587" t="str">
            <v>INPUTAOIR15</v>
          </cell>
          <cell r="J4587" t="str">
            <v>INPUTA.4.a</v>
          </cell>
          <cell r="K4587" t="str">
            <v>INPUTAA0425</v>
          </cell>
          <cell r="L4587" t="str">
            <v>INPUT</v>
          </cell>
          <cell r="O4587" t="str">
            <v>AOIR15</v>
          </cell>
          <cell r="P4587" t="str">
            <v>A.4.a</v>
          </cell>
          <cell r="Q4587" t="str">
            <v>( Prestazioni assistenza domiciliare integrata (ADI) per ATS di appartenenza)</v>
          </cell>
        </row>
        <row r="4588">
          <cell r="I4588" t="str">
            <v>INPUTAOIR15</v>
          </cell>
          <cell r="J4588" t="str">
            <v>INPUTA.4.a</v>
          </cell>
          <cell r="K4588" t="str">
            <v>INPUTAA0425</v>
          </cell>
          <cell r="L4588" t="str">
            <v>INPUT</v>
          </cell>
          <cell r="O4588" t="str">
            <v>AOIR15</v>
          </cell>
          <cell r="P4588" t="str">
            <v>A.4.a</v>
          </cell>
          <cell r="Q4588" t="str">
            <v>( Prestazioni assistenza domiciliare integrata (ADI) per altre ATS lombarde)</v>
          </cell>
        </row>
        <row r="4589">
          <cell r="I4589" t="str">
            <v>INPUTAOIR15</v>
          </cell>
          <cell r="J4589" t="str">
            <v>INPUTA.4.a</v>
          </cell>
          <cell r="K4589" t="str">
            <v>INPUTAA0530</v>
          </cell>
          <cell r="L4589" t="str">
            <v>INPUT</v>
          </cell>
          <cell r="M4589" t="str">
            <v>RICR01</v>
          </cell>
          <cell r="O4589" t="str">
            <v>AOIR15</v>
          </cell>
          <cell r="P4589" t="str">
            <v>A.4.a</v>
          </cell>
          <cell r="Q4589" t="str">
            <v>(Prestazioni di trasporto ambulanze ed elisoccorso Fuori regione (Mobilità attiva in compensazione))</v>
          </cell>
        </row>
        <row r="4590">
          <cell r="I4590" t="str">
            <v>INPUTAOIR15</v>
          </cell>
          <cell r="J4590" t="str">
            <v>INPUTA.4.a</v>
          </cell>
          <cell r="K4590" t="str">
            <v>INPUTAA0430</v>
          </cell>
          <cell r="L4590" t="str">
            <v>INPUT</v>
          </cell>
          <cell r="M4590" t="str">
            <v>RICR01</v>
          </cell>
          <cell r="O4590" t="str">
            <v>AOIR15</v>
          </cell>
          <cell r="P4590" t="str">
            <v>A.4.a</v>
          </cell>
          <cell r="Q4590" t="str">
            <v>(Altre prestazioni sanitarie v/ATS di appartenenza)</v>
          </cell>
        </row>
        <row r="4591">
          <cell r="I4591" t="str">
            <v>INPUTAOIR15</v>
          </cell>
          <cell r="J4591" t="str">
            <v>INPUTA.4.a</v>
          </cell>
          <cell r="K4591" t="str">
            <v>INPUTAA0430</v>
          </cell>
          <cell r="L4591" t="str">
            <v>INPUT</v>
          </cell>
          <cell r="M4591" t="str">
            <v>ASLR13</v>
          </cell>
          <cell r="N4591" t="str">
            <v>ASLR13</v>
          </cell>
          <cell r="O4591" t="str">
            <v>AOIR15</v>
          </cell>
          <cell r="P4591" t="str">
            <v>A.4.a</v>
          </cell>
          <cell r="Q4591" t="str">
            <v>Subacuti v/ATS di appartenenza</v>
          </cell>
        </row>
        <row r="4592">
          <cell r="I4592" t="str">
            <v>INPUTAOIR15</v>
          </cell>
          <cell r="J4592" t="str">
            <v>INPUTA.4.a</v>
          </cell>
          <cell r="K4592" t="str">
            <v>INPUTAA0430</v>
          </cell>
          <cell r="L4592" t="str">
            <v>INPUT</v>
          </cell>
          <cell r="M4592" t="str">
            <v>ASLR13</v>
          </cell>
          <cell r="N4592" t="str">
            <v>ASLR13</v>
          </cell>
          <cell r="O4592" t="str">
            <v>AOIR15</v>
          </cell>
          <cell r="P4592" t="str">
            <v>A.4.a</v>
          </cell>
          <cell r="Q4592" t="str">
            <v>Nuove Reti Sanitarie v/ATS di appartenenza</v>
          </cell>
        </row>
        <row r="4593">
          <cell r="I4593" t="str">
            <v>INPUTAOIR15</v>
          </cell>
          <cell r="J4593" t="str">
            <v>INPUTA.4.a</v>
          </cell>
          <cell r="K4593" t="str">
            <v>INPUTAA0430</v>
          </cell>
          <cell r="L4593" t="str">
            <v>INPUT</v>
          </cell>
          <cell r="M4593" t="str">
            <v>RICR01</v>
          </cell>
          <cell r="O4593" t="str">
            <v>AOIR15</v>
          </cell>
          <cell r="P4593" t="str">
            <v>A.4.a</v>
          </cell>
          <cell r="Q4593" t="str">
            <v>(Altre prestazioni sanitarie verso altre ATS/ASST/Fondazioni lombardi)</v>
          </cell>
        </row>
        <row r="4594">
          <cell r="I4594" t="str">
            <v>INPUTAOIR15</v>
          </cell>
          <cell r="J4594" t="str">
            <v>INPUTA.4.a</v>
          </cell>
          <cell r="K4594" t="str">
            <v>INPUTAA0430</v>
          </cell>
          <cell r="L4594" t="str">
            <v>INPUT</v>
          </cell>
          <cell r="O4594" t="str">
            <v>AOIR15</v>
          </cell>
          <cell r="P4594" t="str">
            <v>A.4.a</v>
          </cell>
          <cell r="Q4594" t="str">
            <v>Ricavi per prestazioni di cure palliative domiciliari per ATS di  appartenenza</v>
          </cell>
        </row>
        <row r="4595">
          <cell r="I4595" t="str">
            <v>INPUTAOIR15</v>
          </cell>
          <cell r="J4595" t="str">
            <v>INPUTA.4.a</v>
          </cell>
          <cell r="K4595" t="str">
            <v>INPUTAA0430</v>
          </cell>
          <cell r="L4595" t="str">
            <v>INPUT</v>
          </cell>
          <cell r="O4595" t="str">
            <v>AOIR15</v>
          </cell>
          <cell r="P4595" t="str">
            <v>A.4.a</v>
          </cell>
          <cell r="Q4595" t="str">
            <v>Ricavi per prestazioni di cure palliative domiciliari per altre ATS lombarde</v>
          </cell>
        </row>
        <row r="4596">
          <cell r="I4596" t="str">
            <v>INPUTAOIR15</v>
          </cell>
          <cell r="J4596" t="str">
            <v>INPUTA.4.a</v>
          </cell>
          <cell r="K4596" t="str">
            <v>INPUTAA0430</v>
          </cell>
          <cell r="L4596" t="str">
            <v>INPUT</v>
          </cell>
          <cell r="O4596" t="str">
            <v>AOIR15</v>
          </cell>
          <cell r="P4596" t="str">
            <v>A.4.a</v>
          </cell>
          <cell r="Q4596" t="str">
            <v>Ricavi per prestazioni di cure palliative residenziali per ATS di appartenenza</v>
          </cell>
        </row>
        <row r="4597">
          <cell r="I4597" t="str">
            <v>INPUTAOIR15</v>
          </cell>
          <cell r="J4597" t="str">
            <v>INPUTA.4.a</v>
          </cell>
          <cell r="K4597" t="str">
            <v>INPUTAA0430</v>
          </cell>
          <cell r="L4597" t="str">
            <v>INPUT</v>
          </cell>
          <cell r="O4597" t="str">
            <v>AOIR15</v>
          </cell>
          <cell r="P4597" t="str">
            <v>A.4.a</v>
          </cell>
          <cell r="Q4597" t="str">
            <v>Ricavi per prestazioni di cure palliative residenziali per ATS di appartenenza</v>
          </cell>
        </row>
        <row r="4598">
          <cell r="I4598" t="str">
            <v>INPUTAOIR15</v>
          </cell>
          <cell r="J4598" t="str">
            <v>INPUTA.4.a</v>
          </cell>
          <cell r="K4598" t="str">
            <v>INPUTAA0430</v>
          </cell>
          <cell r="L4598" t="str">
            <v>INPUT</v>
          </cell>
          <cell r="M4598" t="str">
            <v>ASLR13</v>
          </cell>
          <cell r="N4598" t="str">
            <v>ASLR13</v>
          </cell>
          <cell r="O4598" t="str">
            <v>AOIR15</v>
          </cell>
          <cell r="P4598" t="str">
            <v>A.4.a</v>
          </cell>
          <cell r="Q4598" t="str">
            <v xml:space="preserve">Subacuti v/altre ATS/ASST/IRCCS </v>
          </cell>
        </row>
        <row r="4599">
          <cell r="I4599" t="str">
            <v>INPUTAOIR15</v>
          </cell>
          <cell r="J4599" t="str">
            <v>INPUTA.4.a</v>
          </cell>
          <cell r="K4599" t="str">
            <v>INPUTAA0430</v>
          </cell>
          <cell r="L4599" t="str">
            <v>INPUT</v>
          </cell>
          <cell r="M4599" t="str">
            <v>ASLR13</v>
          </cell>
          <cell r="N4599" t="str">
            <v>ASLR13</v>
          </cell>
          <cell r="O4599" t="str">
            <v>AOIR15</v>
          </cell>
          <cell r="P4599" t="str">
            <v>A.4.a</v>
          </cell>
          <cell r="Q4599" t="str">
            <v>Nuove Reti Sanitarie v/altre ATS/ASST/IRCCS</v>
          </cell>
        </row>
        <row r="4600">
          <cell r="I4600" t="str">
            <v>INPUTAOIR15</v>
          </cell>
          <cell r="J4600" t="str">
            <v>INPUTA.4.a</v>
          </cell>
          <cell r="K4600" t="str">
            <v>INPUTAA0440</v>
          </cell>
          <cell r="L4600" t="str">
            <v>INPUT</v>
          </cell>
          <cell r="M4600" t="str">
            <v>RICR01</v>
          </cell>
          <cell r="O4600" t="str">
            <v>AOIR15</v>
          </cell>
          <cell r="P4600" t="str">
            <v>A.4.a</v>
          </cell>
          <cell r="Q4600" t="str">
            <v>(Altre prestazioni sanitarie ad altri soggetti pubblici)</v>
          </cell>
        </row>
        <row r="4601">
          <cell r="I4601" t="str">
            <v>INPUT</v>
          </cell>
          <cell r="J4601" t="str">
            <v>INPUT</v>
          </cell>
          <cell r="K4601" t="str">
            <v>INPUTAA0541</v>
          </cell>
          <cell r="L4601" t="str">
            <v>INPUT</v>
          </cell>
          <cell r="Q4601" t="str">
            <v>Prestazioni assistenza integrativa da pubblico (extraregione) - (soggette a compensazione))</v>
          </cell>
        </row>
        <row r="4602">
          <cell r="I4602" t="str">
            <v>INPUT</v>
          </cell>
          <cell r="J4602" t="str">
            <v>INPUT</v>
          </cell>
          <cell r="K4602" t="str">
            <v>INPUTAA0542</v>
          </cell>
          <cell r="L4602" t="str">
            <v>INPUT</v>
          </cell>
          <cell r="Q4602" t="str">
            <v xml:space="preserve"> Prestazioni assistenza protesica da pubblico (extraregione) - (soggette a compensazione))</v>
          </cell>
        </row>
        <row r="4603">
          <cell r="I4603" t="str">
            <v>INPUTAOIR15</v>
          </cell>
          <cell r="J4603" t="str">
            <v>INPUTA.4.a</v>
          </cell>
          <cell r="K4603" t="str">
            <v>INPUT</v>
          </cell>
          <cell r="L4603" t="str">
            <v>INPUT</v>
          </cell>
          <cell r="M4603" t="str">
            <v>RICR01</v>
          </cell>
          <cell r="O4603" t="str">
            <v>AOIR15</v>
          </cell>
          <cell r="P4603" t="str">
            <v>A.4.a</v>
          </cell>
          <cell r="Q4603" t="str">
            <v>(Altre prestazioni sanitarie a soggetti pubblici extraregione (soggette a compensazione))</v>
          </cell>
        </row>
        <row r="4604">
          <cell r="I4604" t="str">
            <v>INPUTAOIR06</v>
          </cell>
          <cell r="J4604" t="str">
            <v>INPUTA.4.a</v>
          </cell>
          <cell r="K4604" t="str">
            <v>INPUTAA0590</v>
          </cell>
          <cell r="L4604" t="str">
            <v>INPUT</v>
          </cell>
          <cell r="M4604" t="str">
            <v>RICR01</v>
          </cell>
          <cell r="O4604" t="str">
            <v>AOIR06</v>
          </cell>
          <cell r="P4604" t="str">
            <v>A.4.a</v>
          </cell>
          <cell r="Q4604" t="str">
            <v>(Altre prestazioni sanitarie a soggetti pubblici extraregione (non in compensazione))</v>
          </cell>
        </row>
        <row r="4605">
          <cell r="I4605" t="str">
            <v>INPUTAOIR15</v>
          </cell>
          <cell r="J4605" t="str">
            <v>INPUTA.4.a</v>
          </cell>
          <cell r="K4605" t="str">
            <v>INPUTAA0430</v>
          </cell>
          <cell r="L4605" t="str">
            <v>INPUT</v>
          </cell>
          <cell r="M4605" t="str">
            <v>RICR01</v>
          </cell>
          <cell r="O4605" t="str">
            <v>AOIR15</v>
          </cell>
          <cell r="P4605" t="str">
            <v>A.4.a</v>
          </cell>
          <cell r="Q4605" t="str">
            <v>(Altre prestazioni socio sanitarie v/ ATS di appartenenza)</v>
          </cell>
        </row>
        <row r="4606">
          <cell r="I4606" t="str">
            <v>INPUTAOIR15</v>
          </cell>
          <cell r="J4606" t="str">
            <v>INPUTA.4.a</v>
          </cell>
          <cell r="K4606" t="str">
            <v>INPUTAA0430</v>
          </cell>
          <cell r="L4606" t="str">
            <v>INPUT</v>
          </cell>
          <cell r="M4606" t="str">
            <v>RICR01</v>
          </cell>
          <cell r="O4606" t="str">
            <v>AOIR15</v>
          </cell>
          <cell r="P4606" t="str">
            <v>A.4.a</v>
          </cell>
          <cell r="Q4606" t="str">
            <v>(Ricavi per Voucher socio-sanitari ATS della Regione)</v>
          </cell>
        </row>
        <row r="4607">
          <cell r="I4607" t="str">
            <v>INPUTAOIR15</v>
          </cell>
          <cell r="J4607" t="str">
            <v>INPUTA.4.a</v>
          </cell>
          <cell r="K4607" t="str">
            <v>INPUTAA0430</v>
          </cell>
          <cell r="L4607" t="str">
            <v>INPUT</v>
          </cell>
          <cell r="M4607" t="str">
            <v>RICR01</v>
          </cell>
          <cell r="O4607" t="str">
            <v>AOIR15</v>
          </cell>
          <cell r="P4607" t="str">
            <v>A.4.a</v>
          </cell>
          <cell r="Q4607" t="str">
            <v>(Altre prestazioni socio sanitarie verso altre ATS/ASST/Fondazioni lombardi)</v>
          </cell>
        </row>
        <row r="4608">
          <cell r="I4608" t="str">
            <v>INPUTAOIR06</v>
          </cell>
          <cell r="J4608" t="str">
            <v>INPUTA.4.a</v>
          </cell>
          <cell r="K4608" t="str">
            <v>INPUTAA0440</v>
          </cell>
          <cell r="L4608" t="str">
            <v>INPUT</v>
          </cell>
          <cell r="M4608" t="str">
            <v>RICR01</v>
          </cell>
          <cell r="O4608" t="str">
            <v>AOIR06</v>
          </cell>
          <cell r="P4608" t="str">
            <v>A.4.a</v>
          </cell>
          <cell r="Q4608" t="str">
            <v>(Altre prestazioni socio sanitarie ad altri soggetti pubblici)</v>
          </cell>
        </row>
        <row r="4609">
          <cell r="I4609" t="str">
            <v>INPUTAOIR06</v>
          </cell>
          <cell r="J4609" t="str">
            <v>INPUTA.4.a</v>
          </cell>
          <cell r="K4609" t="str">
            <v>INPUTAA0590</v>
          </cell>
          <cell r="L4609" t="str">
            <v>INPUT</v>
          </cell>
          <cell r="M4609" t="str">
            <v>RICR01</v>
          </cell>
          <cell r="O4609" t="str">
            <v>AOIR06</v>
          </cell>
          <cell r="P4609" t="str">
            <v>A.4.a</v>
          </cell>
          <cell r="Q4609" t="str">
            <v>(Altre prestazioni socio sanitarie Extraregione (non soggette a compensazione))</v>
          </cell>
        </row>
        <row r="4610">
          <cell r="I4610" t="str">
            <v>INPUTAOIR06</v>
          </cell>
          <cell r="J4610" t="str">
            <v>INPUTA.4.a</v>
          </cell>
          <cell r="K4610" t="str">
            <v>INPUTAA0580</v>
          </cell>
          <cell r="L4610" t="str">
            <v>INPUT</v>
          </cell>
          <cell r="M4610" t="str">
            <v>RICR01</v>
          </cell>
          <cell r="O4610" t="str">
            <v>AOIR06</v>
          </cell>
          <cell r="P4610" t="str">
            <v>A.4.a</v>
          </cell>
          <cell r="Q4610" t="str">
            <v>(Prestazioni di assistenza riabilitativa non soggetta a compensazione Extraregionale)</v>
          </cell>
        </row>
        <row r="4611">
          <cell r="I4611" t="str">
            <v>INPUTAOIR06</v>
          </cell>
          <cell r="J4611" t="str">
            <v>INPUTA.4.a</v>
          </cell>
          <cell r="K4611" t="str">
            <v>INPUTAA0430</v>
          </cell>
          <cell r="L4611" t="str">
            <v>INPUT</v>
          </cell>
          <cell r="M4611" t="str">
            <v>RICR01</v>
          </cell>
          <cell r="O4611" t="str">
            <v>AOIR06</v>
          </cell>
          <cell r="P4611" t="str">
            <v>A.4.a</v>
          </cell>
          <cell r="Q4611" t="str">
            <v>(Ricavi per consulenza sanitaria per ATS di appartenenza)</v>
          </cell>
        </row>
        <row r="4612">
          <cell r="I4612" t="str">
            <v>INPUTAOIR06</v>
          </cell>
          <cell r="J4612" t="str">
            <v>INPUTA.4.a</v>
          </cell>
          <cell r="K4612" t="str">
            <v>INPUTAA0430</v>
          </cell>
          <cell r="L4612" t="str">
            <v>INPUT</v>
          </cell>
          <cell r="M4612" t="str">
            <v>RICR01</v>
          </cell>
          <cell r="O4612" t="str">
            <v>AOIR06</v>
          </cell>
          <cell r="P4612" t="str">
            <v>A.4.a</v>
          </cell>
          <cell r="Q4612" t="str">
            <v>(Ricavi per consulenza sanitaria v/altre ATS-ASST-Fondazioni della Regione)</v>
          </cell>
        </row>
        <row r="4613">
          <cell r="I4613" t="str">
            <v>INPUTAOIR06</v>
          </cell>
          <cell r="J4613" t="str">
            <v>INPUTA.4.c</v>
          </cell>
          <cell r="K4613" t="str">
            <v>INPUTAA0440</v>
          </cell>
          <cell r="L4613" t="str">
            <v>INPUT</v>
          </cell>
          <cell r="M4613" t="str">
            <v>RICR01</v>
          </cell>
          <cell r="O4613" t="str">
            <v>AOIR06</v>
          </cell>
          <cell r="P4613" t="str">
            <v>A.4.c</v>
          </cell>
          <cell r="Q4613" t="str">
            <v>(Ricavi per consulenza sanitaria ad altri soggetti pubblici)</v>
          </cell>
        </row>
        <row r="4614">
          <cell r="I4614" t="str">
            <v>INPUTAOIR06</v>
          </cell>
          <cell r="J4614" t="str">
            <v>INPUTA.4.c</v>
          </cell>
          <cell r="K4614" t="str">
            <v>INPUTAA0590</v>
          </cell>
          <cell r="L4614" t="str">
            <v>INPUT</v>
          </cell>
          <cell r="M4614" t="str">
            <v>RICR01</v>
          </cell>
          <cell r="O4614" t="str">
            <v>AOIR06</v>
          </cell>
          <cell r="P4614" t="str">
            <v>A.4.c</v>
          </cell>
          <cell r="Q4614" t="str">
            <v>(Ricavi per consulenza sanitaria ad altri soggetti pubblici Extraregione (non soggette a compensazione))</v>
          </cell>
        </row>
        <row r="4615">
          <cell r="I4615" t="str">
            <v>INPUTAOIR06</v>
          </cell>
          <cell r="J4615" t="str">
            <v>INPUTA.4.c</v>
          </cell>
          <cell r="K4615" t="str">
            <v>INPUTAA0660</v>
          </cell>
          <cell r="L4615" t="str">
            <v>INPUT</v>
          </cell>
          <cell r="M4615" t="str">
            <v>RICR01</v>
          </cell>
          <cell r="O4615" t="str">
            <v>AOIR06</v>
          </cell>
          <cell r="P4615" t="str">
            <v>A.4.c</v>
          </cell>
          <cell r="Q4615" t="str">
            <v>(Ricavi per consulenza sanitaria a privati)</v>
          </cell>
        </row>
        <row r="4616">
          <cell r="I4616" t="str">
            <v>INPUTAOIR06</v>
          </cell>
          <cell r="J4616" t="str">
            <v>INPUTA.4.c</v>
          </cell>
          <cell r="K4616" t="str">
            <v>INPUTAA0660</v>
          </cell>
          <cell r="L4616" t="str">
            <v>INPUT</v>
          </cell>
          <cell r="M4616" t="str">
            <v>RICR01</v>
          </cell>
          <cell r="O4616" t="str">
            <v>AOIR06</v>
          </cell>
          <cell r="P4616" t="str">
            <v>A.4.c</v>
          </cell>
          <cell r="Q4616" t="str">
            <v>(Ricavi per prestazioni sanitarie erogate a soggetti privati)</v>
          </cell>
        </row>
        <row r="4617">
          <cell r="I4617" t="str">
            <v>INPUTAOIR06</v>
          </cell>
          <cell r="J4617" t="str">
            <v>INPUTA.4.c</v>
          </cell>
          <cell r="K4617" t="str">
            <v>INPUTAA0660</v>
          </cell>
          <cell r="L4617" t="str">
            <v>INPUT</v>
          </cell>
          <cell r="M4617" t="str">
            <v>RICR01</v>
          </cell>
          <cell r="O4617" t="str">
            <v>AOIR06</v>
          </cell>
          <cell r="P4617" t="str">
            <v>A.4.c</v>
          </cell>
          <cell r="Q4617" t="str">
            <v>(Ricavi per prestazioni socio sanitarie a soggetti privati)</v>
          </cell>
        </row>
        <row r="4618">
          <cell r="I4618" t="str">
            <v>INPUTAOIR07</v>
          </cell>
          <cell r="J4618" t="str">
            <v>INPUTA.4.b</v>
          </cell>
          <cell r="K4618" t="str">
            <v>INPUTAA0680</v>
          </cell>
          <cell r="L4618" t="str">
            <v>INPUT</v>
          </cell>
          <cell r="M4618" t="str">
            <v>RICR01</v>
          </cell>
          <cell r="O4618" t="str">
            <v>AOIR07</v>
          </cell>
          <cell r="P4618" t="str">
            <v>A.4.b</v>
          </cell>
          <cell r="Q4618" t="str">
            <v>(Ricavi per libera professione ex art. 55 c.1 lett. a) - b)  Ccnl - (Area ospedaliera))</v>
          </cell>
        </row>
        <row r="4619">
          <cell r="I4619" t="str">
            <v>INPUTAOIR07</v>
          </cell>
          <cell r="J4619" t="str">
            <v>INPUTA.4.b</v>
          </cell>
          <cell r="K4619" t="str">
            <v>INPUTAA0690</v>
          </cell>
          <cell r="L4619" t="str">
            <v>INPUT</v>
          </cell>
          <cell r="M4619" t="str">
            <v>RICR01</v>
          </cell>
          <cell r="O4619" t="str">
            <v>AOIR07</v>
          </cell>
          <cell r="P4619" t="str">
            <v>A.4.b</v>
          </cell>
          <cell r="Q4619" t="str">
            <v>(Ricavi per libera professione ex art. 55 c.1 lett. a) - b)  Ccnl - (Area specialistica))</v>
          </cell>
        </row>
        <row r="4620">
          <cell r="I4620" t="str">
            <v>INPUTAOIR07</v>
          </cell>
          <cell r="J4620" t="str">
            <v>INPUTA.4.b</v>
          </cell>
          <cell r="K4620" t="str">
            <v>INPUTAA0700</v>
          </cell>
          <cell r="L4620" t="str">
            <v>INPUT</v>
          </cell>
          <cell r="M4620" t="str">
            <v>RICR01</v>
          </cell>
          <cell r="O4620" t="str">
            <v>AOIR07</v>
          </cell>
          <cell r="P4620" t="str">
            <v>A.4.b</v>
          </cell>
          <cell r="Q4620" t="str">
            <v>(Ricavi per libera professione ex art. 55 c.1 lett. a) - b)  Ccnl - (Area sanità pubblica))</v>
          </cell>
        </row>
        <row r="4621">
          <cell r="I4621" t="str">
            <v>INPUTAOIR07</v>
          </cell>
          <cell r="J4621" t="str">
            <v>INPUTA.4.b</v>
          </cell>
          <cell r="K4621" t="str">
            <v>INPUTAA0710</v>
          </cell>
          <cell r="L4621" t="str">
            <v>INPUT</v>
          </cell>
          <cell r="M4621" t="str">
            <v>RICR01</v>
          </cell>
          <cell r="O4621" t="str">
            <v>AOIR07</v>
          </cell>
          <cell r="P4621" t="str">
            <v>A.4.b</v>
          </cell>
          <cell r="Q4621" t="str">
            <v>(Ricavi per servizi di consulenza sanitaria in area pagamento (art. 55 c.1 lett. c) d)  ed ex art. 57-58 CCNL))</v>
          </cell>
        </row>
        <row r="4622">
          <cell r="I4622" t="str">
            <v>INPUTAOIR07</v>
          </cell>
          <cell r="J4622" t="str">
            <v>INPUTA.4.b</v>
          </cell>
          <cell r="K4622" t="str">
            <v>INPUTAA0720</v>
          </cell>
          <cell r="L4622" t="str">
            <v>INPUT</v>
          </cell>
          <cell r="M4622" t="str">
            <v>RICR01</v>
          </cell>
          <cell r="O4622" t="str">
            <v>AOIR07</v>
          </cell>
          <cell r="P4622" t="str">
            <v>A.4.b</v>
          </cell>
          <cell r="Q4622" t="str">
            <v>(Ricavi per servizi di consulenza sanitaria in area pagamento (art. 55 c.1 lett. c) d)  ed ex art. 57-58 CCNL) verso ATS-ASST-Fondazioni della Regione)</v>
          </cell>
        </row>
        <row r="4623">
          <cell r="I4623" t="str">
            <v>INPUTAOIR07</v>
          </cell>
          <cell r="J4623" t="str">
            <v>INPUTA.4.b</v>
          </cell>
          <cell r="K4623" t="str">
            <v>INPUTAA0730</v>
          </cell>
          <cell r="L4623" t="str">
            <v>INPUT</v>
          </cell>
          <cell r="M4623" t="str">
            <v>RICR01</v>
          </cell>
          <cell r="O4623" t="str">
            <v>AOIR07</v>
          </cell>
          <cell r="P4623" t="str">
            <v>A.4.b</v>
          </cell>
          <cell r="Q4623" t="str">
            <v>(Ricavi per prestazioni sanitarie intramoenia - Altro)</v>
          </cell>
        </row>
        <row r="4624">
          <cell r="I4624" t="str">
            <v>INPUTAOIR07</v>
          </cell>
          <cell r="J4624" t="str">
            <v>INPUTA.4.b</v>
          </cell>
          <cell r="K4624" t="str">
            <v>INPUTAA0740</v>
          </cell>
          <cell r="L4624" t="str">
            <v>INPUT</v>
          </cell>
          <cell r="M4624" t="str">
            <v>RICR01</v>
          </cell>
          <cell r="O4624" t="str">
            <v>AOIR07</v>
          </cell>
          <cell r="P4624" t="str">
            <v>A.4.b</v>
          </cell>
          <cell r="Q4624" t="str">
            <v>(Ricavi per prestazioni sanitarie intramoenia - Altro verso ATS-ASST-Fondazioni della Regione)</v>
          </cell>
        </row>
        <row r="4625">
          <cell r="I4625" t="str">
            <v>INPUTAOIR06</v>
          </cell>
          <cell r="J4625" t="str">
            <v>INPUTA.4.c</v>
          </cell>
          <cell r="K4625" t="str">
            <v>INPUTAA0660</v>
          </cell>
          <cell r="L4625" t="str">
            <v>INPUT</v>
          </cell>
          <cell r="M4625" t="str">
            <v>RICR01</v>
          </cell>
          <cell r="O4625" t="str">
            <v>AOIR06</v>
          </cell>
          <cell r="P4625" t="str">
            <v>A.4.c</v>
          </cell>
          <cell r="Q4625" t="str">
            <v>(Ricavi di ATS per attività di prevenzione e sicurezza ambiente di lavoro - certificazioni)</v>
          </cell>
        </row>
        <row r="4626">
          <cell r="I4626" t="str">
            <v>INPUTAOIR06</v>
          </cell>
          <cell r="J4626" t="str">
            <v>INPUTA.4.c</v>
          </cell>
          <cell r="K4626" t="str">
            <v>INPUTAA0660</v>
          </cell>
          <cell r="L4626" t="str">
            <v>INPUT</v>
          </cell>
          <cell r="M4626" t="str">
            <v>RICR01</v>
          </cell>
          <cell r="O4626" t="str">
            <v>AOIR06</v>
          </cell>
          <cell r="P4626" t="str">
            <v>A.4.c</v>
          </cell>
          <cell r="Q4626" t="str">
            <v>(Ricavi di ATS per attività di prevenzione e sicurezza ambiente di lavoro - sanzioni)</v>
          </cell>
        </row>
        <row r="4627">
          <cell r="I4627" t="str">
            <v>INPUTAOIR06</v>
          </cell>
          <cell r="J4627" t="str">
            <v>INPUTA.4.c</v>
          </cell>
          <cell r="K4627" t="str">
            <v>INPUTAA0660</v>
          </cell>
          <cell r="L4627" t="str">
            <v>INPUT</v>
          </cell>
          <cell r="M4627" t="str">
            <v>RICR01</v>
          </cell>
          <cell r="O4627" t="str">
            <v>AOIR06</v>
          </cell>
          <cell r="P4627" t="str">
            <v>A.4.c</v>
          </cell>
          <cell r="Q4627" t="str">
            <v>(Ricavi di ATS per attività di igiene pubblica ed ambientale - certificazioni)</v>
          </cell>
        </row>
        <row r="4628">
          <cell r="I4628" t="str">
            <v>INPUTAOIR06</v>
          </cell>
          <cell r="J4628" t="str">
            <v>INPUTA.4.c</v>
          </cell>
          <cell r="K4628" t="str">
            <v>INPUTAA0660</v>
          </cell>
          <cell r="L4628" t="str">
            <v>INPUT</v>
          </cell>
          <cell r="M4628" t="str">
            <v>RICR01</v>
          </cell>
          <cell r="O4628" t="str">
            <v>AOIR06</v>
          </cell>
          <cell r="P4628" t="str">
            <v>A.4.c</v>
          </cell>
          <cell r="Q4628" t="str">
            <v>(Ricavi di ATS per attività di igiene pubblica ed ambientale - sanzioni)</v>
          </cell>
        </row>
        <row r="4629">
          <cell r="I4629" t="str">
            <v>INPUTAOIR06</v>
          </cell>
          <cell r="J4629" t="str">
            <v>INPUTA.4.c</v>
          </cell>
          <cell r="K4629" t="str">
            <v>INPUTAA0660</v>
          </cell>
          <cell r="L4629" t="str">
            <v>INPUT</v>
          </cell>
          <cell r="M4629" t="str">
            <v>RICR01</v>
          </cell>
          <cell r="O4629" t="str">
            <v>AOIR06</v>
          </cell>
          <cell r="P4629" t="str">
            <v>A.4.c</v>
          </cell>
          <cell r="Q4629" t="str">
            <v>(Ricavi di ATS per attività nel campo igiene degli alimenti - certificazioni)</v>
          </cell>
        </row>
        <row r="4630">
          <cell r="I4630" t="str">
            <v>INPUTAOIR06</v>
          </cell>
          <cell r="J4630" t="str">
            <v>INPUTA.4.c</v>
          </cell>
          <cell r="K4630" t="str">
            <v>INPUTAA0660</v>
          </cell>
          <cell r="L4630" t="str">
            <v>INPUT</v>
          </cell>
          <cell r="M4630" t="str">
            <v>RICR01</v>
          </cell>
          <cell r="O4630" t="str">
            <v>AOIR06</v>
          </cell>
          <cell r="P4630" t="str">
            <v>A.4.c</v>
          </cell>
          <cell r="Q4630" t="str">
            <v>(Ricavi di ATS per attività nel campo igiene degli alimenti - sanzioni)</v>
          </cell>
        </row>
        <row r="4631">
          <cell r="I4631" t="str">
            <v>INPUTAOIR06</v>
          </cell>
          <cell r="J4631" t="str">
            <v>INPUTA.4.c</v>
          </cell>
          <cell r="K4631" t="str">
            <v>INPUTAA0660</v>
          </cell>
          <cell r="L4631" t="str">
            <v>INPUT</v>
          </cell>
          <cell r="M4631" t="str">
            <v>RICR01</v>
          </cell>
          <cell r="O4631" t="str">
            <v>AOIR06</v>
          </cell>
          <cell r="P4631" t="str">
            <v>A.4.c</v>
          </cell>
          <cell r="Q4631" t="str">
            <v>(Ricavi di ATS attività veterinaria da privato - certificazioni)</v>
          </cell>
        </row>
        <row r="4632">
          <cell r="I4632" t="str">
            <v>INPUTAOIR06</v>
          </cell>
          <cell r="J4632" t="str">
            <v>INPUTA.4.c</v>
          </cell>
          <cell r="K4632" t="str">
            <v>INPUTAA0660</v>
          </cell>
          <cell r="L4632" t="str">
            <v>INPUT</v>
          </cell>
          <cell r="M4632" t="str">
            <v>RICR01</v>
          </cell>
          <cell r="O4632" t="str">
            <v>AOIR06</v>
          </cell>
          <cell r="P4632" t="str">
            <v>A.4.c</v>
          </cell>
          <cell r="Q4632" t="str">
            <v>(Ricavi di ATS attività veterinaria da privato - sanzioni)</v>
          </cell>
        </row>
        <row r="4633">
          <cell r="I4633" t="str">
            <v>INPUTAOIR06</v>
          </cell>
          <cell r="J4633" t="str">
            <v>INPUTA.4.c</v>
          </cell>
          <cell r="K4633" t="str">
            <v>INPUTAA0440</v>
          </cell>
          <cell r="L4633" t="str">
            <v>INPUT</v>
          </cell>
          <cell r="M4633" t="str">
            <v>RICR01</v>
          </cell>
          <cell r="O4633" t="str">
            <v>AOIR06</v>
          </cell>
          <cell r="P4633" t="str">
            <v>A.4.c</v>
          </cell>
          <cell r="Q4633" t="str">
            <v>(Ricavi di ATS attività veterinaria da pubblico)</v>
          </cell>
        </row>
        <row r="4634">
          <cell r="I4634" t="str">
            <v>INPUTAOIR06</v>
          </cell>
          <cell r="J4634" t="str">
            <v>INPUTA.4.a</v>
          </cell>
          <cell r="K4634" t="str">
            <v>INPUTAA0430</v>
          </cell>
          <cell r="L4634" t="str">
            <v>INPUT</v>
          </cell>
          <cell r="M4634" t="str">
            <v>RICR01</v>
          </cell>
          <cell r="O4634" t="str">
            <v>AOIR06</v>
          </cell>
          <cell r="P4634" t="str">
            <v>A.4.a</v>
          </cell>
          <cell r="Q4634" t="str">
            <v>(Ricavi di ATS per attività di prevenzione, salute ambiente di lavoro, igiene pubblica ed ambientale verso ATS/ASST/Fondazioni della Regione)</v>
          </cell>
        </row>
        <row r="4635">
          <cell r="I4635" t="str">
            <v>INPUTAOIR06</v>
          </cell>
          <cell r="J4635" t="str">
            <v>INPUTA.4.c</v>
          </cell>
          <cell r="K4635" t="str">
            <v>INPUTAA0660</v>
          </cell>
          <cell r="L4635" t="str">
            <v>INPUT</v>
          </cell>
          <cell r="M4635" t="str">
            <v>RICR01</v>
          </cell>
          <cell r="O4635" t="str">
            <v>AOIR06</v>
          </cell>
          <cell r="P4635" t="str">
            <v>A.4.c</v>
          </cell>
          <cell r="Q4635" t="str">
            <v>(Ricavi di ATS per sanzioni amministrative art. 12-bis, L.R. 31/1997 - a soggetti privati)</v>
          </cell>
        </row>
        <row r="4636">
          <cell r="I4636" t="str">
            <v>INPUTAOIR06</v>
          </cell>
          <cell r="J4636" t="str">
            <v>INPUTA.4.a</v>
          </cell>
          <cell r="K4636" t="str">
            <v>INPUTAA0430</v>
          </cell>
          <cell r="L4636" t="str">
            <v>INPUT</v>
          </cell>
          <cell r="M4636" t="str">
            <v>RICR01</v>
          </cell>
          <cell r="O4636" t="str">
            <v>AOIR06</v>
          </cell>
          <cell r="P4636" t="str">
            <v>A.4.a</v>
          </cell>
          <cell r="Q4636" t="str">
            <v>(Ricavi di ATS per sanzioni amministrative art. 12-bis, L.R. 31/1997 ATS/ASST/Fondazioni della Regione)</v>
          </cell>
        </row>
        <row r="4637">
          <cell r="I4637" t="str">
            <v>INPUTAOIR15</v>
          </cell>
          <cell r="J4637" t="str">
            <v>INPUTA.4.a</v>
          </cell>
          <cell r="K4637" t="str">
            <v>INPUTAA0430</v>
          </cell>
          <cell r="L4637" t="str">
            <v>INPUT</v>
          </cell>
          <cell r="M4637" t="str">
            <v>ASLR13</v>
          </cell>
          <cell r="N4637" t="str">
            <v>ASLR13</v>
          </cell>
          <cell r="O4637" t="str">
            <v>AOIR15</v>
          </cell>
          <cell r="P4637" t="str">
            <v>A.4.a</v>
          </cell>
          <cell r="Q4637" t="str">
            <v>(Ricavi per Tamponi v/altre ATS-ASST-Fondazioni della Regione)</v>
          </cell>
        </row>
        <row r="4638">
          <cell r="I4638" t="str">
            <v>INPUTAOIR15</v>
          </cell>
          <cell r="J4638" t="str">
            <v>INPUTA.4.a</v>
          </cell>
          <cell r="K4638" t="str">
            <v>INPUTAA0430</v>
          </cell>
          <cell r="L4638" t="str">
            <v>INPUT</v>
          </cell>
          <cell r="M4638" t="str">
            <v>ASLR13</v>
          </cell>
          <cell r="N4638" t="str">
            <v>ASLR13</v>
          </cell>
          <cell r="O4638" t="str">
            <v>AOIR15</v>
          </cell>
          <cell r="P4638" t="str">
            <v>A.4.a</v>
          </cell>
          <cell r="Q4638" t="str">
            <v>(Ricavi per tamponi v/ATS di appartenenza)</v>
          </cell>
        </row>
        <row r="4639">
          <cell r="I4639" t="str">
            <v>INPUTAOIR15</v>
          </cell>
          <cell r="J4639" t="str">
            <v>INPUTA.4.a</v>
          </cell>
          <cell r="K4639" t="str">
            <v>INPUTAA0430</v>
          </cell>
          <cell r="L4639" t="str">
            <v>INPUT</v>
          </cell>
          <cell r="M4639" t="str">
            <v>ASLR13</v>
          </cell>
          <cell r="N4639" t="str">
            <v>ASLR13</v>
          </cell>
          <cell r="O4639" t="str">
            <v>AOIR15</v>
          </cell>
          <cell r="P4639" t="str">
            <v>A.4.a</v>
          </cell>
          <cell r="Q4639" t="str">
            <v>(Ricavi per vaccinazioni v/ATS di appartenenza)</v>
          </cell>
        </row>
        <row r="4640">
          <cell r="I4640" t="str">
            <v>INPUTAOIR06</v>
          </cell>
          <cell r="J4640" t="str">
            <v>INPUTA.4.c</v>
          </cell>
          <cell r="K4640" t="str">
            <v>INPUTAA0660</v>
          </cell>
          <cell r="L4640" t="str">
            <v>INPUT</v>
          </cell>
          <cell r="M4640" t="str">
            <v>RICR01</v>
          </cell>
          <cell r="O4640" t="str">
            <v>AOIR06</v>
          </cell>
          <cell r="P4640" t="str">
            <v>A.4.c</v>
          </cell>
          <cell r="Q4640" t="str">
            <v>(Altri ricavi propri di ATS - a soggetti privati)</v>
          </cell>
        </row>
        <row r="4641">
          <cell r="I4641" t="str">
            <v>INPUTREG</v>
          </cell>
          <cell r="J4641" t="str">
            <v>INPUTA.4.a</v>
          </cell>
          <cell r="K4641" t="str">
            <v>INPUTAA0500</v>
          </cell>
          <cell r="L4641" t="str">
            <v>INPUTREG</v>
          </cell>
          <cell r="M4641" t="str">
            <v>RICR01</v>
          </cell>
          <cell r="P4641" t="str">
            <v>A.4.a</v>
          </cell>
          <cell r="Q4641" t="str">
            <v>(REGIONE: Prestazioni di servizi MMG, PLS, Continuità assistenziale Fuori regione (Mobilità attiva in compensazione))</v>
          </cell>
        </row>
        <row r="4642">
          <cell r="I4642" t="str">
            <v>INPUTREG</v>
          </cell>
          <cell r="J4642" t="str">
            <v>INPUTA.4.a</v>
          </cell>
          <cell r="K4642" t="str">
            <v>INPUTAA0510</v>
          </cell>
          <cell r="L4642" t="str">
            <v>INPUTREG</v>
          </cell>
          <cell r="M4642" t="str">
            <v>RICR01</v>
          </cell>
          <cell r="P4642" t="str">
            <v>A.4.a</v>
          </cell>
          <cell r="Q4642" t="str">
            <v>(REGIONE: Prestazioni servizi farmaceutica convenzionata Fuori regione (Mobilità attiva in compensazione))</v>
          </cell>
        </row>
        <row r="4643">
          <cell r="I4643" t="str">
            <v>INPUTREG</v>
          </cell>
          <cell r="J4643" t="str">
            <v>INPUTA.4.a</v>
          </cell>
          <cell r="K4643" t="str">
            <v>INPUTAA0520</v>
          </cell>
          <cell r="L4643" t="str">
            <v>INPUTREG</v>
          </cell>
          <cell r="M4643" t="str">
            <v>RICR01</v>
          </cell>
          <cell r="P4643" t="str">
            <v>A.4.a</v>
          </cell>
          <cell r="Q4643" t="str">
            <v>(REGIONE: Prestazioni termali Fuori regione (Mobilità attiva in compensazione))</v>
          </cell>
        </row>
        <row r="4644">
          <cell r="I4644" t="str">
            <v>INPUTREG</v>
          </cell>
          <cell r="J4644" t="str">
            <v>INPUTA.4.a</v>
          </cell>
          <cell r="K4644" t="str">
            <v>INPUTAA0600</v>
          </cell>
          <cell r="L4644" t="str">
            <v>INPUTREG</v>
          </cell>
          <cell r="M4644" t="str">
            <v>RICR01</v>
          </cell>
          <cell r="P4644" t="str">
            <v>A.4.a</v>
          </cell>
          <cell r="Q4644" t="str">
            <v>(REGIONE: Altre prestazioni sanitarie - Mobilità attiva internazionale)</v>
          </cell>
        </row>
        <row r="4645">
          <cell r="I4645" t="str">
            <v>INPUTREG</v>
          </cell>
          <cell r="J4645" t="str">
            <v>INPUTA.4.a</v>
          </cell>
          <cell r="K4645" t="str">
            <v>INPUTAA0600</v>
          </cell>
          <cell r="L4645" t="str">
            <v>INPUTREG</v>
          </cell>
          <cell r="M4645" t="str">
            <v>RICR01</v>
          </cell>
          <cell r="P4645" t="str">
            <v>A.4.a</v>
          </cell>
          <cell r="Q4645" t="str">
            <v>(Ricoveri Ricavi - Mobilità attiva internazionale)</v>
          </cell>
        </row>
        <row r="4646">
          <cell r="I4646" t="str">
            <v>INPUTREG</v>
          </cell>
          <cell r="J4646" t="str">
            <v>INPUTA.4.a</v>
          </cell>
          <cell r="K4646" t="str">
            <v>INPUTAA0600</v>
          </cell>
          <cell r="L4646" t="str">
            <v>INPUTREG</v>
          </cell>
          <cell r="M4646" t="str">
            <v>RICR01</v>
          </cell>
          <cell r="P4646" t="str">
            <v>A.4.a</v>
          </cell>
          <cell r="Q4646" t="str">
            <v>(Ambulatoriale Ricavi - Mobilità attiva internazionale)</v>
          </cell>
        </row>
        <row r="4647">
          <cell r="I4647" t="str">
            <v>INPUTREG</v>
          </cell>
          <cell r="J4647" t="str">
            <v>INPUTA.4.a</v>
          </cell>
          <cell r="K4647" t="str">
            <v>INPUTAA0600</v>
          </cell>
          <cell r="L4647" t="str">
            <v>INPUTREG</v>
          </cell>
          <cell r="M4647" t="str">
            <v>RICR01</v>
          </cell>
          <cell r="P4647" t="str">
            <v>A.4.a</v>
          </cell>
          <cell r="Q4647" t="str">
            <v>(Altre prestazioni sanitarie Ricavi  - Mobilità attiva internazionale)</v>
          </cell>
        </row>
        <row r="4648">
          <cell r="I4648" t="str">
            <v>INPUT</v>
          </cell>
          <cell r="J4648" t="str">
            <v>INPUTA.4.a</v>
          </cell>
          <cell r="K4648" t="str">
            <v>INPUTAA0601</v>
          </cell>
          <cell r="L4648" t="str">
            <v>INPUT</v>
          </cell>
          <cell r="M4648" t="str">
            <v>RICR01</v>
          </cell>
          <cell r="P4648" t="str">
            <v>A.4.a</v>
          </cell>
          <cell r="Q4648" t="str">
            <v>Altre prestazioni sanitarie a rilevanza sanitaria - Mobilità attiva Internazionale rilevata dalle ASST, IRCCS</v>
          </cell>
        </row>
        <row r="4649">
          <cell r="I4649" t="str">
            <v>INPUT</v>
          </cell>
          <cell r="J4649" t="str">
            <v>INPUTA.4.a</v>
          </cell>
          <cell r="K4649" t="str">
            <v>INPUTAA0601</v>
          </cell>
          <cell r="L4649" t="str">
            <v>INPUT</v>
          </cell>
          <cell r="M4649" t="str">
            <v>RICR01</v>
          </cell>
          <cell r="P4649" t="str">
            <v>A.4.a</v>
          </cell>
          <cell r="Q4649" t="str">
            <v>(Ricoveri - Mobilità attiva internazionale rilevata dalle ASST, IRCCS)</v>
          </cell>
        </row>
        <row r="4650">
          <cell r="I4650" t="str">
            <v>INPUT</v>
          </cell>
          <cell r="J4650" t="str">
            <v>INPUTA.4.a</v>
          </cell>
          <cell r="K4650" t="str">
            <v>INPUTAA0601</v>
          </cell>
          <cell r="L4650" t="str">
            <v>INPUT</v>
          </cell>
          <cell r="M4650" t="str">
            <v>RICR01</v>
          </cell>
          <cell r="P4650" t="str">
            <v>A.4.a</v>
          </cell>
          <cell r="Q4650" t="str">
            <v>(Ambulatoriale - Mobilità attiva Internazionale rilevata dalle ASST, IRCCS)</v>
          </cell>
        </row>
        <row r="4651">
          <cell r="I4651" t="str">
            <v>INPUT</v>
          </cell>
          <cell r="J4651" t="str">
            <v>INPUTA.4.a</v>
          </cell>
          <cell r="K4651" t="str">
            <v>INPUTAA0602</v>
          </cell>
          <cell r="L4651" t="str">
            <v>INPUT</v>
          </cell>
          <cell r="M4651" t="str">
            <v>RICR01</v>
          </cell>
          <cell r="P4651" t="str">
            <v>A.4.a</v>
          </cell>
          <cell r="Q4651" t="str">
            <v>Altre prestazioni sanitarie e sociosanitarie a rilevanza sanitaria ad Aziende sanitarie e casse mutua estera - (fatturate direttamente)</v>
          </cell>
        </row>
        <row r="4652">
          <cell r="I4652" t="str">
            <v>INPUTREG</v>
          </cell>
          <cell r="J4652" t="str">
            <v>INPUTA.4.a</v>
          </cell>
          <cell r="K4652" t="str">
            <v>INPUTAA0620</v>
          </cell>
          <cell r="L4652" t="str">
            <v>INPUTREG</v>
          </cell>
          <cell r="M4652" t="str">
            <v>RICR01</v>
          </cell>
          <cell r="P4652" t="str">
            <v>A.4.a</v>
          </cell>
          <cell r="Q4652" t="str">
            <v>(REGIONE: Prestazioni di ricovero da privati verso residenti extraregione in compensazione (mobilità attiva))</v>
          </cell>
        </row>
        <row r="4653">
          <cell r="I4653" t="str">
            <v>INPUTREG</v>
          </cell>
          <cell r="J4653" t="str">
            <v>INPUTA.4.a</v>
          </cell>
          <cell r="K4653" t="str">
            <v>INPUTAA0630</v>
          </cell>
          <cell r="L4653" t="str">
            <v>INPUTREG</v>
          </cell>
          <cell r="M4653" t="str">
            <v>RICR01</v>
          </cell>
          <cell r="P4653" t="str">
            <v>A.4.a</v>
          </cell>
          <cell r="Q4653" t="str">
            <v>(REGIONE: Prestazioni ambulatoriali da privati verso residenti extraregione in compensazione (mobilità attiva)) - escluso PS non seguito da Ricovero</v>
          </cell>
        </row>
        <row r="4654">
          <cell r="I4654" t="str">
            <v>INPUT</v>
          </cell>
          <cell r="J4654" t="str">
            <v>INPUTA.4.a</v>
          </cell>
          <cell r="K4654" t="str">
            <v>INPUTAA0631</v>
          </cell>
          <cell r="L4654" t="str">
            <v>INPUT</v>
          </cell>
          <cell r="M4654" t="str">
            <v>RICR01</v>
          </cell>
          <cell r="P4654" t="str">
            <v>A.4.a</v>
          </cell>
          <cell r="Q4654" t="str">
            <v>(REGIONE: Prestazioni di pronto soccorso non segute da ricovero da priv. Extraregione in compensazione (mobilità attiva))</v>
          </cell>
        </row>
        <row r="4655">
          <cell r="I4655" t="str">
            <v>INPUTREG</v>
          </cell>
          <cell r="J4655" t="str">
            <v>INPUTA.4.a</v>
          </cell>
          <cell r="K4655" t="str">
            <v>INPUTAA0640</v>
          </cell>
          <cell r="L4655" t="str">
            <v>INPUTREG</v>
          </cell>
          <cell r="M4655" t="str">
            <v>RICR01</v>
          </cell>
          <cell r="P4655" t="str">
            <v>A.4.a</v>
          </cell>
          <cell r="Q4655" t="str">
            <v>(REGIONE: Prestazioni di File F da privati verso residenti extraregione in compensazione (mobilità attiva))</v>
          </cell>
        </row>
        <row r="4656">
          <cell r="I4656" t="str">
            <v>INPUTREG</v>
          </cell>
          <cell r="J4656" t="str">
            <v>INPUTA.4.a</v>
          </cell>
          <cell r="K4656" t="str">
            <v>INPUTAA0650</v>
          </cell>
          <cell r="L4656" t="str">
            <v>INPUTREG</v>
          </cell>
          <cell r="M4656" t="str">
            <v>RICR01</v>
          </cell>
          <cell r="P4656" t="str">
            <v>A.4.a</v>
          </cell>
          <cell r="Q4656" t="str">
            <v>(REGIONE: Altre prestazioni sanitarie erogate da privati verso residenti extraregione in compensazione (mobilità attiva))</v>
          </cell>
        </row>
        <row r="4657">
          <cell r="I4657" t="str">
            <v>TOTALE</v>
          </cell>
          <cell r="J4657" t="str">
            <v>TOTAL</v>
          </cell>
          <cell r="K4657" t="str">
            <v>TOTAL</v>
          </cell>
          <cell r="L4657" t="str">
            <v>TOTALE</v>
          </cell>
          <cell r="Q4657" t="str">
            <v>(A.2.B) Ricavi per prestazioni non sanitarie - Totale)</v>
          </cell>
        </row>
        <row r="4658">
          <cell r="I4658" t="str">
            <v>INPUTAOIR06</v>
          </cell>
          <cell r="J4658" t="str">
            <v>INPUTA9</v>
          </cell>
          <cell r="K4658" t="str">
            <v>INPUTAA1070</v>
          </cell>
          <cell r="L4658" t="str">
            <v>INPUT</v>
          </cell>
          <cell r="M4658" t="str">
            <v>RICR01</v>
          </cell>
          <cell r="O4658" t="str">
            <v>AOIR06</v>
          </cell>
          <cell r="P4658" t="str">
            <v>A9</v>
          </cell>
          <cell r="Q4658" t="str">
            <v>(Ricavi da differenza alberghiera)</v>
          </cell>
        </row>
        <row r="4659">
          <cell r="I4659" t="str">
            <v>INPUTAOIR06</v>
          </cell>
          <cell r="J4659" t="str">
            <v>INPUTA9</v>
          </cell>
          <cell r="K4659" t="str">
            <v>INPUTAA1070</v>
          </cell>
          <cell r="L4659" t="str">
            <v>INPUT</v>
          </cell>
          <cell r="M4659" t="str">
            <v>RICR01</v>
          </cell>
          <cell r="O4659" t="str">
            <v>AOIR06</v>
          </cell>
          <cell r="P4659" t="str">
            <v>A9</v>
          </cell>
          <cell r="Q4659" t="str">
            <v>(Buoni mensa)</v>
          </cell>
        </row>
        <row r="4660">
          <cell r="I4660" t="str">
            <v>INPUTAOIR06</v>
          </cell>
          <cell r="J4660" t="str">
            <v>INPUTA9</v>
          </cell>
          <cell r="K4660" t="str">
            <v>INPUTAA1070</v>
          </cell>
          <cell r="L4660" t="str">
            <v>INPUT</v>
          </cell>
          <cell r="M4660" t="str">
            <v>RICR01</v>
          </cell>
          <cell r="O4660" t="str">
            <v>AOIR06</v>
          </cell>
          <cell r="P4660" t="str">
            <v>A9</v>
          </cell>
          <cell r="Q4660" t="str">
            <v>(Proventi da sperimentazione farmaci)</v>
          </cell>
        </row>
        <row r="4661">
          <cell r="I4661" t="str">
            <v>INPUTAOIR06</v>
          </cell>
          <cell r="J4661" t="str">
            <v>INPUTA9</v>
          </cell>
          <cell r="K4661" t="str">
            <v>INPUTAA1070</v>
          </cell>
          <cell r="L4661" t="str">
            <v>INPUT</v>
          </cell>
          <cell r="M4661" t="str">
            <v>RICR01</v>
          </cell>
          <cell r="O4661" t="str">
            <v>AOIR06</v>
          </cell>
          <cell r="P4661" t="str">
            <v>A9</v>
          </cell>
          <cell r="Q4661" t="str">
            <v>(Proventi da Rilascio certificati e cartelle cliniche)</v>
          </cell>
        </row>
        <row r="4662">
          <cell r="I4662" t="str">
            <v>INPUTAOIR06</v>
          </cell>
          <cell r="J4662" t="str">
            <v>INPUTA9</v>
          </cell>
          <cell r="K4662" t="str">
            <v>INPUTAA1070</v>
          </cell>
          <cell r="L4662" t="str">
            <v>INPUT</v>
          </cell>
          <cell r="M4662" t="str">
            <v>RICR01</v>
          </cell>
          <cell r="O4662" t="str">
            <v>AOIR06</v>
          </cell>
          <cell r="P4662" t="str">
            <v>A9</v>
          </cell>
          <cell r="Q4662" t="str">
            <v>(Ricavi per formazione)</v>
          </cell>
        </row>
        <row r="4663">
          <cell r="I4663" t="str">
            <v>INPUTAOIR06</v>
          </cell>
          <cell r="J4663" t="str">
            <v>INPUTA9</v>
          </cell>
          <cell r="K4663" t="str">
            <v>INPUTAA0830</v>
          </cell>
          <cell r="L4663" t="str">
            <v>INPUT</v>
          </cell>
          <cell r="M4663" t="str">
            <v>RICR01</v>
          </cell>
          <cell r="O4663" t="str">
            <v>AOIR06</v>
          </cell>
          <cell r="P4663" t="str">
            <v>A9</v>
          </cell>
          <cell r="Q4663" t="str">
            <v>(Ricavi per formazione verso ATS/ASST/Fondazioni della Regione)</v>
          </cell>
        </row>
        <row r="4664">
          <cell r="I4664" t="str">
            <v>INPUTAOIR06</v>
          </cell>
          <cell r="J4664" t="str">
            <v>INPUTA9</v>
          </cell>
          <cell r="K4664" t="str">
            <v>INPUTAA1070</v>
          </cell>
          <cell r="L4664" t="str">
            <v>INPUT</v>
          </cell>
          <cell r="M4664" t="str">
            <v>RICR01</v>
          </cell>
          <cell r="O4664" t="str">
            <v>AOIR06</v>
          </cell>
          <cell r="P4664" t="str">
            <v>A9</v>
          </cell>
          <cell r="Q4664" t="str">
            <v>(Ricavi da sperimentazioni gestionali (art. 9-bis, D.Lgs. 502/92))</v>
          </cell>
        </row>
        <row r="4665">
          <cell r="I4665" t="str">
            <v>INPUTAOIR06</v>
          </cell>
          <cell r="J4665" t="str">
            <v>INPUTA9</v>
          </cell>
          <cell r="K4665" t="str">
            <v>INPUTAA0830</v>
          </cell>
          <cell r="L4665" t="str">
            <v>INPUT</v>
          </cell>
          <cell r="M4665" t="str">
            <v>RICR01</v>
          </cell>
          <cell r="O4665" t="str">
            <v>AOIR06</v>
          </cell>
          <cell r="P4665" t="str">
            <v>A9</v>
          </cell>
          <cell r="Q4665" t="str">
            <v>(Altri ricavi per prestazioni non sanitarie verso ATS/ASST/Fondazioni della Regione)</v>
          </cell>
        </row>
        <row r="4666">
          <cell r="I4666" t="str">
            <v>INPUTAOIR06</v>
          </cell>
          <cell r="J4666" t="str">
            <v>INPUTA9</v>
          </cell>
          <cell r="K4666" t="str">
            <v>INPUTAA0831</v>
          </cell>
          <cell r="L4666" t="str">
            <v>INPUT</v>
          </cell>
          <cell r="M4666" t="str">
            <v>RICR01</v>
          </cell>
          <cell r="O4666" t="str">
            <v>AOIR06</v>
          </cell>
          <cell r="P4666" t="str">
            <v>A9</v>
          </cell>
          <cell r="Q4666" t="str">
            <v>Altri concorsi, recuperi e rimborsi da parte della Regione - GSA</v>
          </cell>
        </row>
        <row r="4667">
          <cell r="I4667" t="str">
            <v>INPUTAOIR06</v>
          </cell>
          <cell r="J4667" t="str">
            <v>INPUTA9</v>
          </cell>
          <cell r="K4667" t="str">
            <v>INPUTAA1070</v>
          </cell>
          <cell r="L4667" t="str">
            <v>INPUT</v>
          </cell>
          <cell r="M4667" t="str">
            <v>RICR01</v>
          </cell>
          <cell r="O4667" t="str">
            <v>AOIR06</v>
          </cell>
          <cell r="P4667" t="str">
            <v>A9</v>
          </cell>
          <cell r="Q4667" t="str">
            <v>(Altri ricavi per prestazioni non sanitarie verso altri enti pubblici)</v>
          </cell>
        </row>
        <row r="4668">
          <cell r="I4668" t="str">
            <v>INPUTAOIR06</v>
          </cell>
          <cell r="J4668" t="str">
            <v>INPUTA9</v>
          </cell>
          <cell r="K4668" t="str">
            <v>INPUTAA1070</v>
          </cell>
          <cell r="L4668" t="str">
            <v>INPUT</v>
          </cell>
          <cell r="M4668" t="str">
            <v>RICR01</v>
          </cell>
          <cell r="O4668" t="str">
            <v>AOIR06</v>
          </cell>
          <cell r="P4668" t="str">
            <v>A9</v>
          </cell>
          <cell r="Q4668" t="str">
            <v>(Altri ricavi per prestazioni non sanitarie verso privati)</v>
          </cell>
        </row>
        <row r="4669">
          <cell r="I4669" t="str">
            <v>TOTALE</v>
          </cell>
          <cell r="J4669" t="str">
            <v>TOTAL</v>
          </cell>
          <cell r="K4669" t="str">
            <v>TOTAL</v>
          </cell>
          <cell r="L4669" t="str">
            <v>TOTALE</v>
          </cell>
          <cell r="Q4669" t="str">
            <v>(A.2.C) Altri proventi - Totale)</v>
          </cell>
        </row>
        <row r="4670">
          <cell r="I4670" t="str">
            <v>INPUTAOIR06</v>
          </cell>
          <cell r="J4670" t="str">
            <v>INPUTA9</v>
          </cell>
          <cell r="K4670" t="str">
            <v>INPUTAA1080</v>
          </cell>
          <cell r="L4670" t="str">
            <v>INPUT</v>
          </cell>
          <cell r="M4670" t="str">
            <v>RICR01</v>
          </cell>
          <cell r="O4670" t="str">
            <v>AOIR06</v>
          </cell>
          <cell r="P4670" t="str">
            <v>A9</v>
          </cell>
          <cell r="Q4670" t="str">
            <v>(Affitti attivi)</v>
          </cell>
        </row>
        <row r="4671">
          <cell r="I4671" t="str">
            <v>INPUTAOIR06</v>
          </cell>
          <cell r="J4671" t="str">
            <v>INPUTA9</v>
          </cell>
          <cell r="K4671" t="str">
            <v>INPUTAA1080</v>
          </cell>
          <cell r="L4671" t="str">
            <v>INPUT</v>
          </cell>
          <cell r="M4671" t="str">
            <v>RICR01</v>
          </cell>
          <cell r="O4671" t="str">
            <v>AOIR06</v>
          </cell>
          <cell r="P4671" t="str">
            <v>A9</v>
          </cell>
          <cell r="Q4671" t="str">
            <v>(Altri proventi da attività immobiliari)</v>
          </cell>
        </row>
        <row r="4672">
          <cell r="I4672" t="str">
            <v>INPUTAOIR06</v>
          </cell>
          <cell r="J4672" t="str">
            <v>INPUTA9</v>
          </cell>
          <cell r="K4672" t="str">
            <v>INPUTAA1080</v>
          </cell>
          <cell r="L4672" t="str">
            <v>INPUT</v>
          </cell>
          <cell r="M4672" t="str">
            <v>RICR01</v>
          </cell>
          <cell r="O4672" t="str">
            <v>AOIR06</v>
          </cell>
          <cell r="P4672" t="str">
            <v>A9</v>
          </cell>
          <cell r="Q4672" t="str">
            <v>(Altri proventi non sanitari)</v>
          </cell>
        </row>
        <row r="4673">
          <cell r="I4673" t="str">
            <v>INPUTAOIR06</v>
          </cell>
          <cell r="J4673" t="str">
            <v>INPUTA9</v>
          </cell>
          <cell r="K4673" t="str">
            <v>INPUTAA0830</v>
          </cell>
          <cell r="L4673" t="str">
            <v>INPUT</v>
          </cell>
          <cell r="M4673" t="str">
            <v>RICR01</v>
          </cell>
          <cell r="O4673" t="str">
            <v>AOIR06</v>
          </cell>
          <cell r="P4673" t="str">
            <v>A9</v>
          </cell>
          <cell r="Q4673" t="str">
            <v>(Altri proventi diversi verso ATS/ASST/Fondazioni della Regione)</v>
          </cell>
        </row>
        <row r="4674">
          <cell r="I4674" t="str">
            <v>INPUTAOIR06</v>
          </cell>
          <cell r="J4674" t="str">
            <v>INPUTA9</v>
          </cell>
          <cell r="K4674" t="str">
            <v>INPUTAA1090</v>
          </cell>
          <cell r="L4674" t="str">
            <v>INPUT</v>
          </cell>
          <cell r="M4674" t="str">
            <v>RICR01</v>
          </cell>
          <cell r="O4674" t="str">
            <v>AOIR06</v>
          </cell>
          <cell r="P4674" t="str">
            <v>A9</v>
          </cell>
          <cell r="Q4674" t="str">
            <v>(Altri proventi diversi verso altri enti pubblici)</v>
          </cell>
        </row>
        <row r="4675">
          <cell r="I4675" t="str">
            <v>INPUTAOIR06</v>
          </cell>
          <cell r="J4675" t="str">
            <v>INPUTA9</v>
          </cell>
          <cell r="K4675" t="str">
            <v>INPUTAA1090</v>
          </cell>
          <cell r="L4675" t="str">
            <v>INPUT</v>
          </cell>
          <cell r="M4675" t="str">
            <v>RICR01</v>
          </cell>
          <cell r="O4675" t="str">
            <v>AOIR06</v>
          </cell>
          <cell r="P4675" t="str">
            <v>A9</v>
          </cell>
          <cell r="Q4675" t="str">
            <v>(Altri proventi diversi verso privati)</v>
          </cell>
        </row>
        <row r="4676">
          <cell r="I4676" t="str">
            <v>TOTALE</v>
          </cell>
          <cell r="J4676" t="str">
            <v>TOTAL</v>
          </cell>
          <cell r="K4676" t="str">
            <v>TOTAL</v>
          </cell>
          <cell r="L4676" t="str">
            <v>TOTALE</v>
          </cell>
          <cell r="Q4676" t="str">
            <v>(A.3) Concorsi, recuperi, rimborsi per attività tipiche - Totale)</v>
          </cell>
        </row>
        <row r="4677">
          <cell r="I4677" t="str">
            <v>TOTALE</v>
          </cell>
          <cell r="J4677" t="str">
            <v>TOTAL</v>
          </cell>
          <cell r="K4677" t="str">
            <v>TOTAL</v>
          </cell>
          <cell r="L4677" t="str">
            <v>TOTALE</v>
          </cell>
          <cell r="Q4677" t="str">
            <v>(A.3.A) Rimborsi assicurativi - Totale)</v>
          </cell>
        </row>
        <row r="4678">
          <cell r="I4678" t="str">
            <v>INPUTAOIR06</v>
          </cell>
          <cell r="J4678" t="str">
            <v>INPUTA5</v>
          </cell>
          <cell r="K4678" t="str">
            <v>INPUTAA0760</v>
          </cell>
          <cell r="L4678" t="str">
            <v>INPUT</v>
          </cell>
          <cell r="M4678" t="str">
            <v>RICR01</v>
          </cell>
          <cell r="O4678" t="str">
            <v>AOIR06</v>
          </cell>
          <cell r="P4678" t="str">
            <v>A5</v>
          </cell>
          <cell r="Q4678" t="str">
            <v>(Rimborsi assicurativi)</v>
          </cell>
        </row>
        <row r="4679">
          <cell r="I4679" t="str">
            <v>TOTALE</v>
          </cell>
          <cell r="J4679" t="str">
            <v>TOTAL</v>
          </cell>
          <cell r="K4679" t="str">
            <v>TOTAL</v>
          </cell>
          <cell r="L4679" t="str">
            <v>TOTALE</v>
          </cell>
          <cell r="Q4679" t="str">
            <v>(A.3.B) Altri concorsi, recuperi e rimborsi per attività tipiche - Totale)</v>
          </cell>
        </row>
        <row r="4680">
          <cell r="I4680" t="str">
            <v>INPUTAOIR06</v>
          </cell>
          <cell r="J4680" t="str">
            <v>INPUTA5</v>
          </cell>
          <cell r="K4680" t="str">
            <v>INPUTAA0810</v>
          </cell>
          <cell r="L4680" t="str">
            <v>INPUT</v>
          </cell>
          <cell r="M4680" t="str">
            <v>RICR01</v>
          </cell>
          <cell r="O4680" t="str">
            <v>AOIR06</v>
          </cell>
          <cell r="P4680" t="str">
            <v>A5</v>
          </cell>
          <cell r="Q4680" t="str">
            <v>(Rimborso personale comandato e convenzionato c/o ATS/ASST/Fondazioni della Regione)</v>
          </cell>
        </row>
        <row r="4681">
          <cell r="I4681" t="str">
            <v>INPUTAOIR06</v>
          </cell>
          <cell r="J4681" t="str">
            <v>INPUTA5</v>
          </cell>
          <cell r="K4681" t="str">
            <v>INPUTAA0850</v>
          </cell>
          <cell r="L4681" t="str">
            <v>INPUT</v>
          </cell>
          <cell r="M4681" t="str">
            <v>RICR01</v>
          </cell>
          <cell r="O4681" t="str">
            <v>AOIR06</v>
          </cell>
          <cell r="P4681" t="str">
            <v>A5</v>
          </cell>
          <cell r="Q4681" t="str">
            <v>(Rimborso personale comandato e convenzionato c/o altri enti pubblici)</v>
          </cell>
        </row>
        <row r="4682">
          <cell r="I4682" t="str">
            <v>INPUTAOIR06</v>
          </cell>
          <cell r="J4682" t="str">
            <v>INPUTA5</v>
          </cell>
          <cell r="K4682" t="str">
            <v>INPUTAA0780</v>
          </cell>
          <cell r="L4682" t="str">
            <v>INPUT</v>
          </cell>
          <cell r="M4682" t="str">
            <v>RICR01</v>
          </cell>
          <cell r="O4682" t="str">
            <v>AOIR06</v>
          </cell>
          <cell r="P4682" t="str">
            <v>A5</v>
          </cell>
          <cell r="Q4682" t="str">
            <v>(Rimborso personale comandato e convenzionato c/o Regione Lombardia)</v>
          </cell>
        </row>
        <row r="4683">
          <cell r="I4683" t="str">
            <v>INPUTAOIR06</v>
          </cell>
          <cell r="J4683" t="str">
            <v>INPUTA5</v>
          </cell>
          <cell r="K4683" t="str">
            <v>INPUTAA0820</v>
          </cell>
          <cell r="L4683" t="str">
            <v>INPUT</v>
          </cell>
          <cell r="M4683" t="str">
            <v>RICR01</v>
          </cell>
          <cell r="O4683" t="str">
            <v>AOIR06</v>
          </cell>
          <cell r="P4683" t="str">
            <v>A5</v>
          </cell>
          <cell r="Q4683" t="str">
            <v>(Rimborsi per Cessione di farmaci ed emoderivati verso ATS/ASST/Fondazioni della Regione fuori dal circuito SCR)</v>
          </cell>
        </row>
        <row r="4684">
          <cell r="I4684" t="str">
            <v>INPUTAOIR06</v>
          </cell>
          <cell r="J4684" t="str">
            <v>INPUTA5</v>
          </cell>
          <cell r="K4684" t="str">
            <v>INPUTAA0820</v>
          </cell>
          <cell r="L4684" t="str">
            <v>INPUT</v>
          </cell>
          <cell r="M4684" t="str">
            <v>RICR01</v>
          </cell>
          <cell r="O4684" t="str">
            <v>AOIR06</v>
          </cell>
          <cell r="P4684" t="str">
            <v>A5</v>
          </cell>
          <cell r="Q4684" t="str">
            <v>(Rimborsi per Cessione di farmaci ed emoderivati verso ATS/ASST/Fondazioni della Regione nel circuito SCR)</v>
          </cell>
        </row>
        <row r="4685">
          <cell r="I4685" t="str">
            <v>INPUTAOIR06</v>
          </cell>
          <cell r="J4685" t="str">
            <v>INPUTA5</v>
          </cell>
          <cell r="K4685" t="str">
            <v>INPUTAA0590</v>
          </cell>
          <cell r="L4685" t="str">
            <v>INPUT</v>
          </cell>
          <cell r="M4685" t="str">
            <v>RICR01</v>
          </cell>
          <cell r="O4685" t="str">
            <v>AOIR06</v>
          </cell>
          <cell r="P4685" t="str">
            <v>A5</v>
          </cell>
          <cell r="Q4685" t="str">
            <v>(Rimborsi per Cessione emoderivati verso Aziende Sanitarie Pubbliche Extraregione nel circuito SRC (non in compensazione))</v>
          </cell>
        </row>
        <row r="4686">
          <cell r="I4686" t="str">
            <v>INPUTAOIR06</v>
          </cell>
          <cell r="J4686" t="str">
            <v>INPUTA5</v>
          </cell>
          <cell r="K4686" t="str">
            <v>INPUTAA0860</v>
          </cell>
          <cell r="L4686" t="str">
            <v>INPUT</v>
          </cell>
          <cell r="M4686" t="str">
            <v>RICR01</v>
          </cell>
          <cell r="O4686" t="str">
            <v>AOIR06</v>
          </cell>
          <cell r="P4686" t="str">
            <v>A5</v>
          </cell>
          <cell r="Q4686" t="str">
            <v>(Rimborsi per Cessione di farmaci ed emoderivati verso altri enti pubblici)</v>
          </cell>
        </row>
        <row r="4687">
          <cell r="I4687" t="str">
            <v>INPUTAOIR06</v>
          </cell>
          <cell r="J4687" t="str">
            <v>INPUTA5</v>
          </cell>
          <cell r="K4687" t="str">
            <v>INPUTAA0660</v>
          </cell>
          <cell r="L4687" t="str">
            <v>INPUT</v>
          </cell>
          <cell r="M4687" t="str">
            <v>RICR01</v>
          </cell>
          <cell r="O4687" t="str">
            <v>AOIR06</v>
          </cell>
          <cell r="P4687" t="str">
            <v>A5</v>
          </cell>
          <cell r="Q4687" t="str">
            <v>(Rimborsi per Cessione di farmaci ed emoderivati verso privati fuori dal circuito SRC)</v>
          </cell>
        </row>
        <row r="4688">
          <cell r="I4688" t="str">
            <v>INPUTAOIR06</v>
          </cell>
          <cell r="J4688" t="str">
            <v>INPUTA5</v>
          </cell>
          <cell r="K4688" t="str">
            <v>INPUTAA0660</v>
          </cell>
          <cell r="L4688" t="str">
            <v>INPUT</v>
          </cell>
          <cell r="M4688" t="str">
            <v>RICR01</v>
          </cell>
          <cell r="O4688" t="str">
            <v>AOIR06</v>
          </cell>
          <cell r="P4688" t="str">
            <v>A5</v>
          </cell>
          <cell r="Q4688" t="str">
            <v>(Rimborsi per Cessione di farmaci ed emoderivati verso privati nel circuito SRC)</v>
          </cell>
        </row>
        <row r="4689">
          <cell r="I4689" t="str">
            <v>INPUTAOIR06</v>
          </cell>
          <cell r="J4689" t="str">
            <v>INPUTA5</v>
          </cell>
          <cell r="K4689" t="str">
            <v>INPUTAA0424</v>
          </cell>
          <cell r="L4689" t="str">
            <v>INPUT</v>
          </cell>
          <cell r="M4689" t="str">
            <v>RICR01</v>
          </cell>
          <cell r="O4689" t="str">
            <v>AOIR06</v>
          </cell>
          <cell r="P4689" t="str">
            <v>A5</v>
          </cell>
          <cell r="Q4689" t="str">
            <v>(Rimborsi per Cessione di sangue ed emocomponenti verso ATS/ASST/Fondazioni della Regione nel circuito SRC)</v>
          </cell>
        </row>
        <row r="4690">
          <cell r="I4690" t="str">
            <v>INPUTAOIR06</v>
          </cell>
          <cell r="J4690" t="str">
            <v>INPUTA5</v>
          </cell>
          <cell r="K4690" t="str">
            <v>INPUTAA0424</v>
          </cell>
          <cell r="L4690" t="str">
            <v>INPUT</v>
          </cell>
          <cell r="M4690" t="str">
            <v>RICR01</v>
          </cell>
          <cell r="O4690" t="str">
            <v>AOIR06</v>
          </cell>
          <cell r="P4690" t="str">
            <v>A5</v>
          </cell>
          <cell r="Q4690" t="str">
            <v>(Rimborsi per Cessione di sangue ed emocomponenti verso ATS/ASST/Fondazioni della Regione fuori dal circuito SRC)</v>
          </cell>
        </row>
        <row r="4691">
          <cell r="I4691" t="str">
            <v>INPUTAOIR06</v>
          </cell>
          <cell r="J4691" t="str">
            <v>INPUTA5</v>
          </cell>
          <cell r="K4691" t="str">
            <v>INPUTAA0424</v>
          </cell>
          <cell r="L4691" t="str">
            <v>INPUT</v>
          </cell>
          <cell r="M4691" t="str">
            <v>RICR01</v>
          </cell>
          <cell r="O4691" t="str">
            <v>AOIR06</v>
          </cell>
          <cell r="P4691" t="str">
            <v>A5</v>
          </cell>
          <cell r="Q4691" t="str">
            <v>(Rimborsi per cessione di Staminali e tessuti ATS/ASST/Fondazioni della Regione)</v>
          </cell>
        </row>
        <row r="4692">
          <cell r="I4692" t="str">
            <v>INPUTAOIR06</v>
          </cell>
          <cell r="J4692" t="str">
            <v>INPUTA5</v>
          </cell>
          <cell r="K4692" t="str">
            <v>INPUTAA0820</v>
          </cell>
          <cell r="L4692" t="str">
            <v>INPUT</v>
          </cell>
          <cell r="M4692" t="str">
            <v>RICR01</v>
          </cell>
          <cell r="O4692" t="str">
            <v>AOIR06</v>
          </cell>
          <cell r="P4692" t="str">
            <v>A5</v>
          </cell>
          <cell r="Q4692" t="str">
            <v>(Rimborsi per Cessione di Emoderivati di produzione regionale verso ATS/ASST/Fondazioni della Regione)</v>
          </cell>
        </row>
        <row r="4693">
          <cell r="I4693" t="str">
            <v>INPUTAOIR06</v>
          </cell>
          <cell r="J4693" t="str">
            <v>INPUTA5</v>
          </cell>
          <cell r="K4693" t="str">
            <v>INPUTAA0660</v>
          </cell>
          <cell r="L4693" t="str">
            <v>INPUT</v>
          </cell>
          <cell r="M4693" t="str">
            <v>RICR01</v>
          </cell>
          <cell r="O4693" t="str">
            <v>AOIR06</v>
          </cell>
          <cell r="P4693" t="str">
            <v>A5</v>
          </cell>
          <cell r="Q4693" t="str">
            <v>(Rimborsi per Cessione di sangue ed emocomponenti verso altri enti pubblici)</v>
          </cell>
        </row>
        <row r="4694">
          <cell r="I4694" t="str">
            <v>INPUTAOIR06</v>
          </cell>
          <cell r="J4694" t="str">
            <v>INPUTA.4.a</v>
          </cell>
          <cell r="K4694" t="str">
            <v>INPUTAA0550</v>
          </cell>
          <cell r="L4694" t="str">
            <v>INPUT</v>
          </cell>
          <cell r="M4694" t="str">
            <v>RICR01</v>
          </cell>
          <cell r="O4694" t="str">
            <v>AOIR06</v>
          </cell>
          <cell r="P4694" t="str">
            <v>A.4.a</v>
          </cell>
          <cell r="Q4694" t="str">
            <v>(Rimborsi per Cessione di emocomponenti Extraregione)</v>
          </cell>
        </row>
        <row r="4695">
          <cell r="I4695" t="str">
            <v>INPUTAOIR06</v>
          </cell>
          <cell r="J4695" t="str">
            <v>INPUTA.4.a</v>
          </cell>
          <cell r="K4695" t="str">
            <v>INPUTAA0550</v>
          </cell>
          <cell r="L4695" t="str">
            <v>INPUT</v>
          </cell>
          <cell r="M4695" t="str">
            <v>RICR01</v>
          </cell>
          <cell r="O4695" t="str">
            <v>AOIR06</v>
          </cell>
          <cell r="P4695" t="str">
            <v>A.4.a</v>
          </cell>
          <cell r="Q4695" t="str">
            <v>(Rimborsi per Cessione di tessuti e cellule staminali Extraregione)</v>
          </cell>
        </row>
        <row r="4696">
          <cell r="I4696" t="str">
            <v>INPUTAOIR06</v>
          </cell>
          <cell r="J4696" t="str">
            <v>INPUTA5</v>
          </cell>
          <cell r="K4696" t="str">
            <v>INPUTAA0660</v>
          </cell>
          <cell r="L4696" t="str">
            <v>INPUT</v>
          </cell>
          <cell r="M4696" t="str">
            <v>RICR01</v>
          </cell>
          <cell r="O4696" t="str">
            <v>AOIR06</v>
          </cell>
          <cell r="P4696" t="str">
            <v>A5</v>
          </cell>
          <cell r="Q4696" t="str">
            <v>(Rimborsi per Cessione di sangue ed emocomponenti verso terzi nel circuito SRC)</v>
          </cell>
        </row>
        <row r="4697">
          <cell r="I4697" t="str">
            <v>INPUTAOIR06</v>
          </cell>
          <cell r="J4697" t="str">
            <v>INPUTA5</v>
          </cell>
          <cell r="K4697" t="str">
            <v>INPUTAA0660</v>
          </cell>
          <cell r="L4697" t="str">
            <v>INPUT</v>
          </cell>
          <cell r="M4697" t="str">
            <v>RICR01</v>
          </cell>
          <cell r="O4697" t="str">
            <v>AOIR06</v>
          </cell>
          <cell r="P4697" t="str">
            <v>A5</v>
          </cell>
          <cell r="Q4697" t="str">
            <v>(Rimborsi per Cessione di sangue ed emocomponenti verso privati fuori dal circuito SRC)</v>
          </cell>
        </row>
        <row r="4698">
          <cell r="I4698" t="str">
            <v>INPUTAOIR06</v>
          </cell>
          <cell r="J4698" t="str">
            <v>INPUTA5</v>
          </cell>
          <cell r="K4698" t="str">
            <v>INPUTAA0660</v>
          </cell>
          <cell r="L4698" t="str">
            <v>INPUT</v>
          </cell>
          <cell r="M4698" t="str">
            <v>RICR01</v>
          </cell>
          <cell r="O4698" t="str">
            <v>AOIR06</v>
          </cell>
          <cell r="P4698" t="str">
            <v>A5</v>
          </cell>
          <cell r="Q4698" t="str">
            <v>(Rimborsi per cessione di Staminali e tessuti)</v>
          </cell>
        </row>
        <row r="4699">
          <cell r="I4699" t="str">
            <v>INPUTAOIR06</v>
          </cell>
          <cell r="J4699" t="str">
            <v>INPUTA5</v>
          </cell>
          <cell r="K4699" t="str">
            <v>INPUTAA0930</v>
          </cell>
          <cell r="L4699" t="str">
            <v>INPUT</v>
          </cell>
          <cell r="M4699" t="str">
            <v>RICR01</v>
          </cell>
          <cell r="O4699" t="str">
            <v>AOIR06</v>
          </cell>
          <cell r="P4699" t="str">
            <v>A5</v>
          </cell>
          <cell r="Q4699" t="str">
            <v>(Rimborsi per vaccinazioni in copagamento)</v>
          </cell>
        </row>
        <row r="4700">
          <cell r="I4700" t="str">
            <v>INPUTAOIR06</v>
          </cell>
          <cell r="J4700" t="str">
            <v>INPUTA5</v>
          </cell>
          <cell r="K4700" t="str">
            <v>INPUTAA0820</v>
          </cell>
          <cell r="L4700" t="str">
            <v>INPUT</v>
          </cell>
          <cell r="M4700" t="str">
            <v>RICR01</v>
          </cell>
          <cell r="O4700" t="str">
            <v>AOIR06</v>
          </cell>
          <cell r="P4700" t="str">
            <v>A5</v>
          </cell>
          <cell r="Q4700" t="str">
            <v>(Rimborso per acquisto altri beni da parte di ATS/ASST/Fondazioni della Regione)</v>
          </cell>
        </row>
        <row r="4701">
          <cell r="I4701" t="str">
            <v>INPUTAOIR06</v>
          </cell>
          <cell r="J4701" t="str">
            <v>INPUTA5</v>
          </cell>
          <cell r="K4701" t="str">
            <v>INPUTAA0860</v>
          </cell>
          <cell r="L4701" t="str">
            <v>INPUT</v>
          </cell>
          <cell r="M4701" t="str">
            <v>RICR01</v>
          </cell>
          <cell r="O4701" t="str">
            <v>AOIR06</v>
          </cell>
          <cell r="P4701" t="str">
            <v>A5</v>
          </cell>
          <cell r="Q4701" t="str">
            <v>(Rimborso per acquisto altri beni da parte di altri enti pubblici)</v>
          </cell>
        </row>
        <row r="4702">
          <cell r="I4702" t="str">
            <v>INPUTAOIR06</v>
          </cell>
          <cell r="J4702" t="str">
            <v>INPUTA5</v>
          </cell>
          <cell r="K4702" t="str">
            <v>INPUTAA0930</v>
          </cell>
          <cell r="L4702" t="str">
            <v>INPUT</v>
          </cell>
          <cell r="M4702" t="str">
            <v>RICR01</v>
          </cell>
          <cell r="O4702" t="str">
            <v>AOIR06</v>
          </cell>
          <cell r="P4702" t="str">
            <v>A5</v>
          </cell>
          <cell r="Q4702" t="str">
            <v>(Rimborso per acquisto altri beni verso privati)</v>
          </cell>
        </row>
        <row r="4703">
          <cell r="I4703" t="str">
            <v>INPUTAOIR06</v>
          </cell>
          <cell r="J4703" t="str">
            <v>INPUTA5</v>
          </cell>
          <cell r="K4703" t="str">
            <v>INPUTAA0830</v>
          </cell>
          <cell r="L4703" t="str">
            <v>INPUT</v>
          </cell>
          <cell r="M4703" t="str">
            <v>RICR01</v>
          </cell>
          <cell r="O4703" t="str">
            <v>AOIR06</v>
          </cell>
          <cell r="P4703" t="str">
            <v>A5</v>
          </cell>
          <cell r="Q4703" t="str">
            <v>(Altri concorsi, recuperi e rimborsi per attività tipiche da parte di ATS/ASST/Fondazioni della Regione)</v>
          </cell>
        </row>
        <row r="4704">
          <cell r="I4704" t="str">
            <v>INPUTAOIR06</v>
          </cell>
          <cell r="J4704" t="str">
            <v>INPUTA5</v>
          </cell>
          <cell r="K4704" t="str">
            <v>INPUTAA0870</v>
          </cell>
          <cell r="L4704" t="str">
            <v>INPUT</v>
          </cell>
          <cell r="M4704" t="str">
            <v>RICR01</v>
          </cell>
          <cell r="O4704" t="str">
            <v>AOIR06</v>
          </cell>
          <cell r="P4704" t="str">
            <v>A5</v>
          </cell>
          <cell r="Q4704" t="str">
            <v>(Altri concorsi, recuperi e rimborsi per attività tipiche da parte di altri enti pubblici)</v>
          </cell>
        </row>
        <row r="4705">
          <cell r="I4705" t="str">
            <v>INPUTAOIR06</v>
          </cell>
          <cell r="J4705" t="str">
            <v>INPUTA5</v>
          </cell>
          <cell r="K4705" t="str">
            <v>INPUTAA0790</v>
          </cell>
          <cell r="L4705" t="str">
            <v>INPUT</v>
          </cell>
          <cell r="M4705" t="str">
            <v>RICR01</v>
          </cell>
          <cell r="O4705" t="str">
            <v>AOIR06</v>
          </cell>
          <cell r="P4705" t="str">
            <v>A5</v>
          </cell>
          <cell r="Q4705" t="str">
            <v>(Altri concorsi, recuperi e rimborsi per attività tipiche da parte di Regione Lombardia)</v>
          </cell>
        </row>
        <row r="4706">
          <cell r="I4706" t="str">
            <v>INPUTAOIR06</v>
          </cell>
          <cell r="J4706" t="str">
            <v>INPUTA.4.a</v>
          </cell>
          <cell r="K4706" t="str">
            <v>INPUT</v>
          </cell>
          <cell r="L4706" t="str">
            <v>INPUT</v>
          </cell>
          <cell r="M4706" t="str">
            <v>RICR01</v>
          </cell>
          <cell r="O4706" t="str">
            <v>AOIR06</v>
          </cell>
          <cell r="P4706" t="str">
            <v>A.4.a</v>
          </cell>
          <cell r="Q4706" t="str">
            <v>(Ricavi per differenziale tariffe TUC)</v>
          </cell>
        </row>
        <row r="4707">
          <cell r="I4707" t="str">
            <v>INPUTAOIR06</v>
          </cell>
          <cell r="J4707" t="str">
            <v>INPUTA.4.a</v>
          </cell>
          <cell r="K4707" t="str">
            <v>INPUTAA0560</v>
          </cell>
          <cell r="L4707" t="str">
            <v>INPUT</v>
          </cell>
          <cell r="M4707" t="str">
            <v>RICR01</v>
          </cell>
          <cell r="O4707" t="str">
            <v>AOIR06</v>
          </cell>
          <cell r="P4707" t="str">
            <v>A.4.a</v>
          </cell>
          <cell r="Q4707" t="str">
            <v>(Ricavi GSA per differenziale saldo mobilità interregionale)</v>
          </cell>
        </row>
        <row r="4708">
          <cell r="I4708" t="str">
            <v>INPUTAOIR15</v>
          </cell>
          <cell r="J4708" t="str">
            <v>INPUTA.4.a</v>
          </cell>
          <cell r="K4708" t="str">
            <v>INPUTAA0561</v>
          </cell>
          <cell r="L4708" t="str">
            <v>INPUT</v>
          </cell>
          <cell r="M4708" t="str">
            <v>RICR01</v>
          </cell>
          <cell r="O4708" t="str">
            <v>AOIR15</v>
          </cell>
          <cell r="P4708" t="str">
            <v>A.4.a</v>
          </cell>
          <cell r="Q4708" t="str">
            <v>(Altre prestazioni sanitarie e sociosanitarie a rilevanza sanitaria erogate a soggetti pubblici Extraregione)</v>
          </cell>
        </row>
        <row r="4709">
          <cell r="I4709" t="str">
            <v>INPUTAOIR15</v>
          </cell>
          <cell r="J4709" t="str">
            <v>INPUTA.4.a</v>
          </cell>
          <cell r="K4709" t="str">
            <v>INPUTAA0561</v>
          </cell>
          <cell r="L4709" t="str">
            <v>INPUT</v>
          </cell>
          <cell r="M4709" t="str">
            <v>RICR01</v>
          </cell>
          <cell r="O4709" t="str">
            <v>AOIR15</v>
          </cell>
          <cell r="P4709" t="str">
            <v>A.4.a</v>
          </cell>
          <cell r="Q4709" t="str">
            <v>(Rimborsi per Cessione emoderivati Extraregione nel circuito SRC (in compensazione))</v>
          </cell>
        </row>
        <row r="4710">
          <cell r="I4710" t="str">
            <v>INPUTAOIR06</v>
          </cell>
          <cell r="J4710" t="str">
            <v>INPUTA5</v>
          </cell>
          <cell r="K4710" t="str">
            <v>INPUTAA0930</v>
          </cell>
          <cell r="L4710" t="str">
            <v>INPUT</v>
          </cell>
          <cell r="M4710" t="str">
            <v>RICR01</v>
          </cell>
          <cell r="O4710" t="str">
            <v>AOIR06</v>
          </cell>
          <cell r="P4710" t="str">
            <v>A5</v>
          </cell>
          <cell r="Q4710" t="str">
            <v>(Recuperi da personale dipendente  (vitto, alloggio, …))</v>
          </cell>
        </row>
        <row r="4711">
          <cell r="I4711" t="str">
            <v>INPUTAOIR06</v>
          </cell>
          <cell r="J4711" t="str">
            <v>INPUTA5</v>
          </cell>
          <cell r="K4711" t="str">
            <v>INPUTAA0930</v>
          </cell>
          <cell r="L4711" t="str">
            <v>INPUT</v>
          </cell>
          <cell r="M4711" t="str">
            <v>RICR01</v>
          </cell>
          <cell r="O4711" t="str">
            <v>AOIR06</v>
          </cell>
          <cell r="P4711" t="str">
            <v>A5</v>
          </cell>
          <cell r="Q4711" t="str">
            <v>(Concorsi, recuperi, rimborsi da sperimentazioni gestionali (art. 9-bis, D.Lgs. 502/92))</v>
          </cell>
        </row>
        <row r="4712">
          <cell r="I4712" t="str">
            <v>INPUTAOIR06</v>
          </cell>
          <cell r="J4712" t="str">
            <v>INPUTA5</v>
          </cell>
          <cell r="K4712" t="str">
            <v>INPUTAA0930</v>
          </cell>
          <cell r="L4712" t="str">
            <v>INPUT</v>
          </cell>
          <cell r="M4712" t="str">
            <v>RICR01</v>
          </cell>
          <cell r="O4712" t="str">
            <v>AOIR06</v>
          </cell>
          <cell r="P4712" t="str">
            <v>A5</v>
          </cell>
          <cell r="Q4712" t="str">
            <v>(Concorsi, recuperi, rimborsi da esternalizzazioni di servizi)</v>
          </cell>
        </row>
        <row r="4713">
          <cell r="I4713" t="str">
            <v>INPUTAOIR06</v>
          </cell>
          <cell r="J4713" t="str">
            <v>INPUTA5</v>
          </cell>
          <cell r="K4713" t="str">
            <v>INPUTAA0930</v>
          </cell>
          <cell r="L4713" t="str">
            <v>INPUT</v>
          </cell>
          <cell r="M4713" t="str">
            <v>RICR01</v>
          </cell>
          <cell r="O4713" t="str">
            <v>AOIR06</v>
          </cell>
          <cell r="P4713" t="str">
            <v>A5</v>
          </cell>
          <cell r="Q4713" t="str">
            <v>(Rimborso obiettori di coscienza)</v>
          </cell>
        </row>
        <row r="4714">
          <cell r="I4714" t="str">
            <v>INPUT</v>
          </cell>
          <cell r="J4714" t="str">
            <v>INPUTA5</v>
          </cell>
          <cell r="K4714" t="str">
            <v>INPUT</v>
          </cell>
          <cell r="L4714" t="str">
            <v>INPUT</v>
          </cell>
          <cell r="P4714" t="str">
            <v>A5</v>
          </cell>
          <cell r="Q4714" t="str">
            <v>(Quote da utenti per accesso ai servizi socio assistenziali)</v>
          </cell>
        </row>
        <row r="4715">
          <cell r="I4715" t="str">
            <v>INPUTAOIR06</v>
          </cell>
          <cell r="J4715" t="str">
            <v>INPUTA5</v>
          </cell>
          <cell r="K4715" t="str">
            <v>INPUTAA0930</v>
          </cell>
          <cell r="L4715" t="str">
            <v>INPUT</v>
          </cell>
          <cell r="M4715" t="str">
            <v>RICR01</v>
          </cell>
          <cell r="O4715" t="str">
            <v>AOIR06</v>
          </cell>
          <cell r="P4715" t="str">
            <v>A5</v>
          </cell>
          <cell r="Q4715" t="str">
            <v>(Rette a carico degli ospiti per accesso a servizi sociosanitari integrati)</v>
          </cell>
        </row>
        <row r="4716">
          <cell r="I4716" t="str">
            <v>INPUTAOIR06</v>
          </cell>
          <cell r="J4716" t="str">
            <v>INPUTA5</v>
          </cell>
          <cell r="K4716" t="str">
            <v>INPUTAA0870</v>
          </cell>
          <cell r="L4716" t="str">
            <v>INPUT</v>
          </cell>
          <cell r="M4716" t="str">
            <v>RICR01</v>
          </cell>
          <cell r="O4716" t="str">
            <v>AOIR06</v>
          </cell>
          <cell r="P4716" t="str">
            <v>A5</v>
          </cell>
          <cell r="Q4716" t="str">
            <v>(Rette a carico dei Comuni per accesso a servizi sociosanitari integrati)</v>
          </cell>
        </row>
        <row r="4717">
          <cell r="I4717" t="str">
            <v>INPUTAOIR06</v>
          </cell>
          <cell r="J4717" t="str">
            <v>INPUTA5</v>
          </cell>
          <cell r="K4717" t="str">
            <v>INPUTAA0870</v>
          </cell>
          <cell r="L4717" t="str">
            <v>INPUT</v>
          </cell>
          <cell r="M4717" t="str">
            <v>RICR01</v>
          </cell>
          <cell r="O4717" t="str">
            <v>AOIR06</v>
          </cell>
          <cell r="P4717" t="str">
            <v>A5</v>
          </cell>
          <cell r="Q4717" t="str">
            <v>(Rette a carico di altri enti pubblici per accesso a servizi sociosanitari integrati)</v>
          </cell>
        </row>
        <row r="4718">
          <cell r="I4718" t="str">
            <v>INPUTAOIR06</v>
          </cell>
          <cell r="J4718" t="str">
            <v>INPUTA5</v>
          </cell>
          <cell r="K4718" t="str">
            <v>INPUTAA0930</v>
          </cell>
          <cell r="L4718" t="str">
            <v>INPUT</v>
          </cell>
          <cell r="M4718" t="str">
            <v>RICR01</v>
          </cell>
          <cell r="O4718" t="str">
            <v>AOIR06</v>
          </cell>
          <cell r="P4718" t="str">
            <v>A5</v>
          </cell>
          <cell r="Q4718" t="str">
            <v>(Rette a carico di enti privati per accesso a servizi sociosanitari integrati)</v>
          </cell>
        </row>
        <row r="4719">
          <cell r="I4719" t="str">
            <v>INPUTAOIR06</v>
          </cell>
          <cell r="J4719" t="str">
            <v>INPUTA5</v>
          </cell>
          <cell r="K4719" t="str">
            <v>INPUTAA0930</v>
          </cell>
          <cell r="L4719" t="str">
            <v>INPUT</v>
          </cell>
          <cell r="M4719" t="str">
            <v>RICR01</v>
          </cell>
          <cell r="O4719" t="str">
            <v>AOIR06</v>
          </cell>
          <cell r="P4719" t="str">
            <v>A5</v>
          </cell>
          <cell r="Q4719" t="str">
            <v>(Rette solventi per accesso a servizi sociosanitari integrati)</v>
          </cell>
        </row>
        <row r="4720">
          <cell r="I4720" t="str">
            <v>INPUTAOIR06</v>
          </cell>
          <cell r="J4720" t="str">
            <v>INPUTA5</v>
          </cell>
          <cell r="K4720" t="str">
            <v>INPUTAA0930</v>
          </cell>
          <cell r="L4720" t="str">
            <v>INPUT</v>
          </cell>
          <cell r="M4720" t="str">
            <v>RICR01</v>
          </cell>
          <cell r="O4720" t="str">
            <v>AOIR06</v>
          </cell>
          <cell r="P4720" t="str">
            <v>A5</v>
          </cell>
          <cell r="Q4720" t="str">
            <v>(Altri ricavi per concorsi, recuperi e rimborsi verso privati)</v>
          </cell>
        </row>
        <row r="4721">
          <cell r="I4721" t="str">
            <v>INPUTREG</v>
          </cell>
          <cell r="J4721" t="str">
            <v>INPUTA5</v>
          </cell>
          <cell r="K4721" t="str">
            <v>INPUTAA0900</v>
          </cell>
          <cell r="L4721" t="str">
            <v>INPUTREG</v>
          </cell>
          <cell r="P4721" t="str">
            <v>A5</v>
          </cell>
          <cell r="Q4721" t="str">
            <v>(REGIONE: Pay-back per il superamento del tetto della spesa farmaceutica territoriale)</v>
          </cell>
        </row>
        <row r="4722">
          <cell r="I4722" t="str">
            <v>INPUTREG</v>
          </cell>
          <cell r="J4722" t="str">
            <v>INPUTA5</v>
          </cell>
          <cell r="K4722" t="str">
            <v>INPUTAA0910</v>
          </cell>
          <cell r="L4722" t="str">
            <v>INPUTREG</v>
          </cell>
          <cell r="P4722" t="str">
            <v>A5</v>
          </cell>
          <cell r="Q4722" t="str">
            <v>(REGIONE:  Pay-back per superamento del tetto della spesa farmaceutica ospedaliera)</v>
          </cell>
        </row>
        <row r="4723">
          <cell r="I4723" t="str">
            <v>INPUTREG</v>
          </cell>
          <cell r="J4723" t="str">
            <v>INPUTA5</v>
          </cell>
          <cell r="K4723" t="str">
            <v>INPUTAA0920</v>
          </cell>
          <cell r="L4723" t="str">
            <v>INPUTREG</v>
          </cell>
          <cell r="P4723" t="str">
            <v>A5</v>
          </cell>
          <cell r="Q4723" t="str">
            <v>(REGIONE:  Ulteriore Pay-back)</v>
          </cell>
        </row>
        <row r="4724">
          <cell r="I4724" t="str">
            <v>INPUTAOIR06</v>
          </cell>
          <cell r="J4724" t="str">
            <v>INPUTA5</v>
          </cell>
          <cell r="K4724" t="str">
            <v>INPUTAA0921</v>
          </cell>
          <cell r="L4724" t="str">
            <v>INPUT</v>
          </cell>
          <cell r="M4724" t="str">
            <v>RICR01</v>
          </cell>
          <cell r="O4724" t="str">
            <v>AOIR06</v>
          </cell>
          <cell r="P4724" t="str">
            <v>A5</v>
          </cell>
          <cell r="Q4724" t="str">
            <v>(REGIONE: Rimborso per Pay back sui dispositivi medici)</v>
          </cell>
        </row>
        <row r="4725">
          <cell r="I4725" t="str">
            <v>TOTALE</v>
          </cell>
          <cell r="J4725" t="str">
            <v>TOTAL</v>
          </cell>
          <cell r="K4725" t="str">
            <v>TOTAL</v>
          </cell>
          <cell r="L4725" t="str">
            <v>TOTALE</v>
          </cell>
          <cell r="Q4725" t="str">
            <v>(A.4) Compartecipazione alla spesa per prestazioni sanitarie - Totale)</v>
          </cell>
        </row>
        <row r="4726">
          <cell r="I4726" t="str">
            <v>INPUTAOIR06</v>
          </cell>
          <cell r="J4726" t="str">
            <v>INPUTA6</v>
          </cell>
          <cell r="K4726" t="str">
            <v>INPUTAA0950</v>
          </cell>
          <cell r="L4726" t="str">
            <v>INPUT</v>
          </cell>
          <cell r="M4726" t="str">
            <v>RICR01</v>
          </cell>
          <cell r="O4726" t="str">
            <v>AOIR06</v>
          </cell>
          <cell r="P4726" t="str">
            <v>A6</v>
          </cell>
          <cell r="Q4726" t="str">
            <v>(Ticket sulle prestazioni di specialistica ambulatoriale)</v>
          </cell>
        </row>
        <row r="4727">
          <cell r="I4727" t="str">
            <v>INPUTAOIR06</v>
          </cell>
          <cell r="J4727" t="str">
            <v>INPUTA6</v>
          </cell>
          <cell r="K4727" t="str">
            <v>INPUTAA0960</v>
          </cell>
          <cell r="L4727" t="str">
            <v>INPUT</v>
          </cell>
          <cell r="M4727" t="str">
            <v>RICR01</v>
          </cell>
          <cell r="O4727" t="str">
            <v>AOIR06</v>
          </cell>
          <cell r="P4727" t="str">
            <v>A6</v>
          </cell>
          <cell r="Q4727" t="str">
            <v>(Ticket sul prontosoccorso)</v>
          </cell>
        </row>
        <row r="4728">
          <cell r="I4728" t="str">
            <v>INPUTAOIR06</v>
          </cell>
          <cell r="J4728" t="str">
            <v>INPUTA6</v>
          </cell>
          <cell r="K4728" t="str">
            <v>INPUTAA0970</v>
          </cell>
          <cell r="L4728" t="str">
            <v>INPUT</v>
          </cell>
          <cell r="M4728" t="str">
            <v>RICR01</v>
          </cell>
          <cell r="O4728" t="str">
            <v>AOIR06</v>
          </cell>
          <cell r="P4728" t="str">
            <v>A6</v>
          </cell>
          <cell r="Q4728" t="str">
            <v>(Altri Tickets)</v>
          </cell>
        </row>
        <row r="4729">
          <cell r="I4729" t="str">
            <v>TOTALE</v>
          </cell>
          <cell r="J4729" t="str">
            <v>TOTAL</v>
          </cell>
          <cell r="K4729" t="str">
            <v>TOTAL</v>
          </cell>
          <cell r="L4729" t="str">
            <v>TOTALE</v>
          </cell>
          <cell r="Q4729" t="str">
            <v>(A.5) Costi capitalizzati - Totale)</v>
          </cell>
        </row>
        <row r="4730">
          <cell r="I4730" t="str">
            <v>INPUT</v>
          </cell>
          <cell r="J4730" t="str">
            <v>INPUTA7</v>
          </cell>
          <cell r="K4730" t="str">
            <v>INPUTAA1000</v>
          </cell>
          <cell r="L4730" t="str">
            <v>INPUT</v>
          </cell>
          <cell r="M4730" t="str">
            <v>RICR01</v>
          </cell>
          <cell r="P4730" t="str">
            <v>A7</v>
          </cell>
          <cell r="Q4730" t="str">
            <v>(Quota contributi c/capitale da utilizzo finanziamenti per investimenti da Regione)</v>
          </cell>
        </row>
        <row r="4731">
          <cell r="I4731" t="str">
            <v>INPUT</v>
          </cell>
          <cell r="J4731" t="str">
            <v>INPUTA7</v>
          </cell>
          <cell r="K4731" t="str">
            <v>INPUTAA1010</v>
          </cell>
          <cell r="L4731" t="str">
            <v>INPUT</v>
          </cell>
          <cell r="M4731" t="str">
            <v>RICR01</v>
          </cell>
          <cell r="P4731" t="str">
            <v>A7</v>
          </cell>
          <cell r="Q4731" t="str">
            <v>(Quota contributi c/capitale da utilizzo finanziamenti per investimenti da Regione - Beni di prima dotazione)</v>
          </cell>
        </row>
        <row r="4732">
          <cell r="I4732" t="str">
            <v>INPUT</v>
          </cell>
          <cell r="J4732" t="str">
            <v>INPUTA7</v>
          </cell>
          <cell r="K4732" t="str">
            <v>INPUTAA0990</v>
          </cell>
          <cell r="L4732" t="str">
            <v>INPUT</v>
          </cell>
          <cell r="M4732" t="str">
            <v>RICR01</v>
          </cell>
          <cell r="P4732" t="str">
            <v>A7</v>
          </cell>
          <cell r="Q4732" t="str">
            <v>(Quota contributi c/capitale da utilizzo finanziamenti per investimenti dallo Stato)</v>
          </cell>
        </row>
        <row r="4733">
          <cell r="I4733" t="str">
            <v>INPUT</v>
          </cell>
          <cell r="J4733" t="str">
            <v>INPUTA7</v>
          </cell>
          <cell r="K4733" t="str">
            <v>INPUTAA0990</v>
          </cell>
          <cell r="L4733" t="str">
            <v>INPUT</v>
          </cell>
          <cell r="M4733" t="str">
            <v>RICR01</v>
          </cell>
          <cell r="P4733" t="str">
            <v>A7</v>
          </cell>
          <cell r="Q4733" t="str">
            <v>(Quota contributi c/capitale da utilizzo finanziamenti per investimenti dallo Stato)-PNRR/PNC</v>
          </cell>
        </row>
        <row r="4734">
          <cell r="I4734" t="str">
            <v>INPUT</v>
          </cell>
          <cell r="J4734" t="str">
            <v>INPUTA7</v>
          </cell>
          <cell r="K4734" t="str">
            <v>INPUTAA1020</v>
          </cell>
          <cell r="L4734" t="str">
            <v>INPUT</v>
          </cell>
          <cell r="M4734" t="str">
            <v>RICR01</v>
          </cell>
          <cell r="P4734" t="str">
            <v>A7</v>
          </cell>
          <cell r="Q4734" t="str">
            <v>(Quota contributi c/esercizio da contributi FSR destinati a investimenti)</v>
          </cell>
        </row>
        <row r="4735">
          <cell r="I4735" t="str">
            <v>INPUT</v>
          </cell>
          <cell r="J4735" t="str">
            <v>INPUTA7</v>
          </cell>
          <cell r="K4735" t="str">
            <v>INPUTAA1030</v>
          </cell>
          <cell r="L4735" t="str">
            <v>INPUT</v>
          </cell>
          <cell r="M4735" t="str">
            <v>RICR01</v>
          </cell>
          <cell r="P4735" t="str">
            <v>A7</v>
          </cell>
          <cell r="Q4735" t="str">
            <v>(Quota contributi c/esercizio da altri contributi destinati a investimenti)</v>
          </cell>
        </row>
        <row r="4736">
          <cell r="I4736" t="str">
            <v>INPUT</v>
          </cell>
          <cell r="J4736" t="str">
            <v>INPUTA7</v>
          </cell>
          <cell r="K4736" t="str">
            <v>INPUTAA1040</v>
          </cell>
          <cell r="L4736" t="str">
            <v>INPUT</v>
          </cell>
          <cell r="M4736" t="str">
            <v>RICR01</v>
          </cell>
          <cell r="P4736" t="str">
            <v>A7</v>
          </cell>
          <cell r="Q4736" t="str">
            <v>(Costi capitalizzati da utilizzo riserva plusvalenze da reinvestire)</v>
          </cell>
        </row>
        <row r="4737">
          <cell r="I4737" t="str">
            <v>INPUT</v>
          </cell>
          <cell r="J4737" t="str">
            <v>INPUTA7</v>
          </cell>
          <cell r="K4737" t="str">
            <v>INPUTAA1040</v>
          </cell>
          <cell r="L4737" t="str">
            <v>INPUT</v>
          </cell>
          <cell r="M4737" t="str">
            <v>RICR01</v>
          </cell>
          <cell r="P4737" t="str">
            <v>A7</v>
          </cell>
          <cell r="Q4737" t="str">
            <v>(Costi capitalizzati da utilizzo riserva successioni e donazioni)</v>
          </cell>
        </row>
        <row r="4738">
          <cell r="I4738" t="str">
            <v>INPUT</v>
          </cell>
          <cell r="J4738" t="str">
            <v>INPUTA7</v>
          </cell>
          <cell r="K4738" t="str">
            <v>INPUTAA1040</v>
          </cell>
          <cell r="L4738" t="str">
            <v>INPUT</v>
          </cell>
          <cell r="M4738" t="str">
            <v>RICR01</v>
          </cell>
          <cell r="P4738" t="str">
            <v>A7</v>
          </cell>
          <cell r="Q4738" t="str">
            <v>(Costi capitalizzati da utilizzo riserva per investimenti)</v>
          </cell>
        </row>
        <row r="4739">
          <cell r="I4739" t="str">
            <v>INPUT</v>
          </cell>
          <cell r="J4739" t="str">
            <v>INPUTA8</v>
          </cell>
          <cell r="K4739" t="str">
            <v>INPUTAA1050</v>
          </cell>
          <cell r="L4739" t="str">
            <v>INPUT</v>
          </cell>
          <cell r="M4739" t="str">
            <v>RICR01</v>
          </cell>
          <cell r="P4739" t="str">
            <v>A8</v>
          </cell>
          <cell r="Q4739" t="str">
            <v>(Capitalizzazione costi (sostenuti in economia))</v>
          </cell>
        </row>
        <row r="4740">
          <cell r="I4740" t="str">
            <v>TOTALE</v>
          </cell>
          <cell r="J4740" t="str">
            <v>TOTAL</v>
          </cell>
          <cell r="K4740" t="str">
            <v>TOTAL</v>
          </cell>
          <cell r="L4740" t="str">
            <v>TOTALE</v>
          </cell>
          <cell r="Q4740" t="str">
            <v>(B) COSTI DELLA PRODUZIONE)</v>
          </cell>
        </row>
        <row r="4741">
          <cell r="I4741" t="str">
            <v>TOTALE</v>
          </cell>
          <cell r="J4741" t="str">
            <v>TOTAL</v>
          </cell>
          <cell r="K4741" t="str">
            <v>TOTAL</v>
          </cell>
          <cell r="L4741" t="str">
            <v>TOTALE</v>
          </cell>
          <cell r="Q4741" t="str">
            <v>(B.1) Acquisti di beni - Totale)</v>
          </cell>
        </row>
        <row r="4742">
          <cell r="I4742" t="str">
            <v>TOTALE</v>
          </cell>
          <cell r="J4742" t="str">
            <v>TOTAL</v>
          </cell>
          <cell r="K4742" t="str">
            <v>TOTAL</v>
          </cell>
          <cell r="L4742" t="str">
            <v>TOTALE</v>
          </cell>
          <cell r="Q4742" t="str">
            <v>(B.1.A) Acquisti di beni sanitari - Totale)</v>
          </cell>
        </row>
        <row r="4743">
          <cell r="I4743" t="str">
            <v>TOTALE</v>
          </cell>
          <cell r="J4743" t="str">
            <v>TOTAL</v>
          </cell>
          <cell r="K4743" t="str">
            <v>TOTAL</v>
          </cell>
          <cell r="L4743" t="str">
            <v>TOTALE</v>
          </cell>
          <cell r="Q4743" t="str">
            <v>(Farmaceutici: Specialità Medicinali)</v>
          </cell>
        </row>
        <row r="4744">
          <cell r="I4744" t="str">
            <v>TOTALEAOIC04</v>
          </cell>
          <cell r="J4744" t="str">
            <v>TOTALB.1.a</v>
          </cell>
          <cell r="K4744" t="str">
            <v>TOTAL</v>
          </cell>
          <cell r="L4744" t="str">
            <v>TOTALE</v>
          </cell>
          <cell r="M4744" t="str">
            <v>RICC01</v>
          </cell>
          <cell r="O4744" t="str">
            <v>AOIC04</v>
          </cell>
          <cell r="P4744" t="str">
            <v>B.1.a</v>
          </cell>
          <cell r="Q4744" t="str">
            <v>(Farmaceutici: Specialità Medicinali (File F compreso HCV))</v>
          </cell>
          <cell r="R4744" t="str">
            <v>AB&amp;S</v>
          </cell>
          <cell r="S4744" t="str">
            <v>ASLC14_1</v>
          </cell>
          <cell r="T4744" t="str">
            <v>BS</v>
          </cell>
          <cell r="U4744" t="str">
            <v>AOIC04_1</v>
          </cell>
        </row>
        <row r="4745">
          <cell r="I4745" t="str">
            <v>INPUTAOIC04</v>
          </cell>
          <cell r="J4745" t="str">
            <v>INPUTB.1.a</v>
          </cell>
          <cell r="K4745" t="str">
            <v>INPUTBA0040</v>
          </cell>
          <cell r="L4745" t="str">
            <v>INPUT</v>
          </cell>
          <cell r="M4745" t="str">
            <v>RICC01</v>
          </cell>
          <cell r="O4745" t="str">
            <v>AOIC04</v>
          </cell>
          <cell r="P4745" t="str">
            <v>B.1.a</v>
          </cell>
          <cell r="Q4745" t="str">
            <v>(Farmaceutici: Specialità Medicinali (File F escluso HCV))</v>
          </cell>
          <cell r="R4745" t="str">
            <v>AB&amp;S</v>
          </cell>
          <cell r="S4745" t="str">
            <v>ASLC14_1</v>
          </cell>
          <cell r="T4745" t="str">
            <v>BS</v>
          </cell>
          <cell r="U4745" t="str">
            <v>AOIC04_1</v>
          </cell>
        </row>
        <row r="4746">
          <cell r="I4746" t="str">
            <v>INPUTAOIC04</v>
          </cell>
          <cell r="J4746" t="str">
            <v>INPUTB.1.a</v>
          </cell>
          <cell r="K4746" t="str">
            <v>INPUTBA0040</v>
          </cell>
          <cell r="L4746" t="str">
            <v>INPUT</v>
          </cell>
          <cell r="M4746" t="str">
            <v>RICC01</v>
          </cell>
          <cell r="O4746" t="str">
            <v>AOIC04</v>
          </cell>
          <cell r="P4746" t="str">
            <v>B.1.a</v>
          </cell>
          <cell r="Q4746" t="str">
            <v>(Farmaceutici: Specialità Medicinali (HCV))</v>
          </cell>
          <cell r="R4746" t="str">
            <v>AB&amp;S</v>
          </cell>
          <cell r="S4746" t="str">
            <v>ASLC14_1</v>
          </cell>
          <cell r="T4746" t="str">
            <v>BS</v>
          </cell>
          <cell r="U4746" t="str">
            <v>AOIC04_1</v>
          </cell>
        </row>
        <row r="4747">
          <cell r="I4747" t="str">
            <v>INPUTAOIC04</v>
          </cell>
          <cell r="J4747" t="str">
            <v>INPUTB.1.a</v>
          </cell>
          <cell r="K4747" t="str">
            <v>INPUTBA0040</v>
          </cell>
          <cell r="L4747" t="str">
            <v>INPUT</v>
          </cell>
          <cell r="M4747" t="str">
            <v>RICC01</v>
          </cell>
          <cell r="O4747" t="str">
            <v>AOIC04</v>
          </cell>
          <cell r="P4747" t="str">
            <v>B.1.a</v>
          </cell>
          <cell r="Q4747" t="str">
            <v>(Farmaceutici: Specialità Medicinali (altro: farmaci ospedalieri))</v>
          </cell>
          <cell r="R4747" t="str">
            <v>AB&amp;S</v>
          </cell>
          <cell r="S4747" t="str">
            <v>ASLC14_1</v>
          </cell>
          <cell r="T4747" t="str">
            <v>BS</v>
          </cell>
          <cell r="U4747" t="str">
            <v>AOIC04_1</v>
          </cell>
        </row>
        <row r="4748">
          <cell r="I4748" t="str">
            <v>INPUTAOIC04</v>
          </cell>
          <cell r="J4748" t="str">
            <v>INPUTB.1.a</v>
          </cell>
          <cell r="K4748" t="str">
            <v>INPUTBA0040</v>
          </cell>
          <cell r="L4748" t="str">
            <v>INPUT</v>
          </cell>
          <cell r="M4748" t="str">
            <v>RICC01</v>
          </cell>
          <cell r="O4748" t="str">
            <v>AOIC04</v>
          </cell>
          <cell r="P4748" t="str">
            <v>B.1.a</v>
          </cell>
          <cell r="Q4748" t="str">
            <v>(Farmaceutici: Specialità Medicinali (Doppio Canale ex Nota CUF 37))</v>
          </cell>
          <cell r="T4748" t="str">
            <v>BS</v>
          </cell>
          <cell r="U4748" t="str">
            <v>AOIC04_1</v>
          </cell>
        </row>
        <row r="4749">
          <cell r="I4749" t="str">
            <v>INPUTAOIC04</v>
          </cell>
          <cell r="J4749" t="str">
            <v>INPUTB.1.a</v>
          </cell>
          <cell r="K4749" t="str">
            <v>INPUTBA0040</v>
          </cell>
          <cell r="L4749" t="str">
            <v>INPUT</v>
          </cell>
          <cell r="M4749" t="str">
            <v>RICC01</v>
          </cell>
          <cell r="O4749" t="str">
            <v>AOIC04</v>
          </cell>
          <cell r="P4749" t="str">
            <v>B.1.a</v>
          </cell>
          <cell r="Q4749" t="str">
            <v>(Farmaceutici: Specialità Medicinali (Primo Ciclo terapeutico D.G.R. 10246/02))</v>
          </cell>
          <cell r="T4749" t="str">
            <v>BS</v>
          </cell>
          <cell r="U4749" t="str">
            <v>AOIC04_1</v>
          </cell>
        </row>
        <row r="4750">
          <cell r="I4750" t="str">
            <v>INPUTAOIC04</v>
          </cell>
          <cell r="J4750" t="str">
            <v>INPUTB.1.a</v>
          </cell>
          <cell r="K4750" t="str">
            <v>INPUTBA0301</v>
          </cell>
          <cell r="L4750" t="str">
            <v>INPUT</v>
          </cell>
          <cell r="M4750" t="str">
            <v>RICC01</v>
          </cell>
          <cell r="O4750" t="str">
            <v>AOIC04</v>
          </cell>
          <cell r="P4750" t="str">
            <v>B.1.a</v>
          </cell>
          <cell r="Q4750" t="str">
            <v>(Farmaceutici: Specialità Medicinali da ATS/ASST/Fondazioni della Regione)</v>
          </cell>
          <cell r="R4750" t="str">
            <v>AB&amp;S</v>
          </cell>
          <cell r="S4750" t="str">
            <v>ASLC14_1</v>
          </cell>
          <cell r="T4750" t="str">
            <v>BS</v>
          </cell>
          <cell r="U4750" t="str">
            <v>AOIC04_1</v>
          </cell>
        </row>
        <row r="4751">
          <cell r="I4751" t="str">
            <v>INPUTAOIC04</v>
          </cell>
          <cell r="J4751" t="str">
            <v>INPUTB.1.a</v>
          </cell>
          <cell r="K4751" t="str">
            <v>INPUTBA0301</v>
          </cell>
          <cell r="L4751" t="str">
            <v>INPUT</v>
          </cell>
          <cell r="M4751" t="str">
            <v>RICC01</v>
          </cell>
          <cell r="O4751" t="str">
            <v>AOIC04</v>
          </cell>
          <cell r="P4751" t="str">
            <v>B.1.a</v>
          </cell>
          <cell r="Q4751" t="str">
            <v>(Farmaceutici: Specialità Medicinali (Doppio Canale ex Nota CUF 37) da ATS/ASST/Fondazioni della Regione)</v>
          </cell>
          <cell r="T4751" t="str">
            <v>BS</v>
          </cell>
          <cell r="U4751" t="str">
            <v>AOIC04_1</v>
          </cell>
        </row>
        <row r="4752">
          <cell r="I4752" t="str">
            <v>INPUTAOIC04</v>
          </cell>
          <cell r="J4752" t="str">
            <v>INPUTB.1.a</v>
          </cell>
          <cell r="K4752" t="str">
            <v>INPUTBA0040</v>
          </cell>
          <cell r="L4752" t="str">
            <v>INPUT</v>
          </cell>
          <cell r="M4752" t="str">
            <v>RICC01</v>
          </cell>
          <cell r="O4752" t="str">
            <v>AOIC04</v>
          </cell>
          <cell r="P4752" t="str">
            <v>B.1.a</v>
          </cell>
          <cell r="Q4752" t="str">
            <v>(Farmaceutici: Ossigeno)</v>
          </cell>
          <cell r="R4752" t="str">
            <v>AB&amp;S</v>
          </cell>
          <cell r="S4752" t="str">
            <v>ASLC14_1</v>
          </cell>
          <cell r="T4752" t="str">
            <v>BS</v>
          </cell>
          <cell r="U4752" t="str">
            <v>AOIC04_1</v>
          </cell>
        </row>
        <row r="4753">
          <cell r="I4753" t="str">
            <v>INPUTAOIC04</v>
          </cell>
          <cell r="J4753" t="str">
            <v>INPUTB.1.a</v>
          </cell>
          <cell r="K4753" t="str">
            <v>INPUTBA0040</v>
          </cell>
          <cell r="L4753" t="str">
            <v>INPUT</v>
          </cell>
          <cell r="M4753" t="str">
            <v>RICC01</v>
          </cell>
          <cell r="O4753" t="str">
            <v>AOIC04</v>
          </cell>
          <cell r="P4753" t="str">
            <v>B.1.a</v>
          </cell>
          <cell r="Q4753" t="str">
            <v>(Farmaceutici: Ossigeno (Doppio Canale))</v>
          </cell>
          <cell r="T4753" t="str">
            <v>BS</v>
          </cell>
          <cell r="U4753" t="str">
            <v>AOIC04_1</v>
          </cell>
        </row>
        <row r="4754">
          <cell r="I4754" t="str">
            <v>INPUTAOIC04</v>
          </cell>
          <cell r="J4754" t="str">
            <v>INPUTB.1.a</v>
          </cell>
          <cell r="K4754" t="str">
            <v>INPUTBA0301</v>
          </cell>
          <cell r="L4754" t="str">
            <v>INPUT</v>
          </cell>
          <cell r="M4754" t="str">
            <v>RICC01</v>
          </cell>
          <cell r="O4754" t="str">
            <v>AOIC04</v>
          </cell>
          <cell r="P4754" t="str">
            <v>B.1.a</v>
          </cell>
          <cell r="Q4754" t="str">
            <v>(Farmaceutici: Ossigeno da ATS/ASST/Fondazioni della Regione)</v>
          </cell>
          <cell r="R4754" t="str">
            <v>AB&amp;S</v>
          </cell>
          <cell r="S4754" t="str">
            <v>ASLC14_1</v>
          </cell>
          <cell r="T4754" t="str">
            <v>BS</v>
          </cell>
          <cell r="U4754" t="str">
            <v>AOIC04_1</v>
          </cell>
        </row>
        <row r="4755">
          <cell r="I4755" t="str">
            <v>INPUTAOIC04</v>
          </cell>
          <cell r="J4755" t="str">
            <v>INPUTB.1.a</v>
          </cell>
          <cell r="K4755" t="str">
            <v>INPUTBA0301</v>
          </cell>
          <cell r="L4755" t="str">
            <v>INPUT</v>
          </cell>
          <cell r="M4755" t="str">
            <v>RICC01</v>
          </cell>
          <cell r="O4755" t="str">
            <v>AOIC04</v>
          </cell>
          <cell r="P4755" t="str">
            <v>B.1.a</v>
          </cell>
          <cell r="Q4755" t="str">
            <v>(Farmaceutici: Ossigeno (Doppio Canale) da ATS/ASST/Fondazioni della Regione)</v>
          </cell>
          <cell r="T4755" t="str">
            <v>BS</v>
          </cell>
          <cell r="U4755" t="str">
            <v>AOIC04_1</v>
          </cell>
        </row>
        <row r="4756">
          <cell r="I4756" t="str">
            <v>INPUTAOIC04</v>
          </cell>
          <cell r="J4756" t="str">
            <v>INPUTB.1.a</v>
          </cell>
          <cell r="K4756" t="str">
            <v>INPUTBA0050</v>
          </cell>
          <cell r="L4756" t="str">
            <v>INPUT</v>
          </cell>
          <cell r="M4756" t="str">
            <v>RICC01</v>
          </cell>
          <cell r="O4756" t="str">
            <v>AOIC04</v>
          </cell>
          <cell r="P4756" t="str">
            <v>B.1.a</v>
          </cell>
          <cell r="Q4756" t="str">
            <v>(Farmaceutici: Specialità Medicinali SENZA AIC)</v>
          </cell>
          <cell r="R4756" t="str">
            <v>AB&amp;S</v>
          </cell>
          <cell r="S4756" t="str">
            <v>ASLC14_1</v>
          </cell>
          <cell r="T4756" t="str">
            <v>BS</v>
          </cell>
          <cell r="U4756" t="str">
            <v>AOIC04_1</v>
          </cell>
        </row>
        <row r="4757">
          <cell r="I4757" t="str">
            <v>INPUTAOIC04</v>
          </cell>
          <cell r="J4757" t="str">
            <v>INPUTB.1.a</v>
          </cell>
          <cell r="K4757" t="str">
            <v>INPUTBA0050</v>
          </cell>
          <cell r="L4757" t="str">
            <v>INPUT</v>
          </cell>
          <cell r="M4757" t="str">
            <v>RICC01</v>
          </cell>
          <cell r="O4757" t="str">
            <v>AOIC04</v>
          </cell>
          <cell r="P4757" t="str">
            <v>B.1.a</v>
          </cell>
          <cell r="Q4757" t="str">
            <v>(Farmaceutici: Galenici e altri medicinali SENZA AIC)</v>
          </cell>
          <cell r="R4757" t="str">
            <v>AB&amp;S</v>
          </cell>
          <cell r="S4757" t="str">
            <v>ASLC14_1</v>
          </cell>
          <cell r="T4757" t="str">
            <v>BS</v>
          </cell>
          <cell r="U4757" t="str">
            <v>AOIC04_1</v>
          </cell>
        </row>
        <row r="4758">
          <cell r="I4758" t="str">
            <v>INPUTAOIC04</v>
          </cell>
          <cell r="J4758" t="str">
            <v>INPUTB.1.a</v>
          </cell>
          <cell r="K4758" t="str">
            <v>INPUTBA0051</v>
          </cell>
          <cell r="L4758" t="str">
            <v>INPUT</v>
          </cell>
          <cell r="M4758" t="str">
            <v>RICC01</v>
          </cell>
          <cell r="O4758" t="str">
            <v>AOIC04</v>
          </cell>
          <cell r="P4758" t="str">
            <v>B.1.a</v>
          </cell>
          <cell r="Q4758" t="str">
            <v>(Farmaceutici: Ossigeno e gas medicali SENZA AIC)</v>
          </cell>
          <cell r="R4758" t="str">
            <v>AB&amp;S</v>
          </cell>
          <cell r="S4758" t="str">
            <v>ASLC14_1</v>
          </cell>
          <cell r="T4758" t="str">
            <v>BS</v>
          </cell>
          <cell r="U4758" t="str">
            <v>AOIC04_1</v>
          </cell>
        </row>
        <row r="4759">
          <cell r="I4759" t="str">
            <v>INPUTAOIC04</v>
          </cell>
          <cell r="J4759" t="str">
            <v>INPUTB.1.a</v>
          </cell>
          <cell r="K4759" t="str">
            <v>INPUTBA0040</v>
          </cell>
          <cell r="L4759" t="str">
            <v>INPUT</v>
          </cell>
          <cell r="M4759" t="str">
            <v>RICC01</v>
          </cell>
          <cell r="O4759" t="str">
            <v>AOIC04</v>
          </cell>
          <cell r="P4759" t="str">
            <v>B.1.a</v>
          </cell>
          <cell r="Q4759" t="str">
            <v>(Emoderivati)</v>
          </cell>
          <cell r="R4759" t="str">
            <v>AB&amp;S</v>
          </cell>
          <cell r="S4759" t="str">
            <v>ASLC14_1</v>
          </cell>
          <cell r="T4759" t="str">
            <v>BS</v>
          </cell>
          <cell r="U4759" t="str">
            <v>AOIC04_1</v>
          </cell>
        </row>
        <row r="4760">
          <cell r="I4760" t="str">
            <v>INPUTAOIC04</v>
          </cell>
          <cell r="J4760" t="str">
            <v>INPUTB.1.a</v>
          </cell>
          <cell r="K4760" t="str">
            <v>INPUTBA0063</v>
          </cell>
          <cell r="L4760" t="str">
            <v>INPUT</v>
          </cell>
          <cell r="M4760" t="str">
            <v>RICC01</v>
          </cell>
          <cell r="O4760" t="str">
            <v>AOIC04</v>
          </cell>
          <cell r="P4760" t="str">
            <v>B.1.a</v>
          </cell>
          <cell r="Q4760" t="str">
            <v>(Emoderivati di produzione regionale da Privati nel circuito SRC)</v>
          </cell>
          <cell r="R4760" t="str">
            <v>AB&amp;S</v>
          </cell>
          <cell r="S4760" t="str">
            <v>ASLC14_1</v>
          </cell>
          <cell r="T4760" t="str">
            <v>BS</v>
          </cell>
          <cell r="U4760" t="str">
            <v>AOIC04_1</v>
          </cell>
        </row>
        <row r="4761">
          <cell r="I4761" t="str">
            <v>INPUTAOIC04</v>
          </cell>
          <cell r="J4761" t="str">
            <v>INPUTB.1.a</v>
          </cell>
          <cell r="K4761" t="str">
            <v>INPUTBA0040</v>
          </cell>
          <cell r="L4761" t="str">
            <v>INPUT</v>
          </cell>
          <cell r="M4761" t="str">
            <v>RICC01</v>
          </cell>
          <cell r="O4761" t="str">
            <v>AOIC04</v>
          </cell>
          <cell r="P4761" t="str">
            <v>B.1.a</v>
          </cell>
          <cell r="Q4761" t="str">
            <v>(Emoderivati (Doppio Canale ex Nota CUF 37))</v>
          </cell>
          <cell r="T4761" t="str">
            <v>BS</v>
          </cell>
          <cell r="U4761" t="str">
            <v>AOIC04_1</v>
          </cell>
        </row>
        <row r="4762">
          <cell r="I4762" t="str">
            <v>INPUTAOIC04</v>
          </cell>
          <cell r="J4762" t="str">
            <v>INPUTB.1.a</v>
          </cell>
          <cell r="K4762" t="str">
            <v>INPUTBA0301</v>
          </cell>
          <cell r="L4762" t="str">
            <v>INPUT</v>
          </cell>
          <cell r="M4762" t="str">
            <v>RICC01</v>
          </cell>
          <cell r="O4762" t="str">
            <v>AOIC04</v>
          </cell>
          <cell r="P4762" t="str">
            <v>B.1.a</v>
          </cell>
          <cell r="Q4762" t="str">
            <v>(Emoderivati da ATS/ASST/Fondazioni della Regione  ESCLUSI EMODERIVATI GESTITI VIA CONSORZIO INTERREGIONALE])</v>
          </cell>
          <cell r="R4762" t="str">
            <v>AB&amp;S</v>
          </cell>
          <cell r="S4762" t="str">
            <v>ASLC14_1</v>
          </cell>
          <cell r="T4762" t="str">
            <v>BS</v>
          </cell>
          <cell r="U4762" t="str">
            <v>AOIC04_1</v>
          </cell>
        </row>
        <row r="4763">
          <cell r="I4763" t="str">
            <v>INPUTAOIC04</v>
          </cell>
          <cell r="J4763" t="str">
            <v>INPUTB.1.a</v>
          </cell>
          <cell r="K4763" t="str">
            <v>INPUTBA0301</v>
          </cell>
          <cell r="L4763" t="str">
            <v>INPUT</v>
          </cell>
          <cell r="M4763" t="str">
            <v>RICC01</v>
          </cell>
          <cell r="O4763" t="str">
            <v>AOIC04</v>
          </cell>
          <cell r="P4763" t="str">
            <v>B.1.a</v>
          </cell>
          <cell r="Q4763" t="str">
            <v>(Emoderivati da ATS/ASST/Fondazioni della Regione SOLAMENTE OVE GESTITI NELL'AMBITO DEL CONSORZIO INTERREGIONALE])</v>
          </cell>
          <cell r="R4763" t="str">
            <v>AB&amp;S</v>
          </cell>
          <cell r="S4763" t="str">
            <v>ASLC14_1</v>
          </cell>
          <cell r="T4763" t="str">
            <v>BS</v>
          </cell>
          <cell r="U4763" t="str">
            <v>AOIC04_1</v>
          </cell>
        </row>
        <row r="4764">
          <cell r="I4764" t="str">
            <v>INPUTAOIC04</v>
          </cell>
          <cell r="J4764" t="str">
            <v>INPUTB.1.a</v>
          </cell>
          <cell r="K4764" t="str">
            <v>INPUTBA0040</v>
          </cell>
          <cell r="L4764" t="str">
            <v>INPUT</v>
          </cell>
          <cell r="M4764" t="str">
            <v>RICC01</v>
          </cell>
          <cell r="O4764" t="str">
            <v>AOIC04</v>
          </cell>
          <cell r="P4764" t="str">
            <v>B.1.a</v>
          </cell>
          <cell r="Q4764" t="str">
            <v>(Emoderivati da Az. Pubbliche ExtraRegione SOLAMENTE OVE GESTITI NELL'AMBITO DEL CONSORZIO INTERREGIONALE])</v>
          </cell>
          <cell r="R4764" t="str">
            <v>AB&amp;S</v>
          </cell>
          <cell r="S4764" t="str">
            <v>ASLC14_1</v>
          </cell>
          <cell r="T4764" t="str">
            <v>BS</v>
          </cell>
          <cell r="U4764" t="str">
            <v>AOIC04_1</v>
          </cell>
        </row>
        <row r="4765">
          <cell r="I4765" t="str">
            <v>INPUTAOIC04</v>
          </cell>
          <cell r="J4765" t="str">
            <v>INPUTB.1.a</v>
          </cell>
          <cell r="K4765" t="str">
            <v>INPUTBA0301</v>
          </cell>
          <cell r="L4765" t="str">
            <v>INPUT</v>
          </cell>
          <cell r="M4765" t="str">
            <v>RICC01</v>
          </cell>
          <cell r="O4765" t="str">
            <v>AOIC04</v>
          </cell>
          <cell r="P4765" t="str">
            <v>B.1.a</v>
          </cell>
          <cell r="Q4765" t="str">
            <v>(Emoderivati (Doppio Canale ex Nota CUF 37) da ATS/ASST/Fondazioni della Regione)</v>
          </cell>
          <cell r="T4765" t="str">
            <v>BS</v>
          </cell>
          <cell r="U4765" t="str">
            <v>AOIC04_1</v>
          </cell>
        </row>
        <row r="4766">
          <cell r="I4766" t="str">
            <v>TOTALEAOIC04</v>
          </cell>
          <cell r="J4766" t="str">
            <v>TOTALB.1.a</v>
          </cell>
          <cell r="K4766" t="str">
            <v>TOTALBA0060</v>
          </cell>
          <cell r="L4766" t="str">
            <v>TOTALE</v>
          </cell>
          <cell r="M4766" t="str">
            <v>RICC01</v>
          </cell>
          <cell r="O4766" t="str">
            <v>AOIC04</v>
          </cell>
          <cell r="P4766" t="str">
            <v>B.1.a</v>
          </cell>
          <cell r="Q4766" t="str">
            <v>(Emoderivati di produzione regionale)</v>
          </cell>
          <cell r="R4766" t="str">
            <v>AB&amp;S</v>
          </cell>
          <cell r="S4766" t="str">
            <v>ASLC14_1</v>
          </cell>
          <cell r="T4766" t="str">
            <v>BS</v>
          </cell>
          <cell r="U4766" t="str">
            <v>AOIC04_1</v>
          </cell>
        </row>
        <row r="4767">
          <cell r="I4767" t="str">
            <v>INPUTAOIC04</v>
          </cell>
          <cell r="J4767" t="str">
            <v>INPUTB.1.a</v>
          </cell>
          <cell r="K4767" t="str">
            <v>INPUTBA0061</v>
          </cell>
          <cell r="L4767" t="str">
            <v>INPUT</v>
          </cell>
          <cell r="M4767" t="str">
            <v>RICC01</v>
          </cell>
          <cell r="O4767" t="str">
            <v>AOIC04</v>
          </cell>
          <cell r="P4767" t="str">
            <v>B.1.a</v>
          </cell>
          <cell r="Q4767" t="str">
            <v>(Emoderivati di produzione regionale da ATS/ASST/IRCCS/Fondazioni della Regione fuori circuito SRC)</v>
          </cell>
          <cell r="R4767" t="str">
            <v>AB&amp;S</v>
          </cell>
          <cell r="S4767" t="str">
            <v>ASLC14_1</v>
          </cell>
          <cell r="T4767" t="str">
            <v>BS</v>
          </cell>
          <cell r="U4767" t="str">
            <v>AOIC04_1</v>
          </cell>
        </row>
        <row r="4768">
          <cell r="I4768" t="str">
            <v>INPUTAOIC04</v>
          </cell>
          <cell r="J4768" t="str">
            <v>INPUTB.1.a</v>
          </cell>
          <cell r="K4768" t="str">
            <v>INPUTBA0061</v>
          </cell>
          <cell r="L4768" t="str">
            <v>INPUT</v>
          </cell>
          <cell r="M4768" t="str">
            <v>RICC01</v>
          </cell>
          <cell r="O4768" t="str">
            <v>AOIC04</v>
          </cell>
          <cell r="P4768" t="str">
            <v>B.1.a</v>
          </cell>
          <cell r="Q4768" t="str">
            <v>(Emoderivati di produzione regionale da ATS/ASST/IRCCS/Fondazioni della Regione nel circuito SRC)</v>
          </cell>
          <cell r="R4768" t="str">
            <v>AB&amp;S</v>
          </cell>
          <cell r="S4768" t="str">
            <v>ASLC14_1</v>
          </cell>
          <cell r="T4768" t="str">
            <v>BS</v>
          </cell>
          <cell r="U4768" t="str">
            <v>AOIC04_1</v>
          </cell>
        </row>
        <row r="4769">
          <cell r="I4769" t="str">
            <v>INPUTAOIC04</v>
          </cell>
          <cell r="J4769" t="str">
            <v>INPUTB.1.a</v>
          </cell>
          <cell r="K4769" t="str">
            <v>INPUTBA0062</v>
          </cell>
          <cell r="L4769" t="str">
            <v>INPUT</v>
          </cell>
          <cell r="M4769" t="str">
            <v>RICC01</v>
          </cell>
          <cell r="O4769" t="str">
            <v>AOIC04</v>
          </cell>
          <cell r="P4769" t="str">
            <v>B.1.a</v>
          </cell>
          <cell r="Q4769" t="str">
            <v>(Emoderivati da Aziende Pubbliche ExtraRegione (mobilità in compensazione))</v>
          </cell>
          <cell r="R4769" t="str">
            <v>AB&amp;S</v>
          </cell>
          <cell r="S4769" t="str">
            <v>ASLC14_1</v>
          </cell>
          <cell r="T4769" t="str">
            <v>BS</v>
          </cell>
          <cell r="U4769" t="str">
            <v>AOIC04_1</v>
          </cell>
        </row>
        <row r="4770">
          <cell r="I4770" t="str">
            <v>INPUTAOIC04</v>
          </cell>
          <cell r="J4770" t="str">
            <v>INPUTB.1.a</v>
          </cell>
          <cell r="K4770" t="str">
            <v>INPUTBA0063</v>
          </cell>
          <cell r="L4770" t="str">
            <v>INPUT</v>
          </cell>
          <cell r="M4770" t="str">
            <v>RICC01</v>
          </cell>
          <cell r="O4770" t="str">
            <v>AOIC04</v>
          </cell>
          <cell r="P4770" t="str">
            <v>B.1.a</v>
          </cell>
          <cell r="Q4770" t="str">
            <v>Emoderivati di produzione regionale da altri soggetti</v>
          </cell>
          <cell r="R4770" t="str">
            <v>AB&amp;S</v>
          </cell>
          <cell r="S4770" t="str">
            <v>ASLC14_1</v>
          </cell>
          <cell r="T4770" t="str">
            <v>BS</v>
          </cell>
          <cell r="U4770" t="str">
            <v>AOIC04_1</v>
          </cell>
        </row>
        <row r="4771">
          <cell r="I4771" t="str">
            <v>INPUTAOIC04</v>
          </cell>
          <cell r="J4771" t="str">
            <v>INPUTB.1.a</v>
          </cell>
          <cell r="K4771" t="str">
            <v>INPUTBA0250</v>
          </cell>
          <cell r="L4771" t="str">
            <v>INPUT</v>
          </cell>
          <cell r="M4771" t="str">
            <v>RICC01</v>
          </cell>
          <cell r="O4771" t="str">
            <v>AOIC04</v>
          </cell>
          <cell r="P4771" t="str">
            <v>B.1.a</v>
          </cell>
          <cell r="Q4771" t="str">
            <v>(Prodotti dietetici)</v>
          </cell>
          <cell r="T4771" t="str">
            <v>BS</v>
          </cell>
          <cell r="U4771" t="str">
            <v>AOIC04_4</v>
          </cell>
        </row>
        <row r="4772">
          <cell r="I4772" t="str">
            <v>INPUTAOIC04</v>
          </cell>
          <cell r="J4772" t="str">
            <v>INPUTB.1.a</v>
          </cell>
          <cell r="K4772" t="str">
            <v>INPUTBA0240</v>
          </cell>
          <cell r="L4772" t="str">
            <v>INPUT</v>
          </cell>
          <cell r="M4772" t="str">
            <v>RICC01</v>
          </cell>
          <cell r="O4772" t="str">
            <v>AOIC04</v>
          </cell>
          <cell r="P4772" t="str">
            <v>B.1.a</v>
          </cell>
          <cell r="Q4772" t="str">
            <v>(Dispositivi medici:  Cnd W - Materiali Diagnostici in vitro)</v>
          </cell>
          <cell r="R4772" t="str">
            <v>AB&amp;S</v>
          </cell>
          <cell r="S4772" t="str">
            <v>ASLC14_2</v>
          </cell>
          <cell r="T4772" t="str">
            <v>DM</v>
          </cell>
          <cell r="U4772" t="str">
            <v>AOIC04_2</v>
          </cell>
        </row>
        <row r="4773">
          <cell r="I4773" t="str">
            <v>INPUTAOIC04</v>
          </cell>
          <cell r="J4773" t="str">
            <v>INPUTB.1.a</v>
          </cell>
          <cell r="K4773" t="str">
            <v>INPUTBA0220</v>
          </cell>
          <cell r="L4773" t="str">
            <v>INPUT</v>
          </cell>
          <cell r="M4773" t="str">
            <v>RICC01</v>
          </cell>
          <cell r="O4773" t="str">
            <v>AOIC04</v>
          </cell>
          <cell r="P4773" t="str">
            <v>B.1.a</v>
          </cell>
          <cell r="Q4773" t="str">
            <v>(Dispositivi medici: Cnd Z - Materiali diagnostici (materiale per apparecchiature sanitare e relativi componenti))</v>
          </cell>
          <cell r="R4773" t="str">
            <v>AB&amp;S</v>
          </cell>
          <cell r="S4773" t="str">
            <v>ASLC14_2</v>
          </cell>
          <cell r="T4773" t="str">
            <v>DM</v>
          </cell>
          <cell r="U4773" t="str">
            <v>AOIC04_2</v>
          </cell>
        </row>
        <row r="4774">
          <cell r="I4774" t="str">
            <v>INPUTAOIC04</v>
          </cell>
          <cell r="J4774" t="str">
            <v>INPUTB.1.a</v>
          </cell>
          <cell r="K4774" t="str">
            <v>INPUTBA0270</v>
          </cell>
          <cell r="L4774" t="str">
            <v>INPUT</v>
          </cell>
          <cell r="M4774" t="str">
            <v>RICC01</v>
          </cell>
          <cell r="O4774" t="str">
            <v>AOIC04</v>
          </cell>
          <cell r="P4774" t="str">
            <v>B.1.a</v>
          </cell>
          <cell r="Q4774" t="str">
            <v>(Prodotti chimici: Materiali diagnostici (senza Cnd))</v>
          </cell>
          <cell r="R4774" t="str">
            <v>AB&amp;S</v>
          </cell>
          <cell r="S4774" t="str">
            <v>ASLC14_4</v>
          </cell>
          <cell r="T4774" t="str">
            <v>BS</v>
          </cell>
          <cell r="U4774" t="str">
            <v>AOIC04_3</v>
          </cell>
        </row>
        <row r="4775">
          <cell r="I4775" t="str">
            <v>TOTALEAOIC04</v>
          </cell>
          <cell r="J4775" t="str">
            <v>TOTALB.1.a</v>
          </cell>
          <cell r="K4775" t="str">
            <v>TOTALBA0220</v>
          </cell>
          <cell r="L4775" t="str">
            <v>TOTALE</v>
          </cell>
          <cell r="M4775" t="str">
            <v>RICC01</v>
          </cell>
          <cell r="O4775" t="str">
            <v>AOIC04</v>
          </cell>
          <cell r="P4775" t="str">
            <v>B.1.a</v>
          </cell>
          <cell r="Q4775" t="str">
            <v>(Dispositivi medici: Presidi chirurgici e materiali sanitari - Cnd: A; B; D; G; H; K; L; M; N; Q; R; S; T [escluso T04]; U; V; Y)</v>
          </cell>
          <cell r="R4775" t="str">
            <v>AB&amp;S</v>
          </cell>
          <cell r="S4775" t="str">
            <v>ASLC14_2</v>
          </cell>
          <cell r="T4775" t="str">
            <v>DM</v>
          </cell>
          <cell r="U4775" t="str">
            <v>AOIC04_2</v>
          </cell>
        </row>
        <row r="4776">
          <cell r="I4776" t="str">
            <v>INPUTAOIC04</v>
          </cell>
          <cell r="J4776" t="str">
            <v>INPUTB.1.a</v>
          </cell>
          <cell r="K4776" t="str">
            <v>INPUTBA0220</v>
          </cell>
          <cell r="L4776" t="str">
            <v>INPUT</v>
          </cell>
          <cell r="M4776" t="str">
            <v>RICC01</v>
          </cell>
          <cell r="O4776" t="str">
            <v>AOIC04</v>
          </cell>
          <cell r="P4776" t="str">
            <v>B.1.a</v>
          </cell>
          <cell r="Q4776" t="str">
            <v>(Dispositivi Medici: Cnd  A - Dispositivi da somministrazione, prelievo e raccolta)</v>
          </cell>
          <cell r="R4776" t="str">
            <v>AB&amp;S</v>
          </cell>
          <cell r="S4776" t="str">
            <v>ASLC14_2</v>
          </cell>
          <cell r="T4776" t="str">
            <v>DM</v>
          </cell>
          <cell r="U4776" t="str">
            <v>AOIC04_2</v>
          </cell>
        </row>
        <row r="4777">
          <cell r="I4777" t="str">
            <v>INPUTAOIC04</v>
          </cell>
          <cell r="J4777" t="str">
            <v>INPUTB.1.a</v>
          </cell>
          <cell r="K4777" t="str">
            <v>INPUTBA0220</v>
          </cell>
          <cell r="L4777" t="str">
            <v>INPUT</v>
          </cell>
          <cell r="M4777" t="str">
            <v>RICC01</v>
          </cell>
          <cell r="O4777" t="str">
            <v>AOIC04</v>
          </cell>
          <cell r="P4777" t="str">
            <v>B.1.a</v>
          </cell>
          <cell r="Q4777" t="str">
            <v>(Dispositivi Medici: Cnd K, L - Strumentario chirurgico)</v>
          </cell>
          <cell r="R4777" t="str">
            <v>AB&amp;S</v>
          </cell>
          <cell r="S4777" t="str">
            <v>ASLC14_2</v>
          </cell>
          <cell r="T4777" t="str">
            <v>DM</v>
          </cell>
          <cell r="U4777" t="str">
            <v>AOIC04_2</v>
          </cell>
        </row>
        <row r="4778">
          <cell r="I4778" t="str">
            <v>INPUTAOIC04</v>
          </cell>
          <cell r="J4778" t="str">
            <v>INPUTB.1.a</v>
          </cell>
          <cell r="K4778" t="str">
            <v>INPUTBA0220</v>
          </cell>
          <cell r="L4778" t="str">
            <v>INPUT</v>
          </cell>
          <cell r="M4778" t="str">
            <v>RICC01</v>
          </cell>
          <cell r="O4778" t="str">
            <v>AOIC04</v>
          </cell>
          <cell r="P4778" t="str">
            <v>B.1.a</v>
          </cell>
          <cell r="Q4778" t="str">
            <v>(Dispositivi Medici: Cnd H - Dispositivi di sutura)</v>
          </cell>
          <cell r="R4778" t="str">
            <v>AB&amp;S</v>
          </cell>
          <cell r="S4778" t="str">
            <v>ASLC14_2</v>
          </cell>
          <cell r="T4778" t="str">
            <v>DM</v>
          </cell>
          <cell r="U4778" t="str">
            <v>AOIC04_2</v>
          </cell>
        </row>
        <row r="4779">
          <cell r="I4779" t="str">
            <v>INPUTAOIC04</v>
          </cell>
          <cell r="J4779" t="str">
            <v>INPUTB.1.a</v>
          </cell>
          <cell r="K4779" t="str">
            <v>INPUTBA0220</v>
          </cell>
          <cell r="L4779" t="str">
            <v>INPUT</v>
          </cell>
          <cell r="M4779" t="str">
            <v>RICC01</v>
          </cell>
          <cell r="O4779" t="str">
            <v>AOIC04</v>
          </cell>
          <cell r="P4779" t="str">
            <v>B.1.a</v>
          </cell>
          <cell r="Q4779" t="str">
            <v>(Dispositivi Medici: Cnd M - Dispositivi per medicazioni generali e specialistiche)</v>
          </cell>
          <cell r="R4779" t="str">
            <v>AB&amp;S</v>
          </cell>
          <cell r="S4779" t="str">
            <v>ASLC14_2</v>
          </cell>
          <cell r="T4779" t="str">
            <v>DM</v>
          </cell>
          <cell r="U4779" t="str">
            <v>AOIC04_2</v>
          </cell>
        </row>
        <row r="4780">
          <cell r="I4780" t="str">
            <v>INPUTAOIC04</v>
          </cell>
          <cell r="J4780" t="str">
            <v>INPUTB.1.a</v>
          </cell>
          <cell r="K4780" t="str">
            <v>INPUTBA0220</v>
          </cell>
          <cell r="L4780" t="str">
            <v>INPUT</v>
          </cell>
          <cell r="M4780" t="str">
            <v>RICC01</v>
          </cell>
          <cell r="O4780" t="str">
            <v>AOIC04</v>
          </cell>
          <cell r="P4780" t="str">
            <v>B.1.a</v>
          </cell>
          <cell r="Q4780" t="str">
            <v>(Dispositivi Medici: Cnd T - Dispositivi di protezione e ausili per incontinenza (d. lgs. 46/97))</v>
          </cell>
          <cell r="R4780" t="str">
            <v>AB&amp;S</v>
          </cell>
          <cell r="S4780" t="str">
            <v>ASLC14_2</v>
          </cell>
          <cell r="T4780" t="str">
            <v>DM</v>
          </cell>
          <cell r="U4780" t="str">
            <v>AOIC04_2</v>
          </cell>
        </row>
        <row r="4781">
          <cell r="I4781" t="str">
            <v>INPUTAOIC04</v>
          </cell>
          <cell r="J4781" t="str">
            <v>INPUTB.1.a</v>
          </cell>
          <cell r="K4781" t="str">
            <v>INPUTBA0220</v>
          </cell>
          <cell r="L4781" t="str">
            <v>INPUT</v>
          </cell>
          <cell r="M4781" t="str">
            <v>RICC01</v>
          </cell>
          <cell r="O4781" t="str">
            <v>AOIC04</v>
          </cell>
          <cell r="P4781" t="str">
            <v>B.1.a</v>
          </cell>
          <cell r="Q4781" t="str">
            <v>(Dispositivi Medici: Cnd Y - Supporti o ausili tecnici per persone disabili)</v>
          </cell>
          <cell r="R4781" t="str">
            <v>AB&amp;S</v>
          </cell>
          <cell r="S4781" t="str">
            <v>ASLC14_2</v>
          </cell>
          <cell r="T4781" t="str">
            <v>DM</v>
          </cell>
          <cell r="U4781" t="str">
            <v>AOIC04_2</v>
          </cell>
        </row>
        <row r="4782">
          <cell r="I4782" t="str">
            <v>INPUTAOIC04</v>
          </cell>
          <cell r="J4782" t="str">
            <v>INPUTB.1.a</v>
          </cell>
          <cell r="K4782" t="str">
            <v>INPUTBA0220</v>
          </cell>
          <cell r="L4782" t="str">
            <v>INPUT</v>
          </cell>
          <cell r="M4782" t="str">
            <v>RICC01</v>
          </cell>
          <cell r="O4782" t="str">
            <v>AOIC04</v>
          </cell>
          <cell r="P4782" t="str">
            <v>B.1.a</v>
          </cell>
          <cell r="Q4782" t="str">
            <v>(Dispositivi Medici: Cnd B; G; N; Q; R; U - Presidi medico-chirurgici specialistici)</v>
          </cell>
          <cell r="R4782" t="str">
            <v>AB&amp;S</v>
          </cell>
          <cell r="S4782" t="str">
            <v>ASLC14_2</v>
          </cell>
          <cell r="T4782" t="str">
            <v>DM</v>
          </cell>
          <cell r="U4782" t="str">
            <v>AOIC04_2</v>
          </cell>
        </row>
        <row r="4783">
          <cell r="I4783" t="str">
            <v>INPUTAOIC04</v>
          </cell>
          <cell r="J4783" t="str">
            <v>INPUTB.1.a</v>
          </cell>
          <cell r="K4783" t="str">
            <v>INPUTBA0220</v>
          </cell>
          <cell r="L4783" t="str">
            <v>INPUT</v>
          </cell>
          <cell r="M4783" t="str">
            <v>RICC01</v>
          </cell>
          <cell r="O4783" t="str">
            <v>AOIC04</v>
          </cell>
          <cell r="P4783" t="str">
            <v>B.1.a</v>
          </cell>
          <cell r="Q4783" t="str">
            <v>(Dispositivi Medici: Cnd: D; S; V - Disinfettanti, prodotti per sterilizzazione e dispositivi vari)</v>
          </cell>
          <cell r="R4783" t="str">
            <v>AB&amp;S</v>
          </cell>
          <cell r="S4783" t="str">
            <v>ASLC14_2</v>
          </cell>
          <cell r="T4783" t="str">
            <v>DM</v>
          </cell>
          <cell r="U4783" t="str">
            <v>AOIC04_2</v>
          </cell>
        </row>
        <row r="4784">
          <cell r="I4784" t="str">
            <v>INPUTAOIC04</v>
          </cell>
          <cell r="J4784" t="str">
            <v>INPUTB.1.a</v>
          </cell>
          <cell r="K4784" t="str">
            <v>INPUTBA0220</v>
          </cell>
          <cell r="L4784" t="str">
            <v>INPUT</v>
          </cell>
          <cell r="M4784" t="str">
            <v>RICC01</v>
          </cell>
          <cell r="O4784" t="str">
            <v>AOIC04</v>
          </cell>
          <cell r="P4784" t="str">
            <v>B.1.a</v>
          </cell>
          <cell r="Q4784" t="str">
            <v>(Dispositivi per appar. Cardiocircolatorio Cnd: C)</v>
          </cell>
          <cell r="R4784" t="str">
            <v>AB&amp;S</v>
          </cell>
          <cell r="S4784" t="str">
            <v>ASLC14_2</v>
          </cell>
          <cell r="T4784" t="str">
            <v>DM</v>
          </cell>
          <cell r="U4784" t="str">
            <v>AOIC04_2</v>
          </cell>
        </row>
        <row r="4785">
          <cell r="I4785" t="str">
            <v>INPUTAOIC04</v>
          </cell>
          <cell r="J4785" t="str">
            <v>INPUTB.1.a</v>
          </cell>
          <cell r="K4785" t="str">
            <v>INPUTBA0220</v>
          </cell>
          <cell r="L4785" t="str">
            <v>INPUT</v>
          </cell>
          <cell r="M4785" t="str">
            <v>RICC01</v>
          </cell>
          <cell r="O4785" t="str">
            <v>AOIC04</v>
          </cell>
          <cell r="P4785" t="str">
            <v>B.1.a</v>
          </cell>
          <cell r="Q4785" t="str">
            <v>(Dispositivi medici con repertorio e senza CND (tipo 2, kit))</v>
          </cell>
          <cell r="R4785" t="str">
            <v>AB&amp;S</v>
          </cell>
          <cell r="S4785" t="str">
            <v>ASLC14_2</v>
          </cell>
          <cell r="T4785" t="str">
            <v>DM</v>
          </cell>
          <cell r="U4785" t="str">
            <v>AOIC04_2</v>
          </cell>
        </row>
        <row r="4786">
          <cell r="I4786" t="str">
            <v>INPUTAOIC04</v>
          </cell>
          <cell r="J4786" t="str">
            <v>INPUTB.1.a</v>
          </cell>
          <cell r="K4786" t="str">
            <v>INPUTBA0220</v>
          </cell>
          <cell r="L4786" t="str">
            <v>INPUT</v>
          </cell>
          <cell r="M4786" t="str">
            <v>RICC01</v>
          </cell>
          <cell r="O4786" t="str">
            <v>AOIC04</v>
          </cell>
          <cell r="P4786" t="str">
            <v>B.1.a</v>
          </cell>
          <cell r="Q4786" t="str">
            <v>(Dispositivi medici non registrati in Italia (senza repertorio e con CND assimilabile))</v>
          </cell>
          <cell r="R4786" t="str">
            <v>AB&amp;S</v>
          </cell>
          <cell r="S4786" t="str">
            <v>ASLC14_2</v>
          </cell>
          <cell r="T4786" t="str">
            <v>DM</v>
          </cell>
          <cell r="U4786" t="str">
            <v>AOIC04_2</v>
          </cell>
        </row>
        <row r="4787">
          <cell r="I4787" t="str">
            <v>INPUTAOIC04</v>
          </cell>
          <cell r="J4787" t="str">
            <v>INPUTB.1.a</v>
          </cell>
          <cell r="K4787" t="str">
            <v>INPUTBA0280</v>
          </cell>
          <cell r="L4787" t="str">
            <v>INPUT</v>
          </cell>
          <cell r="M4787" t="str">
            <v>RICC01</v>
          </cell>
          <cell r="O4787" t="str">
            <v>AOIC04</v>
          </cell>
          <cell r="P4787" t="str">
            <v>B.1.a</v>
          </cell>
          <cell r="Q4787" t="str">
            <v>(Materiale chirurgico e prodotti per uso veterinario)</v>
          </cell>
          <cell r="R4787" t="str">
            <v>AB&amp;S</v>
          </cell>
          <cell r="S4787" t="str">
            <v>ASLC14_4</v>
          </cell>
          <cell r="T4787" t="str">
            <v>BS</v>
          </cell>
          <cell r="U4787" t="str">
            <v>AOIC04_4</v>
          </cell>
        </row>
        <row r="4788">
          <cell r="I4788" t="str">
            <v>INPUTAOIC04</v>
          </cell>
          <cell r="J4788" t="str">
            <v>INPUTB.1.a</v>
          </cell>
          <cell r="K4788" t="str">
            <v>INPUTBA0220</v>
          </cell>
          <cell r="L4788" t="str">
            <v>INPUT</v>
          </cell>
          <cell r="M4788" t="str">
            <v>RICC01</v>
          </cell>
          <cell r="O4788" t="str">
            <v>AOIC04</v>
          </cell>
          <cell r="P4788" t="str">
            <v>B.1.a</v>
          </cell>
          <cell r="Q4788" t="str">
            <v>(Materiali protesici (c.d. protesica "Maggiore") compilazione ASL] - Cnd: Y)</v>
          </cell>
          <cell r="T4788" t="str">
            <v>DM</v>
          </cell>
          <cell r="U4788" t="str">
            <v>AOIC04_2</v>
          </cell>
        </row>
        <row r="4789">
          <cell r="I4789" t="str">
            <v>INPUTAOIC04</v>
          </cell>
          <cell r="J4789" t="str">
            <v>INPUTB.1.a</v>
          </cell>
          <cell r="K4789" t="str">
            <v>INPUTBA0220</v>
          </cell>
          <cell r="L4789" t="str">
            <v>INPUT</v>
          </cell>
          <cell r="M4789" t="str">
            <v>RICC01</v>
          </cell>
          <cell r="O4789" t="str">
            <v>AOIC04</v>
          </cell>
          <cell r="P4789" t="str">
            <v>B.1.a</v>
          </cell>
          <cell r="Q4789" t="str">
            <v>(Materiali protesici (c.d. protesica "Minore") compilazione ASL] - Cnd: T04)</v>
          </cell>
          <cell r="T4789" t="str">
            <v>DM</v>
          </cell>
          <cell r="U4789" t="str">
            <v>AOIC04_2</v>
          </cell>
        </row>
        <row r="4790">
          <cell r="I4790" t="str">
            <v>INPUTAOIC04</v>
          </cell>
          <cell r="J4790" t="str">
            <v>INPUTB.1.a</v>
          </cell>
          <cell r="K4790" t="str">
            <v>INPUTBA0230</v>
          </cell>
          <cell r="L4790" t="str">
            <v>INPUT</v>
          </cell>
          <cell r="M4790" t="str">
            <v>RICC01</v>
          </cell>
          <cell r="O4790" t="str">
            <v>AOIC04</v>
          </cell>
          <cell r="P4790" t="str">
            <v>B.1.a</v>
          </cell>
          <cell r="Q4790" t="str">
            <v>(Dispositivi Medici: Cnd: J - impiantabili attivi: Materiali protesici (endoprotesi))</v>
          </cell>
          <cell r="R4790" t="str">
            <v>AB&amp;S</v>
          </cell>
          <cell r="S4790" t="str">
            <v>ASLC14_2</v>
          </cell>
          <cell r="T4790" t="str">
            <v>DM</v>
          </cell>
          <cell r="U4790" t="str">
            <v>AOIC04_2</v>
          </cell>
        </row>
        <row r="4791">
          <cell r="I4791" t="str">
            <v>INPUTAOIC04</v>
          </cell>
          <cell r="J4791" t="str">
            <v>INPUTB.1.a</v>
          </cell>
          <cell r="K4791" t="str">
            <v>INPUTBA0220</v>
          </cell>
          <cell r="L4791" t="str">
            <v>INPUT</v>
          </cell>
          <cell r="M4791" t="str">
            <v>RICC01</v>
          </cell>
          <cell r="O4791" t="str">
            <v>AOIC04</v>
          </cell>
          <cell r="P4791" t="str">
            <v>B.1.a</v>
          </cell>
          <cell r="Q4791" t="str">
            <v>(Dispositivi medici: Cnd: P - Materiali protesici (endoprotesi non attive))</v>
          </cell>
          <cell r="R4791" t="str">
            <v>AB&amp;S</v>
          </cell>
          <cell r="S4791" t="str">
            <v>ASLC14_2</v>
          </cell>
          <cell r="T4791" t="str">
            <v>DM</v>
          </cell>
          <cell r="U4791" t="str">
            <v>AOIC04_2</v>
          </cell>
        </row>
        <row r="4792">
          <cell r="I4792" t="str">
            <v>INPUTAOIC04</v>
          </cell>
          <cell r="J4792" t="str">
            <v>INPUTB.1.a</v>
          </cell>
          <cell r="K4792" t="str">
            <v>INPUTBA0220</v>
          </cell>
          <cell r="L4792" t="str">
            <v>INPUT</v>
          </cell>
          <cell r="M4792" t="str">
            <v>RICC01</v>
          </cell>
          <cell r="O4792" t="str">
            <v>AOIC04</v>
          </cell>
          <cell r="P4792" t="str">
            <v>B.1.a</v>
          </cell>
          <cell r="Q4792" t="str">
            <v>(Dispositivi Medici: Cnd F - Materiali per emodialisi)</v>
          </cell>
          <cell r="R4792" t="str">
            <v>AB&amp;S</v>
          </cell>
          <cell r="S4792" t="str">
            <v>ASLC14_2</v>
          </cell>
          <cell r="T4792" t="str">
            <v>DM</v>
          </cell>
          <cell r="U4792" t="str">
            <v>AOIC04_2</v>
          </cell>
        </row>
        <row r="4793">
          <cell r="I4793" t="str">
            <v>INPUTAOIC04</v>
          </cell>
          <cell r="J4793" t="str">
            <v>INPUTB.1.a</v>
          </cell>
          <cell r="K4793" t="str">
            <v>INPUTBA0260</v>
          </cell>
          <cell r="L4793" t="str">
            <v>INPUT</v>
          </cell>
          <cell r="M4793" t="str">
            <v>RICC01</v>
          </cell>
          <cell r="O4793" t="str">
            <v>AOIC04</v>
          </cell>
          <cell r="P4793" t="str">
            <v>B.1.a</v>
          </cell>
          <cell r="Q4793" t="str">
            <v>(Materiali per la profilassi igienico-sanitari: sieri)</v>
          </cell>
          <cell r="R4793" t="str">
            <v>AB&amp;S</v>
          </cell>
          <cell r="S4793" t="str">
            <v>ASLC14_4</v>
          </cell>
          <cell r="T4793" t="str">
            <v>BS</v>
          </cell>
          <cell r="U4793" t="str">
            <v>AOIC04_4</v>
          </cell>
        </row>
        <row r="4794">
          <cell r="I4794" t="str">
            <v>INPUTAOIC04</v>
          </cell>
          <cell r="J4794" t="str">
            <v>INPUTB.1.a</v>
          </cell>
          <cell r="K4794" t="str">
            <v>INPUTBA0260</v>
          </cell>
          <cell r="L4794" t="str">
            <v>INPUT</v>
          </cell>
          <cell r="M4794" t="str">
            <v>RICC01</v>
          </cell>
          <cell r="O4794" t="str">
            <v>AOIC04</v>
          </cell>
          <cell r="P4794" t="str">
            <v>B.1.a</v>
          </cell>
          <cell r="Q4794" t="str">
            <v>(Materiali per la profilassi igienico-sanitari: vaccini)</v>
          </cell>
          <cell r="R4794" t="str">
            <v>AB&amp;S</v>
          </cell>
          <cell r="S4794" t="str">
            <v>ASLC14_3</v>
          </cell>
          <cell r="T4794" t="str">
            <v>BS</v>
          </cell>
          <cell r="U4794" t="str">
            <v>AOIC04_4</v>
          </cell>
        </row>
        <row r="4795">
          <cell r="I4795" t="str">
            <v>INPUTAOIC04</v>
          </cell>
          <cell r="J4795" t="str">
            <v>INPUTB.1.a</v>
          </cell>
          <cell r="K4795" t="str">
            <v>INPUTBA0280</v>
          </cell>
          <cell r="L4795" t="str">
            <v>INPUT</v>
          </cell>
          <cell r="M4795" t="str">
            <v>RICC01</v>
          </cell>
          <cell r="O4795" t="str">
            <v>AOIC04</v>
          </cell>
          <cell r="P4795" t="str">
            <v>B.1.a</v>
          </cell>
          <cell r="Q4795" t="str">
            <v>(Prodotti farmaceutici per uso veterinario)</v>
          </cell>
          <cell r="R4795" t="str">
            <v>AB&amp;S</v>
          </cell>
          <cell r="S4795" t="str">
            <v>ASLC14_4</v>
          </cell>
          <cell r="T4795" t="str">
            <v>BS</v>
          </cell>
          <cell r="U4795" t="str">
            <v>AOIC04_4</v>
          </cell>
        </row>
        <row r="4796">
          <cell r="I4796" t="str">
            <v>INPUTAOIC04</v>
          </cell>
          <cell r="J4796" t="str">
            <v>INPUTB.1.a</v>
          </cell>
          <cell r="K4796" t="str">
            <v>INPUTBA0100</v>
          </cell>
          <cell r="L4796" t="str">
            <v>INPUT</v>
          </cell>
          <cell r="M4796" t="str">
            <v>RICC01</v>
          </cell>
          <cell r="O4796" t="str">
            <v>AOIC04</v>
          </cell>
          <cell r="P4796" t="str">
            <v>B.1.a</v>
          </cell>
          <cell r="Q4796" t="str">
            <v>(Sangue ed emocomponenti da privato nel circuito SRC)</v>
          </cell>
          <cell r="R4796" t="str">
            <v>AB&amp;S</v>
          </cell>
          <cell r="S4796" t="str">
            <v>ASLC14_1</v>
          </cell>
          <cell r="T4796" t="str">
            <v>BS</v>
          </cell>
          <cell r="U4796" t="str">
            <v>AOIC04_1</v>
          </cell>
        </row>
        <row r="4797">
          <cell r="I4797" t="str">
            <v>INPUTAOIC04</v>
          </cell>
          <cell r="J4797" t="str">
            <v>INPUTB.1.a</v>
          </cell>
          <cell r="K4797" t="str">
            <v>INPUTBA0100</v>
          </cell>
          <cell r="L4797" t="str">
            <v>INPUT</v>
          </cell>
          <cell r="M4797" t="str">
            <v>RICC01</v>
          </cell>
          <cell r="O4797" t="str">
            <v>AOIC04</v>
          </cell>
          <cell r="P4797" t="str">
            <v>B.1.a</v>
          </cell>
          <cell r="Q4797" t="str">
            <v>(Staminali e tessuti da terzi)</v>
          </cell>
          <cell r="R4797" t="str">
            <v>AB&amp;S</v>
          </cell>
          <cell r="S4797" t="str">
            <v>ASLC14_1</v>
          </cell>
          <cell r="T4797" t="str">
            <v>BS</v>
          </cell>
          <cell r="U4797" t="str">
            <v>AOIC04_1</v>
          </cell>
        </row>
        <row r="4798">
          <cell r="I4798" t="str">
            <v>INPUTAOIC04</v>
          </cell>
          <cell r="J4798" t="str">
            <v>INPUTB.1.a</v>
          </cell>
          <cell r="K4798" t="str">
            <v>INPUTBA0090</v>
          </cell>
          <cell r="L4798" t="str">
            <v>INPUT</v>
          </cell>
          <cell r="M4798" t="str">
            <v>RICC01</v>
          </cell>
          <cell r="O4798" t="str">
            <v>AOIC04</v>
          </cell>
          <cell r="P4798" t="str">
            <v>B.1.a</v>
          </cell>
          <cell r="Q4798" t="str">
            <v>(Sangue ed emocomponenti acquistati Extraregione)</v>
          </cell>
          <cell r="R4798" t="str">
            <v>AB&amp;S</v>
          </cell>
          <cell r="S4798" t="str">
            <v>ASLC14_1</v>
          </cell>
          <cell r="T4798" t="str">
            <v>BS</v>
          </cell>
          <cell r="U4798" t="str">
            <v>AOIC04_1</v>
          </cell>
        </row>
        <row r="4799">
          <cell r="I4799" t="str">
            <v>INPUTAOIC04</v>
          </cell>
          <cell r="J4799" t="str">
            <v>INPUTB.1.a</v>
          </cell>
          <cell r="K4799" t="str">
            <v>INPUTBA0080</v>
          </cell>
          <cell r="L4799" t="str">
            <v>INPUT</v>
          </cell>
          <cell r="M4799" t="str">
            <v>RICC01</v>
          </cell>
          <cell r="O4799" t="str">
            <v>AOIC04</v>
          </cell>
          <cell r="P4799" t="str">
            <v>B.1.a</v>
          </cell>
          <cell r="Q4799" t="str">
            <v>(Sangue ed emocomponenti da ATS/ASST/Fondazioni della Regione nel circuito SRC)</v>
          </cell>
          <cell r="R4799" t="str">
            <v>AB&amp;S</v>
          </cell>
          <cell r="S4799" t="str">
            <v>ASLC14_1</v>
          </cell>
          <cell r="T4799" t="str">
            <v>BS</v>
          </cell>
          <cell r="U4799" t="str">
            <v>AOIC04_1</v>
          </cell>
        </row>
        <row r="4800">
          <cell r="I4800" t="str">
            <v>INPUTAOIC04</v>
          </cell>
          <cell r="J4800" t="str">
            <v>INPUTB.1.a</v>
          </cell>
          <cell r="K4800" t="str">
            <v>INPUTBA0080</v>
          </cell>
          <cell r="L4800" t="str">
            <v>INPUT</v>
          </cell>
          <cell r="M4800" t="str">
            <v>RICC01</v>
          </cell>
          <cell r="O4800" t="str">
            <v>AOIC04</v>
          </cell>
          <cell r="P4800" t="str">
            <v>B.1.a</v>
          </cell>
          <cell r="Q4800" t="str">
            <v>(Sangue ed emocomponenti da ATS/ASST/Fondazioni della Regione fuori dal circuito SRC)</v>
          </cell>
          <cell r="R4800" t="str">
            <v>AB&amp;S</v>
          </cell>
          <cell r="S4800" t="str">
            <v>ASLC14_1</v>
          </cell>
          <cell r="T4800" t="str">
            <v>BS</v>
          </cell>
          <cell r="U4800" t="str">
            <v>AOIC04_1</v>
          </cell>
        </row>
        <row r="4801">
          <cell r="I4801" t="str">
            <v>INPUTAOIC04</v>
          </cell>
          <cell r="J4801" t="str">
            <v>INPUTB.1.a</v>
          </cell>
          <cell r="K4801" t="str">
            <v>INPUTBA0080</v>
          </cell>
          <cell r="L4801" t="str">
            <v>INPUT</v>
          </cell>
          <cell r="M4801" t="str">
            <v>RICC01</v>
          </cell>
          <cell r="O4801" t="str">
            <v>AOIC04</v>
          </cell>
          <cell r="P4801" t="str">
            <v>B.1.a</v>
          </cell>
          <cell r="Q4801" t="str">
            <v>(Staminali e tessuti da ATS/ASST/Fondazioni della Regione)</v>
          </cell>
          <cell r="R4801" t="str">
            <v>AB&amp;S</v>
          </cell>
          <cell r="S4801" t="str">
            <v>ASLC14_1</v>
          </cell>
          <cell r="T4801" t="str">
            <v>BS</v>
          </cell>
          <cell r="U4801" t="str">
            <v>AOIC04_1</v>
          </cell>
        </row>
        <row r="4802">
          <cell r="I4802" t="str">
            <v>INPUTAOIC04</v>
          </cell>
          <cell r="J4802" t="str">
            <v>INPUTB.1.a</v>
          </cell>
          <cell r="K4802" t="str">
            <v>INPUTBA0290</v>
          </cell>
          <cell r="L4802" t="str">
            <v>INPUT</v>
          </cell>
          <cell r="M4802" t="str">
            <v>RICC01</v>
          </cell>
          <cell r="O4802" t="str">
            <v>AOIC04</v>
          </cell>
          <cell r="P4802" t="str">
            <v>B.1.a</v>
          </cell>
          <cell r="Q4802" t="str">
            <v>(Altri beni e prodotti sanitari (PRODOTTI SENZA REPERTORIO E/O CND))</v>
          </cell>
          <cell r="R4802" t="str">
            <v>AB&amp;S</v>
          </cell>
          <cell r="S4802" t="str">
            <v>ASLC14_4</v>
          </cell>
          <cell r="T4802" t="str">
            <v>BS</v>
          </cell>
          <cell r="U4802" t="str">
            <v>AOIC04_4</v>
          </cell>
        </row>
        <row r="4803">
          <cell r="I4803" t="str">
            <v>TOTALEAOIC04</v>
          </cell>
          <cell r="J4803" t="str">
            <v>TOTALB.1.a</v>
          </cell>
          <cell r="K4803" t="str">
            <v>TOTALBA0300</v>
          </cell>
          <cell r="L4803" t="str">
            <v>TOTALE</v>
          </cell>
          <cell r="M4803" t="str">
            <v>RICC01</v>
          </cell>
          <cell r="O4803" t="str">
            <v>AOIC04</v>
          </cell>
          <cell r="P4803" t="str">
            <v>B.1.a</v>
          </cell>
          <cell r="Q4803" t="str">
            <v>(Altri beni e prodotti sanitari da ATS/ASST/Fondazioni della Regione)</v>
          </cell>
          <cell r="R4803" t="str">
            <v>AB&amp;S</v>
          </cell>
          <cell r="S4803" t="str">
            <v>ASLC14_4</v>
          </cell>
          <cell r="T4803" t="str">
            <v>BS</v>
          </cell>
          <cell r="U4803" t="str">
            <v>AOIC04_4</v>
          </cell>
        </row>
        <row r="4804">
          <cell r="I4804" t="str">
            <v>INPUTAOIC04</v>
          </cell>
          <cell r="J4804" t="str">
            <v>INPUTB.1.a</v>
          </cell>
          <cell r="K4804" t="str">
            <v>INPUTBA0301</v>
          </cell>
          <cell r="L4804" t="str">
            <v>INPUT</v>
          </cell>
          <cell r="M4804" t="str">
            <v>RICC01</v>
          </cell>
          <cell r="O4804" t="str">
            <v>AOIC04</v>
          </cell>
          <cell r="P4804" t="str">
            <v>B.1.a</v>
          </cell>
          <cell r="Q4804" t="str">
            <v>(Altri beni e prodotti sanitari (Prodotti farmaceutici ed emoderivati) da ATS/ASST/Fondazioni della Regione)</v>
          </cell>
          <cell r="R4804" t="str">
            <v>AB&amp;S</v>
          </cell>
          <cell r="S4804" t="str">
            <v>ASLC14_4</v>
          </cell>
          <cell r="T4804" t="str">
            <v>BS</v>
          </cell>
          <cell r="U4804" t="str">
            <v>AOIC04_4</v>
          </cell>
        </row>
        <row r="4805">
          <cell r="I4805" t="str">
            <v>INPUTAOIC04</v>
          </cell>
          <cell r="J4805" t="str">
            <v>INPUTB.1.a</v>
          </cell>
          <cell r="K4805" t="str">
            <v>INPUT</v>
          </cell>
          <cell r="L4805" t="str">
            <v>INPUT</v>
          </cell>
          <cell r="M4805" t="str">
            <v>RICC01</v>
          </cell>
          <cell r="O4805" t="str">
            <v>AOIC04</v>
          </cell>
          <cell r="P4805" t="str">
            <v>B.1.a</v>
          </cell>
          <cell r="Q4805" t="str">
            <v>(Altri beni e prodotti sanitari (Sangue ed emocomponenti) da ATS/ASST/Fondazioni della Regione)</v>
          </cell>
          <cell r="R4805" t="str">
            <v>AB&amp;S</v>
          </cell>
          <cell r="S4805" t="str">
            <v>ASLC14_4</v>
          </cell>
          <cell r="T4805" t="str">
            <v>BS</v>
          </cell>
          <cell r="U4805" t="str">
            <v>AOIC04_4</v>
          </cell>
        </row>
        <row r="4806">
          <cell r="I4806" t="str">
            <v>INPUTAOIC04</v>
          </cell>
          <cell r="J4806" t="str">
            <v>INPUTB.1.a</v>
          </cell>
          <cell r="K4806" t="str">
            <v>INPUTBA0303</v>
          </cell>
          <cell r="L4806" t="str">
            <v>INPUT</v>
          </cell>
          <cell r="M4806" t="str">
            <v>RICC01</v>
          </cell>
          <cell r="O4806" t="str">
            <v>AOIC04</v>
          </cell>
          <cell r="P4806" t="str">
            <v>B.1.a</v>
          </cell>
          <cell r="Q4806" t="str">
            <v>(Altri beni e prodotti sanitari (Dispositivi Medici) da ATS/ASST/Fondazioni della Regione)</v>
          </cell>
          <cell r="R4806" t="str">
            <v>AB&amp;S</v>
          </cell>
          <cell r="S4806" t="str">
            <v>ASLC14_4</v>
          </cell>
          <cell r="T4806" t="str">
            <v>BS</v>
          </cell>
          <cell r="U4806" t="str">
            <v>AOIC04_4</v>
          </cell>
        </row>
        <row r="4807">
          <cell r="I4807" t="str">
            <v>INPUTAOIC04</v>
          </cell>
          <cell r="J4807" t="str">
            <v>INPUTB.1.a</v>
          </cell>
          <cell r="K4807" t="str">
            <v>INPUTBA0304</v>
          </cell>
          <cell r="L4807" t="str">
            <v>INPUT</v>
          </cell>
          <cell r="M4807" t="str">
            <v>RICC01</v>
          </cell>
          <cell r="O4807" t="str">
            <v>AOIC04</v>
          </cell>
          <cell r="P4807" t="str">
            <v>B.1.a</v>
          </cell>
          <cell r="Q4807" t="str">
            <v>(Altri beni e prodotti sanitari (Prodotti dietetici) da ATS/ASST/Fondazioni della Regione)</v>
          </cell>
          <cell r="R4807" t="str">
            <v>AB&amp;S</v>
          </cell>
          <cell r="S4807" t="str">
            <v>ASLC14_4</v>
          </cell>
          <cell r="T4807" t="str">
            <v>BS</v>
          </cell>
          <cell r="U4807" t="str">
            <v>AOIC04_4</v>
          </cell>
        </row>
        <row r="4808">
          <cell r="I4808" t="str">
            <v>INPUTAOIC04</v>
          </cell>
          <cell r="J4808" t="str">
            <v>INPUTB.1.a</v>
          </cell>
          <cell r="K4808" t="str">
            <v>INPUTBA0305</v>
          </cell>
          <cell r="L4808" t="str">
            <v>INPUT</v>
          </cell>
          <cell r="M4808" t="str">
            <v>RICC01</v>
          </cell>
          <cell r="O4808" t="str">
            <v>AOIC04</v>
          </cell>
          <cell r="P4808" t="str">
            <v>B.1.a</v>
          </cell>
          <cell r="Q4808" t="str">
            <v>(Altri beni e prodotti sanitari (Materiali per la profilassi - vaccini) da ATS/ASST/Fondazioni della Regione)</v>
          </cell>
          <cell r="R4808" t="str">
            <v>AB&amp;S</v>
          </cell>
          <cell r="S4808" t="str">
            <v>ASLC14_4</v>
          </cell>
          <cell r="T4808" t="str">
            <v>BS</v>
          </cell>
          <cell r="U4808" t="str">
            <v>AOIC04_4</v>
          </cell>
        </row>
        <row r="4809">
          <cell r="I4809" t="str">
            <v>INPUTAOIC04</v>
          </cell>
          <cell r="J4809" t="str">
            <v>INPUTB.1.a</v>
          </cell>
          <cell r="K4809" t="str">
            <v>INPUTBA0306</v>
          </cell>
          <cell r="L4809" t="str">
            <v>INPUT</v>
          </cell>
          <cell r="M4809" t="str">
            <v>RICC01</v>
          </cell>
          <cell r="O4809" t="str">
            <v>AOIC04</v>
          </cell>
          <cell r="P4809" t="str">
            <v>B.1.a</v>
          </cell>
          <cell r="Q4809" t="str">
            <v>(Altri beni e prodotti sanitari (Prodotti chimici) da ATS/ASST/Fondazioni della Regione)</v>
          </cell>
          <cell r="R4809" t="str">
            <v>AB&amp;S</v>
          </cell>
          <cell r="S4809" t="str">
            <v>ASLC14_4</v>
          </cell>
          <cell r="T4809" t="str">
            <v>BS</v>
          </cell>
          <cell r="U4809" t="str">
            <v>AOIC04_4</v>
          </cell>
        </row>
        <row r="4810">
          <cell r="I4810" t="str">
            <v>INPUTAOIC04</v>
          </cell>
          <cell r="J4810" t="str">
            <v>INPUTB.1.a</v>
          </cell>
          <cell r="K4810" t="str">
            <v>INPUTBA0307</v>
          </cell>
          <cell r="L4810" t="str">
            <v>INPUT</v>
          </cell>
          <cell r="M4810" t="str">
            <v>RICC01</v>
          </cell>
          <cell r="O4810" t="str">
            <v>AOIC04</v>
          </cell>
          <cell r="P4810" t="str">
            <v>B.1.a</v>
          </cell>
          <cell r="Q4810" t="str">
            <v>(Altri beni e prodotti sanitari (Materiali e prodotti per uso veterinario) da ATS/ASST/Fondazioni della Regione)</v>
          </cell>
          <cell r="R4810" t="str">
            <v>AB&amp;S</v>
          </cell>
          <cell r="S4810" t="str">
            <v>ASLC14_4</v>
          </cell>
          <cell r="T4810" t="str">
            <v>BS</v>
          </cell>
          <cell r="U4810" t="str">
            <v>AOIC04_4</v>
          </cell>
        </row>
        <row r="4811">
          <cell r="I4811" t="str">
            <v>INPUTAOIC04</v>
          </cell>
          <cell r="J4811" t="str">
            <v>INPUTB.1.a</v>
          </cell>
          <cell r="K4811" t="str">
            <v>INPUTBA0308</v>
          </cell>
          <cell r="L4811" t="str">
            <v>INPUT</v>
          </cell>
          <cell r="M4811" t="str">
            <v>RICC01</v>
          </cell>
          <cell r="O4811" t="str">
            <v>AOIC04</v>
          </cell>
          <cell r="P4811" t="str">
            <v>B.1.a</v>
          </cell>
          <cell r="Q4811" t="str">
            <v>(Altri beni e prodotti sanitari (Altri beni e prodotti sanitari) da ATS/ASST/Fondazioni della Regione)</v>
          </cell>
          <cell r="R4811" t="str">
            <v>AB&amp;S</v>
          </cell>
          <cell r="S4811" t="str">
            <v>ASLC14_4</v>
          </cell>
          <cell r="T4811" t="str">
            <v>BS</v>
          </cell>
          <cell r="U4811" t="str">
            <v>AOIC04_4</v>
          </cell>
        </row>
        <row r="4812">
          <cell r="I4812" t="str">
            <v>TOTALE</v>
          </cell>
          <cell r="J4812" t="str">
            <v>TOTAL</v>
          </cell>
          <cell r="K4812" t="str">
            <v>TOTAL</v>
          </cell>
          <cell r="L4812" t="str">
            <v>TOTALE</v>
          </cell>
          <cell r="Q4812" t="str">
            <v>(B.1.B) Acquisti di beni non sanitari - Totale)</v>
          </cell>
        </row>
        <row r="4813">
          <cell r="I4813" t="str">
            <v>INPUTAOIC04</v>
          </cell>
          <cell r="J4813" t="str">
            <v>INPUTB.1.b</v>
          </cell>
          <cell r="K4813" t="str">
            <v>INPUTBA0320</v>
          </cell>
          <cell r="L4813" t="str">
            <v>INPUT</v>
          </cell>
          <cell r="M4813" t="str">
            <v>RICC01</v>
          </cell>
          <cell r="O4813" t="str">
            <v>AOIC04</v>
          </cell>
          <cell r="P4813" t="str">
            <v>B.1.b</v>
          </cell>
          <cell r="Q4813" t="str">
            <v>(Prodotti alimentari)</v>
          </cell>
          <cell r="R4813" t="str">
            <v>AB&amp;S</v>
          </cell>
          <cell r="S4813" t="str">
            <v>ASLC14_13</v>
          </cell>
          <cell r="T4813" t="str">
            <v>AB&amp;S</v>
          </cell>
          <cell r="U4813" t="str">
            <v>AOIC04_13</v>
          </cell>
        </row>
        <row r="4814">
          <cell r="I4814" t="str">
            <v>INPUTAOIC04</v>
          </cell>
          <cell r="J4814" t="str">
            <v>INPUTB.1.b</v>
          </cell>
          <cell r="K4814" t="str">
            <v>INPUTBA0330</v>
          </cell>
          <cell r="L4814" t="str">
            <v>INPUT</v>
          </cell>
          <cell r="M4814" t="str">
            <v>RICC01</v>
          </cell>
          <cell r="O4814" t="str">
            <v>AOIC04</v>
          </cell>
          <cell r="P4814" t="str">
            <v>B.1.b</v>
          </cell>
          <cell r="Q4814" t="str">
            <v>(Materiale di guardaroba, di pulizia e di convivenza in genere)</v>
          </cell>
          <cell r="R4814" t="str">
            <v>AB&amp;S</v>
          </cell>
          <cell r="S4814" t="str">
            <v>ASLC14_10</v>
          </cell>
          <cell r="T4814" t="str">
            <v>AB&amp;S</v>
          </cell>
          <cell r="U4814" t="str">
            <v>AOIC04_10</v>
          </cell>
        </row>
        <row r="4815">
          <cell r="I4815" t="str">
            <v>INPUTAOIC04</v>
          </cell>
          <cell r="J4815" t="str">
            <v>INPUTB.1.b</v>
          </cell>
          <cell r="K4815" t="str">
            <v>INPUTBA0340</v>
          </cell>
          <cell r="L4815" t="str">
            <v>INPUT</v>
          </cell>
          <cell r="M4815" t="str">
            <v>RICC01</v>
          </cell>
          <cell r="O4815" t="str">
            <v>AOIC04</v>
          </cell>
          <cell r="P4815" t="str">
            <v>B.1.b</v>
          </cell>
          <cell r="Q4815" t="str">
            <v>(Carburanti e lubrificanti)</v>
          </cell>
          <cell r="R4815" t="str">
            <v>AB&amp;S</v>
          </cell>
          <cell r="S4815" t="str">
            <v>ASLC14_19</v>
          </cell>
          <cell r="T4815" t="str">
            <v>AB&amp;S</v>
          </cell>
          <cell r="U4815" t="str">
            <v>AOIC04_19</v>
          </cell>
        </row>
        <row r="4816">
          <cell r="I4816" t="str">
            <v>INPUTAOIC04</v>
          </cell>
          <cell r="J4816" t="str">
            <v>INPUTB.1.b</v>
          </cell>
          <cell r="K4816" t="str">
            <v>INPUTBA0340</v>
          </cell>
          <cell r="L4816" t="str">
            <v>INPUT</v>
          </cell>
          <cell r="M4816" t="str">
            <v>RICC01</v>
          </cell>
          <cell r="O4816" t="str">
            <v>AOIC04</v>
          </cell>
          <cell r="P4816" t="str">
            <v>B.1.b</v>
          </cell>
          <cell r="Q4816" t="str">
            <v>(Combustibili)</v>
          </cell>
          <cell r="R4816" t="str">
            <v>AB&amp;S</v>
          </cell>
          <cell r="S4816" t="str">
            <v>ASLC14_15</v>
          </cell>
          <cell r="T4816" t="str">
            <v>AB&amp;S</v>
          </cell>
          <cell r="U4816" t="str">
            <v>AOIC04_15</v>
          </cell>
        </row>
        <row r="4817">
          <cell r="I4817" t="str">
            <v>INPUTAOIC04</v>
          </cell>
          <cell r="J4817" t="str">
            <v>INPUTB.1.b</v>
          </cell>
          <cell r="K4817" t="str">
            <v>INPUTBA0350</v>
          </cell>
          <cell r="L4817" t="str">
            <v>INPUT</v>
          </cell>
          <cell r="M4817" t="str">
            <v>RICC01</v>
          </cell>
          <cell r="O4817" t="str">
            <v>AOIC04</v>
          </cell>
          <cell r="P4817" t="str">
            <v>B.1.b</v>
          </cell>
          <cell r="Q4817" t="str">
            <v>(Cancelleria e stampati)</v>
          </cell>
          <cell r="R4817" t="str">
            <v>AB&amp;S</v>
          </cell>
          <cell r="S4817" t="str">
            <v>ASLC14_20</v>
          </cell>
          <cell r="T4817" t="str">
            <v>AB&amp;S</v>
          </cell>
          <cell r="U4817" t="str">
            <v>AOIC04_20</v>
          </cell>
        </row>
        <row r="4818">
          <cell r="I4818" t="str">
            <v>INPUTAOIC04</v>
          </cell>
          <cell r="J4818" t="str">
            <v>INPUTB.1.b</v>
          </cell>
          <cell r="K4818" t="str">
            <v>INPUTBA0350</v>
          </cell>
          <cell r="L4818" t="str">
            <v>INPUT</v>
          </cell>
          <cell r="M4818" t="str">
            <v>RICC01</v>
          </cell>
          <cell r="O4818" t="str">
            <v>AOIC04</v>
          </cell>
          <cell r="P4818" t="str">
            <v>B.1.b</v>
          </cell>
          <cell r="Q4818" t="str">
            <v>(Supporti informatici e materiale per EDP)</v>
          </cell>
          <cell r="R4818" t="str">
            <v>AB&amp;S</v>
          </cell>
          <cell r="S4818" t="str">
            <v>ASLC14_17</v>
          </cell>
          <cell r="T4818" t="str">
            <v>AB&amp;S</v>
          </cell>
          <cell r="U4818" t="str">
            <v>AOIC04_17</v>
          </cell>
        </row>
        <row r="4819">
          <cell r="I4819" t="str">
            <v>INPUTAOIC04</v>
          </cell>
          <cell r="J4819" t="str">
            <v>INPUTB.1.b</v>
          </cell>
          <cell r="K4819" t="str">
            <v>INPUTBA0360</v>
          </cell>
          <cell r="L4819" t="str">
            <v>INPUT</v>
          </cell>
          <cell r="M4819" t="str">
            <v>RICC01</v>
          </cell>
          <cell r="O4819" t="str">
            <v>AOIC04</v>
          </cell>
          <cell r="P4819" t="str">
            <v>B.1.b</v>
          </cell>
          <cell r="Q4819" t="str">
            <v>(Materiale per manutenzioni e riparazioni immobili e loro pertinenze)</v>
          </cell>
          <cell r="R4819" t="str">
            <v>AB&amp;S</v>
          </cell>
          <cell r="S4819" t="str">
            <v>ASLC14_5</v>
          </cell>
          <cell r="T4819" t="str">
            <v>AB&amp;S</v>
          </cell>
          <cell r="U4819" t="str">
            <v>AOIC04_5</v>
          </cell>
        </row>
        <row r="4820">
          <cell r="I4820" t="str">
            <v>INPUTAOIC04</v>
          </cell>
          <cell r="J4820" t="str">
            <v>INPUTB.1.b</v>
          </cell>
          <cell r="K4820" t="str">
            <v>INPUTBA0360</v>
          </cell>
          <cell r="L4820" t="str">
            <v>INPUT</v>
          </cell>
          <cell r="M4820" t="str">
            <v>RICC01</v>
          </cell>
          <cell r="O4820" t="str">
            <v>AOIC04</v>
          </cell>
          <cell r="P4820" t="str">
            <v>B.1.b</v>
          </cell>
          <cell r="Q4820" t="str">
            <v>(Materiale per manutenzioni e riparazioni mobili e macchine)</v>
          </cell>
          <cell r="R4820" t="str">
            <v>AB&amp;S</v>
          </cell>
          <cell r="S4820" t="str">
            <v>ASLC14_5</v>
          </cell>
          <cell r="T4820" t="str">
            <v>AB&amp;S</v>
          </cell>
          <cell r="U4820" t="str">
            <v>AOIC04_5</v>
          </cell>
        </row>
        <row r="4821">
          <cell r="I4821" t="str">
            <v>INPUTAOIC04</v>
          </cell>
          <cell r="J4821" t="str">
            <v>INPUTB.1.b</v>
          </cell>
          <cell r="K4821" t="str">
            <v>INPUTBA0360</v>
          </cell>
          <cell r="L4821" t="str">
            <v>INPUT</v>
          </cell>
          <cell r="M4821" t="str">
            <v>RICC01</v>
          </cell>
          <cell r="O4821" t="str">
            <v>AOIC04</v>
          </cell>
          <cell r="P4821" t="str">
            <v>B.1.b</v>
          </cell>
          <cell r="Q4821" t="str">
            <v>(Materiale per manutenzioni e riparazioni attrezzature tecnico scientifico sanitarie)</v>
          </cell>
          <cell r="R4821" t="str">
            <v>AB&amp;S</v>
          </cell>
          <cell r="S4821" t="str">
            <v>ASLC14_5</v>
          </cell>
          <cell r="T4821" t="str">
            <v>AB&amp;S</v>
          </cell>
          <cell r="U4821" t="str">
            <v>AOIC04_5</v>
          </cell>
        </row>
        <row r="4822">
          <cell r="I4822" t="str">
            <v>INPUTAOIC04</v>
          </cell>
          <cell r="J4822" t="str">
            <v>INPUTB.1.b</v>
          </cell>
          <cell r="K4822" t="str">
            <v>INPUTBA0360</v>
          </cell>
          <cell r="L4822" t="str">
            <v>INPUT</v>
          </cell>
          <cell r="M4822" t="str">
            <v>RICC01</v>
          </cell>
          <cell r="O4822" t="str">
            <v>AOIC04</v>
          </cell>
          <cell r="P4822" t="str">
            <v>B.1.b</v>
          </cell>
          <cell r="Q4822" t="str">
            <v>(Materiale per manutenzioni e riparazioni attrezzature tecnico economali)</v>
          </cell>
          <cell r="R4822" t="str">
            <v>AB&amp;S</v>
          </cell>
          <cell r="S4822" t="str">
            <v>ASLC14_5</v>
          </cell>
          <cell r="T4822" t="str">
            <v>AB&amp;S</v>
          </cell>
          <cell r="U4822" t="str">
            <v>AOIC04_5</v>
          </cell>
        </row>
        <row r="4823">
          <cell r="I4823" t="str">
            <v>INPUTAOIC04</v>
          </cell>
          <cell r="J4823" t="str">
            <v>INPUTB.1.b</v>
          </cell>
          <cell r="K4823" t="str">
            <v>INPUTBA0360</v>
          </cell>
          <cell r="L4823" t="str">
            <v>INPUT</v>
          </cell>
          <cell r="M4823" t="str">
            <v>RICC01</v>
          </cell>
          <cell r="O4823" t="str">
            <v>AOIC04</v>
          </cell>
          <cell r="P4823" t="str">
            <v>B.1.b</v>
          </cell>
          <cell r="Q4823" t="str">
            <v>(Materiale per manutenzioni e riparazioni automezzi (sanitari e non))</v>
          </cell>
          <cell r="R4823" t="str">
            <v>AB&amp;S</v>
          </cell>
          <cell r="S4823" t="str">
            <v>ASLC14_5</v>
          </cell>
          <cell r="T4823" t="str">
            <v>AB&amp;S</v>
          </cell>
          <cell r="U4823" t="str">
            <v>AOIC04_5</v>
          </cell>
        </row>
        <row r="4824">
          <cell r="I4824" t="str">
            <v>INPUTAOIC04</v>
          </cell>
          <cell r="J4824" t="str">
            <v>INPUTB.1.b</v>
          </cell>
          <cell r="K4824" t="str">
            <v>INPUTBA0360</v>
          </cell>
          <cell r="L4824" t="str">
            <v>INPUT</v>
          </cell>
          <cell r="M4824" t="str">
            <v>RICC01</v>
          </cell>
          <cell r="O4824" t="str">
            <v>AOIC04</v>
          </cell>
          <cell r="P4824" t="str">
            <v>B.1.b</v>
          </cell>
          <cell r="Q4824" t="str">
            <v>(Materiale per manutenzioni e riparazioni - Altro)</v>
          </cell>
          <cell r="R4824" t="str">
            <v>AB&amp;S</v>
          </cell>
          <cell r="S4824" t="str">
            <v>ASLC14_5</v>
          </cell>
          <cell r="T4824" t="str">
            <v>AB&amp;S</v>
          </cell>
          <cell r="U4824" t="str">
            <v>AOIC04_5</v>
          </cell>
        </row>
        <row r="4825">
          <cell r="I4825" t="str">
            <v>INPUTAOIC04</v>
          </cell>
          <cell r="J4825" t="str">
            <v>INPUTB.1.b</v>
          </cell>
          <cell r="K4825" t="str">
            <v>INPUTBA0370</v>
          </cell>
          <cell r="L4825" t="str">
            <v>INPUT</v>
          </cell>
          <cell r="M4825" t="str">
            <v>RICC01</v>
          </cell>
          <cell r="O4825" t="str">
            <v>AOIC04</v>
          </cell>
          <cell r="P4825" t="str">
            <v>B.1.b</v>
          </cell>
          <cell r="Q4825" t="str">
            <v>(Altri beni non sanitari)</v>
          </cell>
          <cell r="R4825" t="str">
            <v>AB&amp;S</v>
          </cell>
          <cell r="S4825" t="str">
            <v>ASLC14_21</v>
          </cell>
          <cell r="T4825" t="str">
            <v>AB&amp;S</v>
          </cell>
          <cell r="U4825" t="str">
            <v>AOIC04_21</v>
          </cell>
        </row>
        <row r="4826">
          <cell r="I4826" t="str">
            <v>INPUTAOIC04</v>
          </cell>
          <cell r="J4826" t="str">
            <v>INPUTB.1.b</v>
          </cell>
          <cell r="K4826" t="str">
            <v>INPUTBA0380</v>
          </cell>
          <cell r="L4826" t="str">
            <v>INPUT</v>
          </cell>
          <cell r="M4826" t="str">
            <v>RICC01</v>
          </cell>
          <cell r="O4826" t="str">
            <v>AOIC04</v>
          </cell>
          <cell r="P4826" t="str">
            <v>B.1.b</v>
          </cell>
          <cell r="Q4826" t="str">
            <v>(Altri beni non sanitari da ATS/ASST/Fondazioni della Regione)</v>
          </cell>
          <cell r="R4826" t="str">
            <v>AB&amp;S</v>
          </cell>
          <cell r="S4826" t="str">
            <v>ASLC14_21</v>
          </cell>
          <cell r="T4826" t="str">
            <v>AB&amp;S</v>
          </cell>
          <cell r="U4826" t="str">
            <v>AOIC04_21</v>
          </cell>
        </row>
        <row r="4827">
          <cell r="I4827" t="str">
            <v>INPUTREG</v>
          </cell>
          <cell r="J4827" t="str">
            <v>INPUTB.1.b</v>
          </cell>
          <cell r="K4827" t="str">
            <v>INPUTBA0370</v>
          </cell>
          <cell r="L4827" t="str">
            <v>INPUTREG</v>
          </cell>
          <cell r="P4827" t="str">
            <v>B.1.b</v>
          </cell>
          <cell r="Q4827" t="str">
            <v>(REGIONE: Acquisti di beni non sanitari - Spese dirette regionali)</v>
          </cell>
        </row>
        <row r="4828">
          <cell r="I4828" t="str">
            <v>TOTALE</v>
          </cell>
          <cell r="J4828" t="str">
            <v>TOTAL</v>
          </cell>
          <cell r="K4828" t="str">
            <v>TOTAL</v>
          </cell>
          <cell r="L4828" t="str">
            <v>TOTALE</v>
          </cell>
          <cell r="Q4828" t="str">
            <v>(B.2) Acquisti di servizi - Totale)</v>
          </cell>
        </row>
        <row r="4829">
          <cell r="I4829" t="str">
            <v>TOTALE</v>
          </cell>
          <cell r="J4829" t="str">
            <v>TOTAL</v>
          </cell>
          <cell r="K4829" t="str">
            <v>TOTAL</v>
          </cell>
          <cell r="L4829" t="str">
            <v>TOTALE</v>
          </cell>
          <cell r="Q4829" t="str">
            <v>(B.2.A) Acquisti di servizi sanitari - Totale)</v>
          </cell>
        </row>
        <row r="4830">
          <cell r="I4830" t="str">
            <v>TOTALE</v>
          </cell>
          <cell r="J4830" t="str">
            <v>TOTAL</v>
          </cell>
          <cell r="K4830" t="str">
            <v>TOTAL</v>
          </cell>
          <cell r="L4830" t="str">
            <v>TOTALE</v>
          </cell>
          <cell r="Q4830" t="str">
            <v>(B.2.A.1) Acquisti di servizi sanitari per medicina di base - Totale)</v>
          </cell>
        </row>
        <row r="4831">
          <cell r="I4831" t="str">
            <v>INPUTAOIC04</v>
          </cell>
          <cell r="J4831" t="str">
            <v>INPUTB.2.a</v>
          </cell>
          <cell r="K4831" t="str">
            <v>INPUTBA0430</v>
          </cell>
          <cell r="L4831" t="str">
            <v>INPUT</v>
          </cell>
          <cell r="M4831" t="str">
            <v>RICC01</v>
          </cell>
          <cell r="O4831" t="str">
            <v>AOIC04</v>
          </cell>
          <cell r="P4831" t="str">
            <v>B.2.a</v>
          </cell>
          <cell r="Q4831" t="str">
            <v>(Assistenza per medicina di base convenzionata: Medici Medicina Generale)</v>
          </cell>
          <cell r="T4831" t="str">
            <v>AB&amp;S</v>
          </cell>
          <cell r="U4831" t="str">
            <v>AOIC04_125</v>
          </cell>
        </row>
        <row r="4832">
          <cell r="I4832" t="str">
            <v>INPUTAOIC04</v>
          </cell>
          <cell r="J4832" t="str">
            <v>INPUTB.2.a</v>
          </cell>
          <cell r="K4832" t="str">
            <v>INPUTBA0440</v>
          </cell>
          <cell r="L4832" t="str">
            <v>INPUT</v>
          </cell>
          <cell r="M4832" t="str">
            <v>RICC01</v>
          </cell>
          <cell r="O4832" t="str">
            <v>AOIC04</v>
          </cell>
          <cell r="P4832" t="str">
            <v>B.2.a</v>
          </cell>
          <cell r="Q4832" t="str">
            <v>(Assistenza per medicina di base convenzionata: Pediatri Libera Scelta)</v>
          </cell>
          <cell r="T4832" t="str">
            <v>AB&amp;S</v>
          </cell>
          <cell r="U4832" t="str">
            <v>AOIC04_125</v>
          </cell>
        </row>
        <row r="4833">
          <cell r="I4833" t="str">
            <v>INPUTAOIC04</v>
          </cell>
          <cell r="J4833" t="str">
            <v>INPUTB.2.a</v>
          </cell>
          <cell r="K4833" t="str">
            <v>INPUTBA0450</v>
          </cell>
          <cell r="L4833" t="str">
            <v>INPUT</v>
          </cell>
          <cell r="M4833" t="str">
            <v>RICC01</v>
          </cell>
          <cell r="O4833" t="str">
            <v>AOIC04</v>
          </cell>
          <cell r="P4833" t="str">
            <v>B.2.a</v>
          </cell>
          <cell r="Q4833" t="str">
            <v>(Assistenza per medicina di base convenzionata: Medici Guardia medica - Continuità assistenziale)</v>
          </cell>
          <cell r="T4833" t="str">
            <v>AB&amp;S</v>
          </cell>
          <cell r="U4833" t="str">
            <v>AOIC04_125</v>
          </cell>
        </row>
        <row r="4834">
          <cell r="I4834" t="str">
            <v>INPUTAOIC04</v>
          </cell>
          <cell r="J4834" t="str">
            <v>INPUTB.2.a</v>
          </cell>
          <cell r="K4834" t="str">
            <v>INPUTBA0460</v>
          </cell>
          <cell r="L4834" t="str">
            <v>INPUT</v>
          </cell>
          <cell r="M4834" t="str">
            <v>RICC01</v>
          </cell>
          <cell r="O4834" t="str">
            <v>AOIC04</v>
          </cell>
          <cell r="P4834" t="str">
            <v>B.2.a</v>
          </cell>
          <cell r="Q4834" t="str">
            <v>(Assistenza per medicina di base convenzionata: Medicina dei servizi)</v>
          </cell>
          <cell r="T4834" t="str">
            <v>AB&amp;S</v>
          </cell>
          <cell r="U4834" t="str">
            <v>AOIC04_125</v>
          </cell>
        </row>
        <row r="4835">
          <cell r="I4835" t="str">
            <v>INPUTAOIC04</v>
          </cell>
          <cell r="J4835" t="str">
            <v>INPUTB.2.a</v>
          </cell>
          <cell r="K4835" t="str">
            <v>INPUTBA0460</v>
          </cell>
          <cell r="L4835" t="str">
            <v>INPUT</v>
          </cell>
          <cell r="M4835" t="str">
            <v>RICC01</v>
          </cell>
          <cell r="O4835" t="str">
            <v>AOIC04</v>
          </cell>
          <cell r="P4835" t="str">
            <v>B.2.a</v>
          </cell>
          <cell r="Q4835" t="str">
            <v>(Assistenza per medicina di base convenzionata: Psicologi)</v>
          </cell>
          <cell r="T4835" t="str">
            <v>AB&amp;S</v>
          </cell>
          <cell r="U4835" t="str">
            <v>AOIC04_125</v>
          </cell>
        </row>
        <row r="4836">
          <cell r="I4836" t="str">
            <v>INPUTAOIC04</v>
          </cell>
          <cell r="J4836" t="str">
            <v>INPUTB.2.a</v>
          </cell>
          <cell r="K4836" t="str">
            <v>INPUTBA0460</v>
          </cell>
          <cell r="L4836" t="str">
            <v>INPUT</v>
          </cell>
          <cell r="M4836" t="str">
            <v>RICC01</v>
          </cell>
          <cell r="O4836" t="str">
            <v>AOIC04</v>
          </cell>
          <cell r="P4836" t="str">
            <v>B.2.a</v>
          </cell>
          <cell r="Q4836" t="str">
            <v>(Assistenza per medicina di base convenzionata: Medici 118)</v>
          </cell>
          <cell r="T4836" t="str">
            <v>AB&amp;S</v>
          </cell>
          <cell r="U4836" t="str">
            <v>AOIC04_125</v>
          </cell>
        </row>
        <row r="4837">
          <cell r="I4837" t="str">
            <v>TOTALEAOIC04</v>
          </cell>
          <cell r="J4837" t="str">
            <v>TOTALB.2.a</v>
          </cell>
          <cell r="K4837" t="str">
            <v>TOTALBA0460</v>
          </cell>
          <cell r="L4837" t="str">
            <v>TOTALE</v>
          </cell>
          <cell r="M4837" t="str">
            <v>RICC01</v>
          </cell>
          <cell r="O4837" t="str">
            <v>AOIC04</v>
          </cell>
          <cell r="P4837" t="str">
            <v>B.2.a</v>
          </cell>
          <cell r="Q4837" t="str">
            <v>(Altra assistenza per medicina di base)</v>
          </cell>
          <cell r="T4837" t="str">
            <v>AB&amp;S</v>
          </cell>
          <cell r="U4837" t="str">
            <v>AOIC04_130</v>
          </cell>
        </row>
        <row r="4838">
          <cell r="I4838" t="str">
            <v>INPUT</v>
          </cell>
          <cell r="J4838" t="str">
            <v>INPUT</v>
          </cell>
          <cell r="K4838" t="str">
            <v>INPUTBA0470</v>
          </cell>
          <cell r="L4838" t="str">
            <v>INPUT</v>
          </cell>
          <cell r="Q4838" t="str">
            <v>(Assistenza per medicina di base convenzionata: da strutture pubbliche ubicate nel proprio territorio: ASST/Fondazioni pubbliche)</v>
          </cell>
        </row>
        <row r="4839">
          <cell r="I4839" t="str">
            <v>INPUT</v>
          </cell>
          <cell r="J4839" t="str">
            <v>INPUT</v>
          </cell>
          <cell r="K4839" t="str">
            <v>INPUTBA0470</v>
          </cell>
          <cell r="L4839" t="str">
            <v>INPUT</v>
          </cell>
          <cell r="Q4839" t="str">
            <v>(Assistenza per medicina di base convenzionata: da strutture pubbliche ubicate in altre province della Regione: ATS/ASST/Fondazioni pubbliche)</v>
          </cell>
        </row>
        <row r="4840">
          <cell r="I4840" t="str">
            <v>INPUTAOIC04</v>
          </cell>
          <cell r="J4840" t="str">
            <v>INPUTB.2.a</v>
          </cell>
          <cell r="K4840" t="str">
            <v>INPUTBA0480</v>
          </cell>
          <cell r="L4840" t="str">
            <v>INPUT</v>
          </cell>
          <cell r="M4840" t="str">
            <v>RICC01</v>
          </cell>
          <cell r="O4840" t="str">
            <v>AOIC04</v>
          </cell>
          <cell r="P4840" t="str">
            <v>B.2.a</v>
          </cell>
          <cell r="Q4840" t="str">
            <v>(Assistenza per medicina di base convenzionata: da pubblico Mobilità (Extra Regione))</v>
          </cell>
          <cell r="T4840" t="str">
            <v>AB&amp;S</v>
          </cell>
          <cell r="U4840" t="str">
            <v>AOIC04_130</v>
          </cell>
        </row>
        <row r="4841">
          <cell r="I4841" t="str">
            <v>INPUTREG</v>
          </cell>
          <cell r="J4841" t="str">
            <v>INPUTB.2.a</v>
          </cell>
          <cell r="K4841" t="str">
            <v>INPUTBA0430</v>
          </cell>
          <cell r="L4841" t="str">
            <v>INPUTREG</v>
          </cell>
          <cell r="P4841" t="str">
            <v>B.2.a</v>
          </cell>
          <cell r="Q4841" t="str">
            <v>(REGIONE: Mobilità attiva MMG da contabilizzare a costo)</v>
          </cell>
        </row>
        <row r="4842">
          <cell r="I4842" t="str">
            <v>TOTALE</v>
          </cell>
          <cell r="J4842" t="str">
            <v>TOTAL</v>
          </cell>
          <cell r="K4842" t="str">
            <v>TOTAL</v>
          </cell>
          <cell r="L4842" t="str">
            <v>TOTALE</v>
          </cell>
          <cell r="Q4842" t="str">
            <v>(B.2.A.2) Acquisti di servizi sanitari per farmaceutica - Totale)</v>
          </cell>
        </row>
        <row r="4843">
          <cell r="I4843" t="str">
            <v>INPUTAOIC04</v>
          </cell>
          <cell r="J4843" t="str">
            <v>INPUTB.2.b</v>
          </cell>
          <cell r="K4843" t="str">
            <v>INPUTBA0500</v>
          </cell>
          <cell r="L4843" t="str">
            <v>INPUT</v>
          </cell>
          <cell r="M4843" t="str">
            <v>RICC01</v>
          </cell>
          <cell r="O4843" t="str">
            <v>AOIC04</v>
          </cell>
          <cell r="P4843" t="str">
            <v>B.2.b</v>
          </cell>
          <cell r="Q4843" t="str">
            <v>(acquisto di prestazioni di farmaceutica da farmacie ubicate nel proprio territorio (Farmaceutica convenzionata ex art. 8, c. 2, D. Lgs. 502/92): Farmaci)</v>
          </cell>
          <cell r="T4843" t="str">
            <v>AB&amp;S</v>
          </cell>
          <cell r="U4843" t="str">
            <v>AOIC04_130</v>
          </cell>
        </row>
        <row r="4844">
          <cell r="I4844" t="str">
            <v>INPUTAOIC04</v>
          </cell>
          <cell r="J4844" t="str">
            <v>INPUTB.2.b</v>
          </cell>
          <cell r="K4844" t="str">
            <v>INPUTBA0500</v>
          </cell>
          <cell r="L4844" t="str">
            <v>INPUT</v>
          </cell>
          <cell r="M4844" t="str">
            <v>RICC01</v>
          </cell>
          <cell r="O4844" t="str">
            <v>AOIC04</v>
          </cell>
          <cell r="P4844" t="str">
            <v>B.2.b</v>
          </cell>
          <cell r="Q4844" t="str">
            <v>(acquisto di prestazioni di farmaceutica da farmacie ubicate in altre province lombarde (Farmaceutica convenzionata ex art. 8, c. 2, D. Lgs. 502/92): Farmaci)</v>
          </cell>
          <cell r="T4844" t="str">
            <v>AB&amp;S</v>
          </cell>
          <cell r="U4844" t="str">
            <v>AOIC04_130</v>
          </cell>
        </row>
        <row r="4845">
          <cell r="I4845" t="str">
            <v>INPUT</v>
          </cell>
          <cell r="J4845" t="str">
            <v>INPUT</v>
          </cell>
          <cell r="K4845" t="str">
            <v>INPUTBA0510</v>
          </cell>
          <cell r="L4845" t="str">
            <v>INPUT</v>
          </cell>
          <cell r="Q4845" t="str">
            <v>(Acquisti di servizi sanitari per farmaceutica: da strutture pubbliche ubicate nel proprio territorio: ASST/Fondazioni pubbliche)</v>
          </cell>
        </row>
        <row r="4846">
          <cell r="I4846" t="str">
            <v>INPUT</v>
          </cell>
          <cell r="J4846" t="str">
            <v>INPUT</v>
          </cell>
          <cell r="K4846" t="str">
            <v>INPUTBA0510</v>
          </cell>
          <cell r="L4846" t="str">
            <v>INPUT</v>
          </cell>
          <cell r="Q4846" t="str">
            <v>( Acquisti di servizi sanitari per farmaceutica: da strutture pubbliche ubicate in altre province della Regione: ATS/ASST/Fondazioni pubbliche)</v>
          </cell>
        </row>
        <row r="4847">
          <cell r="I4847" t="str">
            <v>INPUTAOIC04</v>
          </cell>
          <cell r="J4847" t="str">
            <v>INPUTB.2.b</v>
          </cell>
          <cell r="K4847" t="str">
            <v>INPUTBA0520</v>
          </cell>
          <cell r="L4847" t="str">
            <v>INPUT</v>
          </cell>
          <cell r="M4847" t="str">
            <v>RICC01</v>
          </cell>
          <cell r="O4847" t="str">
            <v>AOIC04</v>
          </cell>
          <cell r="P4847" t="str">
            <v>B.2.b</v>
          </cell>
          <cell r="Q4847" t="str">
            <v>(acquisto di prestazioni di farmaceutica da farmacie ubicate fuori regione (Farmaceutica convenzionata ex art. 8, c. 2, D. Lgs. 502/92): Farmaci (Mobilità passiva in compensazione))</v>
          </cell>
          <cell r="T4847" t="str">
            <v>AB&amp;S</v>
          </cell>
          <cell r="U4847" t="str">
            <v>AOIC04_130</v>
          </cell>
        </row>
        <row r="4848">
          <cell r="I4848" t="str">
            <v>INPUTAOIC04</v>
          </cell>
          <cell r="J4848" t="str">
            <v>INPUTB.2.b</v>
          </cell>
          <cell r="K4848" t="str">
            <v>INPUTBA0500</v>
          </cell>
          <cell r="L4848" t="str">
            <v>INPUT</v>
          </cell>
          <cell r="M4848" t="str">
            <v>RICC01</v>
          </cell>
          <cell r="O4848" t="str">
            <v>AOIC04</v>
          </cell>
          <cell r="P4848" t="str">
            <v>B.2.b</v>
          </cell>
          <cell r="Q4848" t="str">
            <v>(acquisto di prestazioni di farmaceutica da farmacie ubicate nel proprio territorio (Farmaceutica convenzionata ex art. 8, c. 2, D. Lgs. 502/92): Galenici)</v>
          </cell>
          <cell r="T4848" t="str">
            <v>AB&amp;S</v>
          </cell>
          <cell r="U4848" t="str">
            <v>AOIC04_130</v>
          </cell>
        </row>
        <row r="4849">
          <cell r="I4849" t="str">
            <v>INPUTAOIC04</v>
          </cell>
          <cell r="J4849" t="str">
            <v>INPUTB.2.b</v>
          </cell>
          <cell r="K4849" t="str">
            <v>INPUTBA0500</v>
          </cell>
          <cell r="L4849" t="str">
            <v>INPUT</v>
          </cell>
          <cell r="M4849" t="str">
            <v>RICC01</v>
          </cell>
          <cell r="O4849" t="str">
            <v>AOIC04</v>
          </cell>
          <cell r="P4849" t="str">
            <v>B.2.b</v>
          </cell>
          <cell r="Q4849" t="str">
            <v>(acquisto di prestazioni di farmaceutica da farmacie ubicate in altre province lombarde (Farmaceutica convenzionata ex art. 8, c. 2, D. Lgs. 502/92): Galenici)</v>
          </cell>
          <cell r="T4849" t="str">
            <v>AB&amp;S</v>
          </cell>
          <cell r="U4849" t="str">
            <v>AOIC04_130</v>
          </cell>
        </row>
        <row r="4850">
          <cell r="I4850" t="str">
            <v>INPUTAOIC04</v>
          </cell>
          <cell r="J4850" t="str">
            <v>INPUTB.2.b</v>
          </cell>
          <cell r="K4850" t="str">
            <v>INPUTBA0520</v>
          </cell>
          <cell r="L4850" t="str">
            <v>INPUT</v>
          </cell>
          <cell r="M4850" t="str">
            <v>RICC01</v>
          </cell>
          <cell r="O4850" t="str">
            <v>AOIC04</v>
          </cell>
          <cell r="P4850" t="str">
            <v>B.2.b</v>
          </cell>
          <cell r="Q4850" t="str">
            <v>(acquisto di prestazioni di farmaceutica da farmacie ubicate fuori regione (Farmaceutica convenzionata ex art. 8, c. 2, D. Lgs. 502/92): Galenici (Mobilità passiva in compensazione))</v>
          </cell>
          <cell r="T4850" t="str">
            <v>AB&amp;S</v>
          </cell>
          <cell r="U4850" t="str">
            <v>AOIC04_130</v>
          </cell>
        </row>
        <row r="4851">
          <cell r="I4851" t="str">
            <v>INPUTAOIC04</v>
          </cell>
          <cell r="J4851" t="str">
            <v>INPUTB.2.b</v>
          </cell>
          <cell r="K4851" t="str">
            <v>INPUTBA0500</v>
          </cell>
          <cell r="L4851" t="str">
            <v>INPUT</v>
          </cell>
          <cell r="M4851" t="str">
            <v>RICC01</v>
          </cell>
          <cell r="O4851" t="str">
            <v>AOIC04</v>
          </cell>
          <cell r="P4851" t="str">
            <v>B.2.b</v>
          </cell>
          <cell r="Q4851" t="str">
            <v>(acquisto di prestazioni di farmaceutica da farmacie ubicate nel proprio territorio (Farmaceutica convenzionata ex art. 8, c. 2, D. Lgs. 502/92): Ossigeno)</v>
          </cell>
          <cell r="T4851" t="str">
            <v>AB&amp;S</v>
          </cell>
          <cell r="U4851" t="str">
            <v>AOIC04_130</v>
          </cell>
        </row>
        <row r="4852">
          <cell r="I4852" t="str">
            <v>INPUTAOIC04</v>
          </cell>
          <cell r="J4852" t="str">
            <v>INPUTB.2.b</v>
          </cell>
          <cell r="K4852" t="str">
            <v>INPUTBA0500</v>
          </cell>
          <cell r="L4852" t="str">
            <v>INPUT</v>
          </cell>
          <cell r="M4852" t="str">
            <v>RICC01</v>
          </cell>
          <cell r="O4852" t="str">
            <v>AOIC04</v>
          </cell>
          <cell r="P4852" t="str">
            <v>B.2.b</v>
          </cell>
          <cell r="Q4852" t="str">
            <v>(acquisto di prestazioni di farmaceutica da farmacie ubicate in altre province lombarde (Farmaceutica convenzionata ex art. 8, c. 2, D. Lgs. 502/92): Ossigeno)</v>
          </cell>
          <cell r="T4852" t="str">
            <v>AB&amp;S</v>
          </cell>
          <cell r="U4852" t="str">
            <v>AOIC04_130</v>
          </cell>
        </row>
        <row r="4853">
          <cell r="I4853" t="str">
            <v>INPUTAOIC04</v>
          </cell>
          <cell r="J4853" t="str">
            <v>INPUTB.2.b</v>
          </cell>
          <cell r="K4853" t="str">
            <v>INPUTBA0520</v>
          </cell>
          <cell r="L4853" t="str">
            <v>INPUT</v>
          </cell>
          <cell r="M4853" t="str">
            <v>RICC01</v>
          </cell>
          <cell r="O4853" t="str">
            <v>AOIC04</v>
          </cell>
          <cell r="P4853" t="str">
            <v>B.2.b</v>
          </cell>
          <cell r="Q4853" t="str">
            <v>(acquisto di prestazioni di farmaceutica da farmacie ubicate fuori regione (Farmaceutica convenzionata ex art. 8, c. 2, D. Lgs. 502/92): Ossigeno (Mobilità passiva in compensazione))</v>
          </cell>
          <cell r="T4853" t="str">
            <v>AB&amp;S</v>
          </cell>
          <cell r="U4853" t="str">
            <v>AOIC04_130</v>
          </cell>
        </row>
        <row r="4854">
          <cell r="I4854" t="str">
            <v>INPUTAOIC04</v>
          </cell>
          <cell r="J4854" t="str">
            <v>INPUTB.2.b</v>
          </cell>
          <cell r="K4854" t="str">
            <v>INPUTBA0500</v>
          </cell>
          <cell r="L4854" t="str">
            <v>INPUT</v>
          </cell>
          <cell r="M4854" t="str">
            <v>RICC01</v>
          </cell>
          <cell r="O4854" t="str">
            <v>AOIC04</v>
          </cell>
          <cell r="P4854" t="str">
            <v>B.2.b</v>
          </cell>
          <cell r="Q4854" t="str">
            <v>(acquisto di prestazioni di farmaceutica da farmacie rurali)</v>
          </cell>
          <cell r="T4854" t="str">
            <v>AB&amp;S</v>
          </cell>
          <cell r="U4854" t="str">
            <v>AOIC04_130</v>
          </cell>
        </row>
        <row r="4855">
          <cell r="I4855" t="str">
            <v>INPUTAOIC04</v>
          </cell>
          <cell r="J4855" t="str">
            <v>INPUTB.2.b</v>
          </cell>
          <cell r="K4855" t="str">
            <v>INPUTBA0500</v>
          </cell>
          <cell r="L4855" t="str">
            <v>INPUT</v>
          </cell>
          <cell r="M4855" t="str">
            <v>RICC01</v>
          </cell>
          <cell r="O4855" t="str">
            <v>AOIC04</v>
          </cell>
          <cell r="P4855" t="str">
            <v>B.2.b</v>
          </cell>
          <cell r="Q4855" t="str">
            <v>(Indennità farmacie rurali)</v>
          </cell>
          <cell r="T4855" t="str">
            <v>AB&amp;S</v>
          </cell>
          <cell r="U4855" t="str">
            <v>AOIC04_130</v>
          </cell>
        </row>
        <row r="4856">
          <cell r="I4856" t="str">
            <v>INPUTAOIC04</v>
          </cell>
          <cell r="J4856" t="str">
            <v>INPUTB.2.b</v>
          </cell>
          <cell r="K4856" t="str">
            <v>INPUTBA0500</v>
          </cell>
          <cell r="L4856" t="str">
            <v>INPUT</v>
          </cell>
          <cell r="M4856" t="str">
            <v>RICC01</v>
          </cell>
          <cell r="O4856" t="str">
            <v>AOIC04</v>
          </cell>
          <cell r="P4856" t="str">
            <v>B.2.b</v>
          </cell>
          <cell r="Q4856" t="str">
            <v>(contributi ENPAF per acquisto di prestazioni di farmaceutica (Farmaceutica convenzionata ex art. 8, c. 2, D. Lgs. 502/92))</v>
          </cell>
          <cell r="T4856" t="str">
            <v>AB&amp;S</v>
          </cell>
          <cell r="U4856" t="str">
            <v>AOIC04_130</v>
          </cell>
        </row>
        <row r="4857">
          <cell r="I4857" t="str">
            <v>INPUTAOIC04</v>
          </cell>
          <cell r="J4857" t="str">
            <v>INPUTB.2.b</v>
          </cell>
          <cell r="K4857" t="str">
            <v>INPUTBA0500</v>
          </cell>
          <cell r="L4857" t="str">
            <v>INPUT</v>
          </cell>
          <cell r="M4857" t="str">
            <v>RICC01</v>
          </cell>
          <cell r="O4857" t="str">
            <v>AOIC04</v>
          </cell>
          <cell r="P4857" t="str">
            <v>B.2.b</v>
          </cell>
          <cell r="Q4857" t="str">
            <v>(altri contributi relativi alle prestazioni di farmaceutica Convenzionata)</v>
          </cell>
          <cell r="T4857" t="str">
            <v>AB&amp;S</v>
          </cell>
          <cell r="U4857" t="str">
            <v>AOIC04_130</v>
          </cell>
        </row>
        <row r="4858">
          <cell r="I4858" t="str">
            <v>INPUTREG</v>
          </cell>
          <cell r="J4858" t="str">
            <v>INPUTB.2.b</v>
          </cell>
          <cell r="K4858" t="str">
            <v>INPUTBA0500</v>
          </cell>
          <cell r="L4858" t="str">
            <v>INPUTREG</v>
          </cell>
          <cell r="P4858" t="str">
            <v>B.2.b</v>
          </cell>
          <cell r="Q4858" t="str">
            <v>(REGIONE: Mobilità attiva Farmaceutica da contabilizzare a costo)</v>
          </cell>
        </row>
        <row r="4859">
          <cell r="I4859" t="str">
            <v>TOTALE</v>
          </cell>
          <cell r="J4859" t="str">
            <v>TOTAL</v>
          </cell>
          <cell r="K4859" t="str">
            <v>TOTAL</v>
          </cell>
          <cell r="L4859" t="str">
            <v>TOTALE</v>
          </cell>
          <cell r="Q4859" t="str">
            <v>(B.2.A.3) Acquisti di servizi sanitari per assistenza specialistica ambulatoriale - Totale)</v>
          </cell>
        </row>
        <row r="4860">
          <cell r="I4860" t="str">
            <v>TOTALEAOIC04</v>
          </cell>
          <cell r="J4860" t="str">
            <v>TOTALB.2.c</v>
          </cell>
          <cell r="K4860" t="str">
            <v>TOTAL</v>
          </cell>
          <cell r="L4860" t="str">
            <v>TOTALE</v>
          </cell>
          <cell r="M4860" t="str">
            <v>RICC01</v>
          </cell>
          <cell r="O4860" t="str">
            <v>AOIC04</v>
          </cell>
          <cell r="P4860" t="str">
            <v>B.2.c</v>
          </cell>
          <cell r="Q4860" t="str">
            <v>(acquisto di prestazioni ambulatoriali da strutture pubbliche ubicate nel proprio territorio:  ASST/ATS/Fondazioni pubbliche)</v>
          </cell>
          <cell r="T4860" t="str">
            <v>AB&amp;S</v>
          </cell>
          <cell r="U4860" t="str">
            <v>AOIC04_130</v>
          </cell>
        </row>
        <row r="4861">
          <cell r="I4861" t="str">
            <v>INPUT</v>
          </cell>
          <cell r="J4861" t="str">
            <v>INPUTB.2.c</v>
          </cell>
          <cell r="K4861" t="str">
            <v>INPUTBA0540</v>
          </cell>
          <cell r="L4861" t="str">
            <v>INPUT</v>
          </cell>
          <cell r="M4861" t="str">
            <v>RICC01</v>
          </cell>
          <cell r="P4861" t="str">
            <v>B.2.c</v>
          </cell>
          <cell r="Q4861" t="str">
            <v>(acquisto di prestazioni ambulatoriali da strutture pubbliche ubicate nel proprio territorio:  ASST/ATS/Fondazioni pubbliche) - escluso PS non seguito da ricovero</v>
          </cell>
        </row>
        <row r="4862">
          <cell r="I4862" t="str">
            <v>INPUT</v>
          </cell>
          <cell r="J4862" t="str">
            <v>INPUTB.2.c</v>
          </cell>
          <cell r="K4862" t="str">
            <v>INPUTBA0541</v>
          </cell>
          <cell r="L4862" t="str">
            <v>INPUT</v>
          </cell>
          <cell r="M4862" t="str">
            <v>RICC01</v>
          </cell>
          <cell r="P4862" t="str">
            <v>B.2.c</v>
          </cell>
          <cell r="Q4862" t="str">
            <v xml:space="preserve">(acquisto di prestazioni di pronto soccorso  non seguite da ricovero di strutture pubbliche ubicate nel proprio territorio:  ASST/ATS/Fondazioni pubbliche) </v>
          </cell>
        </row>
        <row r="4863">
          <cell r="I4863" t="str">
            <v>TOTALEAOIC04</v>
          </cell>
          <cell r="J4863" t="str">
            <v>TOTALB.2.c</v>
          </cell>
          <cell r="K4863" t="str">
            <v>TOTAL</v>
          </cell>
          <cell r="L4863" t="str">
            <v>TOTALE</v>
          </cell>
          <cell r="M4863" t="str">
            <v>RICC01</v>
          </cell>
          <cell r="O4863" t="str">
            <v>AOIC04</v>
          </cell>
          <cell r="P4863" t="str">
            <v>B.2.c</v>
          </cell>
          <cell r="Q4863" t="str">
            <v xml:space="preserve">(acquisto di prestazioni ambulatoriali da strutture pubbliche ubicate nel proprio territorio: altri soggetti pubblici) </v>
          </cell>
          <cell r="T4863" t="str">
            <v>AB&amp;S</v>
          </cell>
          <cell r="U4863" t="str">
            <v>AOIC04_130</v>
          </cell>
        </row>
        <row r="4864">
          <cell r="I4864" t="str">
            <v>INPUT</v>
          </cell>
          <cell r="J4864" t="str">
            <v>INPUTB.2.c</v>
          </cell>
          <cell r="K4864" t="str">
            <v>INPUTBA0550</v>
          </cell>
          <cell r="L4864" t="str">
            <v>INPUT</v>
          </cell>
          <cell r="M4864" t="str">
            <v>RICC01</v>
          </cell>
          <cell r="P4864" t="str">
            <v>B.2.c</v>
          </cell>
          <cell r="Q4864" t="str">
            <v>(acquisto di prestazioni ambulatoriali da strutture pubbliche ubicate nel proprio territorio: altri soggetti pubblici) - escluso PS non seguito da ricovero</v>
          </cell>
        </row>
        <row r="4865">
          <cell r="I4865" t="str">
            <v>INPUT</v>
          </cell>
          <cell r="J4865" t="str">
            <v>INPUTB.2.c</v>
          </cell>
          <cell r="K4865" t="str">
            <v>INPUTBA0551</v>
          </cell>
          <cell r="L4865" t="str">
            <v>INPUT</v>
          </cell>
          <cell r="M4865" t="str">
            <v>RICC01</v>
          </cell>
          <cell r="P4865" t="str">
            <v>B.2.c</v>
          </cell>
          <cell r="Q4865" t="str">
            <v xml:space="preserve">(acquisto di prestazioni di pronto soccorso  non seguite da ricovero di strutture pubbliche ubicate nel proprio territorio:  altri soggetti pubblici) </v>
          </cell>
        </row>
        <row r="4866">
          <cell r="I4866" t="str">
            <v>TOTALEAOIC04</v>
          </cell>
          <cell r="J4866" t="str">
            <v>TOTALB.2.c</v>
          </cell>
          <cell r="K4866" t="str">
            <v>TOTAL</v>
          </cell>
          <cell r="L4866" t="str">
            <v>TOTALE</v>
          </cell>
          <cell r="M4866" t="str">
            <v>RICC01</v>
          </cell>
          <cell r="O4866" t="str">
            <v>AOIC04</v>
          </cell>
          <cell r="P4866" t="str">
            <v>B.2.c</v>
          </cell>
          <cell r="Q4866" t="str">
            <v xml:space="preserve">(acquisto di prestazioni ambulatoriali in strutture pubbliche ubicate in altre province della Lombardia: ASST/ATS/Fondazioni pubbliche) </v>
          </cell>
          <cell r="T4866" t="str">
            <v>AB&amp;S</v>
          </cell>
          <cell r="U4866" t="str">
            <v>AOIC04_130</v>
          </cell>
        </row>
        <row r="4867">
          <cell r="I4867" t="str">
            <v>INPUT</v>
          </cell>
          <cell r="J4867" t="str">
            <v>INPUTB.2.c</v>
          </cell>
          <cell r="K4867" t="str">
            <v>INPUTBA0540</v>
          </cell>
          <cell r="L4867" t="str">
            <v>INPUT</v>
          </cell>
          <cell r="M4867" t="str">
            <v>RICC01</v>
          </cell>
          <cell r="P4867" t="str">
            <v>B.2.c</v>
          </cell>
          <cell r="Q4867" t="str">
            <v>(acquisto di prestazioni ambulatoriali in strutture pubbliche ubicate in altre province della Lombardia: ASST/ATS/Fondazioni pubbliche) - escluso PS non seguito da ricovero</v>
          </cell>
        </row>
        <row r="4868">
          <cell r="I4868" t="str">
            <v>INPUT</v>
          </cell>
          <cell r="J4868" t="str">
            <v>INPUTB.2.c</v>
          </cell>
          <cell r="K4868" t="str">
            <v>INPUTBA0541</v>
          </cell>
          <cell r="L4868" t="str">
            <v>INPUT</v>
          </cell>
          <cell r="M4868" t="str">
            <v>RICC01</v>
          </cell>
          <cell r="P4868" t="str">
            <v>B.2.c</v>
          </cell>
          <cell r="Q4868" t="str">
            <v>(acquisto di prestazioni di pronto soccorso  non seguite da ricovero in strutture pubbliche ubicate in altre province della Lombardia: ASST/ATS/Fondazioni pubbliche)</v>
          </cell>
        </row>
        <row r="4869">
          <cell r="I4869" t="str">
            <v>TOTALEAOIC04</v>
          </cell>
          <cell r="J4869" t="str">
            <v>TOTALB.2.c</v>
          </cell>
          <cell r="K4869" t="str">
            <v>TOTAL</v>
          </cell>
          <cell r="L4869" t="str">
            <v>TOTALE</v>
          </cell>
          <cell r="M4869" t="str">
            <v>RICC01</v>
          </cell>
          <cell r="O4869" t="str">
            <v>AOIC04</v>
          </cell>
          <cell r="P4869" t="str">
            <v>B.2.c</v>
          </cell>
          <cell r="Q4869" t="str">
            <v xml:space="preserve">(acquisto di prestazioni ambulatoriali in strutture pubbliche ubicate in altre province della Lombardia: altri soggetti pubblici) </v>
          </cell>
          <cell r="T4869" t="str">
            <v>AB&amp;S</v>
          </cell>
          <cell r="U4869" t="str">
            <v>AOIC04_130</v>
          </cell>
        </row>
        <row r="4870">
          <cell r="I4870" t="str">
            <v>INPUT</v>
          </cell>
          <cell r="J4870" t="str">
            <v>INPUTB.2.c</v>
          </cell>
          <cell r="K4870" t="str">
            <v>INPUTBA0550</v>
          </cell>
          <cell r="L4870" t="str">
            <v>INPUT</v>
          </cell>
          <cell r="M4870" t="str">
            <v>RICC01</v>
          </cell>
          <cell r="P4870" t="str">
            <v>B.2.c</v>
          </cell>
          <cell r="Q4870" t="str">
            <v>(acquisto di prestazioni ambulatoriali in strutture pubbliche ubicate in altre province della Lombardia: altri soggetti pubblici) - escluso PS non seguito da ricovero</v>
          </cell>
        </row>
        <row r="4871">
          <cell r="I4871" t="str">
            <v>INPUT</v>
          </cell>
          <cell r="J4871" t="str">
            <v>INPUTB.2.c</v>
          </cell>
          <cell r="K4871" t="str">
            <v>INPUTBA0551</v>
          </cell>
          <cell r="L4871" t="str">
            <v>INPUT</v>
          </cell>
          <cell r="M4871" t="str">
            <v>RICC01</v>
          </cell>
          <cell r="P4871" t="str">
            <v>B.2.c</v>
          </cell>
          <cell r="Q4871" t="str">
            <v xml:space="preserve">(acquisto di prestazioni di pronto soccorso  non seguite da ricovero in strutture pubbliche ubicate in altre province della Lombardia: altri soggetti pubblici) </v>
          </cell>
        </row>
        <row r="4872">
          <cell r="I4872" t="str">
            <v>TOTALEAOIC04</v>
          </cell>
          <cell r="J4872" t="str">
            <v>TOTALB.2.c</v>
          </cell>
          <cell r="K4872" t="str">
            <v>TOTAL</v>
          </cell>
          <cell r="L4872" t="str">
            <v>TOTALE</v>
          </cell>
          <cell r="M4872" t="str">
            <v>RICC01</v>
          </cell>
          <cell r="O4872" t="str">
            <v>AOIC04</v>
          </cell>
          <cell r="P4872" t="str">
            <v>B.2.c</v>
          </cell>
          <cell r="Q4872" t="str">
            <v>(acquisto di prestazioni ambulatoriali da strutture private ubicate nel proprio territorio: IRCCS privati)</v>
          </cell>
          <cell r="T4872" t="str">
            <v>AB&amp;S</v>
          </cell>
          <cell r="U4872" t="str">
            <v>AOIC04_130</v>
          </cell>
        </row>
        <row r="4873">
          <cell r="I4873" t="str">
            <v>INPUT</v>
          </cell>
          <cell r="J4873" t="str">
            <v>INPUTB.2.c</v>
          </cell>
          <cell r="K4873" t="str">
            <v>INPUTBA0590</v>
          </cell>
          <cell r="L4873" t="str">
            <v>INPUT</v>
          </cell>
          <cell r="M4873" t="str">
            <v>RICC01</v>
          </cell>
          <cell r="P4873" t="str">
            <v>B.2.c</v>
          </cell>
          <cell r="Q4873" t="str">
            <v>(acquisto di prestazioni ambulatoriali da strutture private ubicate nel proprio territorio: IRCCS privati)  - escluso PS non seguito da ricovero</v>
          </cell>
        </row>
        <row r="4874">
          <cell r="I4874" t="str">
            <v>INPUT</v>
          </cell>
          <cell r="J4874" t="str">
            <v>INPUTB.2.c</v>
          </cell>
          <cell r="K4874" t="str">
            <v>INPUTBA0591</v>
          </cell>
          <cell r="L4874" t="str">
            <v>INPUT</v>
          </cell>
          <cell r="M4874" t="str">
            <v>RICC01</v>
          </cell>
          <cell r="P4874" t="str">
            <v>B.2.c</v>
          </cell>
          <cell r="Q4874" t="str">
            <v xml:space="preserve">(acquisto di prestazioni di pronto soccorso non seguite da ricovero da strutture private ubicate nel proprio territorio: IRCCS privati) </v>
          </cell>
        </row>
        <row r="4875">
          <cell r="I4875" t="str">
            <v>TOTALEAOIC04</v>
          </cell>
          <cell r="J4875" t="str">
            <v>TOTALB.2.c</v>
          </cell>
          <cell r="K4875" t="str">
            <v>TOTAL</v>
          </cell>
          <cell r="L4875" t="str">
            <v>TOTALE</v>
          </cell>
          <cell r="M4875" t="str">
            <v>RICC01</v>
          </cell>
          <cell r="O4875" t="str">
            <v>AOIC04</v>
          </cell>
          <cell r="P4875" t="str">
            <v>B.2.c</v>
          </cell>
          <cell r="Q4875" t="str">
            <v xml:space="preserve">(acquisto di prestazioni ambulatoriali da strutture private ubicate nel proprio territorio: ospedali classificati) </v>
          </cell>
          <cell r="T4875" t="str">
            <v>AB&amp;S</v>
          </cell>
          <cell r="U4875" t="str">
            <v>AOIC04_130</v>
          </cell>
        </row>
        <row r="4876">
          <cell r="I4876" t="str">
            <v>INPUT</v>
          </cell>
          <cell r="J4876" t="str">
            <v>INPUTB.2.c</v>
          </cell>
          <cell r="K4876" t="str">
            <v>INPUTBA0600</v>
          </cell>
          <cell r="L4876" t="str">
            <v>INPUT</v>
          </cell>
          <cell r="M4876" t="str">
            <v>RICC01</v>
          </cell>
          <cell r="P4876" t="str">
            <v>B.2.c</v>
          </cell>
          <cell r="Q4876" t="str">
            <v>(acquisto di prestazioni ambulatoriali da strutture private ubicate nel proprio territorio: ospedali classificati) - escluso PS non seguito da ricovero</v>
          </cell>
        </row>
        <row r="4877">
          <cell r="I4877" t="str">
            <v>INPUT</v>
          </cell>
          <cell r="J4877" t="str">
            <v>INPUTB.2.c</v>
          </cell>
          <cell r="K4877" t="str">
            <v>INPUTBA0601</v>
          </cell>
          <cell r="L4877" t="str">
            <v>INPUT</v>
          </cell>
          <cell r="M4877" t="str">
            <v>RICC01</v>
          </cell>
          <cell r="P4877" t="str">
            <v>B.2.c</v>
          </cell>
          <cell r="Q4877" t="str">
            <v xml:space="preserve">(acquisto di prestazioni di pronto soccorso non seguite da ricovero da strutture private ubicate nel proprio territorio: Ospedali classificati) </v>
          </cell>
        </row>
        <row r="4878">
          <cell r="I4878" t="str">
            <v>TOTALEAOIC04</v>
          </cell>
          <cell r="J4878" t="str">
            <v>TOTALB.2.c</v>
          </cell>
          <cell r="K4878" t="str">
            <v>TOTAL</v>
          </cell>
          <cell r="L4878" t="str">
            <v>TOTALE</v>
          </cell>
          <cell r="M4878" t="str">
            <v>RICC01</v>
          </cell>
          <cell r="O4878" t="str">
            <v>AOIC04</v>
          </cell>
          <cell r="P4878" t="str">
            <v>B.2.c</v>
          </cell>
          <cell r="Q4878" t="str">
            <v>(acquisto di prestazioni ambulatoriali da strutture private ubicate nel proprio territorio: case di cura private)</v>
          </cell>
          <cell r="T4878" t="str">
            <v>AB&amp;S</v>
          </cell>
          <cell r="U4878" t="str">
            <v>AOIC04_130</v>
          </cell>
        </row>
        <row r="4879">
          <cell r="I4879" t="str">
            <v>INPUT</v>
          </cell>
          <cell r="J4879" t="str">
            <v>INPUTB.2.c</v>
          </cell>
          <cell r="K4879" t="str">
            <v>INPUTBA0610</v>
          </cell>
          <cell r="L4879" t="str">
            <v>INPUT</v>
          </cell>
          <cell r="M4879" t="str">
            <v>RICC01</v>
          </cell>
          <cell r="P4879" t="str">
            <v>B.2.c</v>
          </cell>
          <cell r="Q4879" t="str">
            <v>(acquisto di prestazioni ambulatoriali da strutture private ubicate nel proprio territorio: case di cura private) - escluso PS non seguito da ricovero</v>
          </cell>
        </row>
        <row r="4880">
          <cell r="I4880" t="str">
            <v>INPUT</v>
          </cell>
          <cell r="J4880" t="str">
            <v>INPUTB.2.c</v>
          </cell>
          <cell r="K4880" t="str">
            <v>INPUTBA0611</v>
          </cell>
          <cell r="L4880" t="str">
            <v>INPUT</v>
          </cell>
          <cell r="M4880" t="str">
            <v>RICC01</v>
          </cell>
          <cell r="P4880" t="str">
            <v>B.2.c</v>
          </cell>
          <cell r="Q4880" t="str">
            <v>(acquisto di prestazioni di pronto soccorso non seguite da ricovero da strutture private ubicate nel proprio territorio: case di cura private)</v>
          </cell>
        </row>
        <row r="4881">
          <cell r="I4881" t="str">
            <v>TOTALEAOIC04</v>
          </cell>
          <cell r="J4881" t="str">
            <v>TOTALB.2.c</v>
          </cell>
          <cell r="K4881" t="str">
            <v>TOTAL</v>
          </cell>
          <cell r="L4881" t="str">
            <v>TOTALE</v>
          </cell>
          <cell r="M4881" t="str">
            <v>RICC01</v>
          </cell>
          <cell r="O4881" t="str">
            <v>AOIC04</v>
          </cell>
          <cell r="P4881" t="str">
            <v>B.2.c</v>
          </cell>
          <cell r="Q4881" t="str">
            <v>(acquisto di prestazioni ambulatoriali da strutture private ubicate nel proprio territorio: strutture accreditate)</v>
          </cell>
          <cell r="T4881" t="str">
            <v>AB&amp;S</v>
          </cell>
          <cell r="U4881" t="str">
            <v>AOIC04_130</v>
          </cell>
        </row>
        <row r="4882">
          <cell r="I4882" t="str">
            <v>INPUT</v>
          </cell>
          <cell r="J4882" t="str">
            <v>INPUTB.2.c</v>
          </cell>
          <cell r="K4882" t="str">
            <v>INPUTBA0620</v>
          </cell>
          <cell r="L4882" t="str">
            <v>INPUT</v>
          </cell>
          <cell r="M4882" t="str">
            <v>RICC01</v>
          </cell>
          <cell r="P4882" t="str">
            <v>B.2.c</v>
          </cell>
          <cell r="Q4882" t="str">
            <v>(acquisto di prestazioni ambulatoriali da strutture private ubicate nel proprio territorio: strutture accreditate) - escluso PS non seguito da ricovero</v>
          </cell>
        </row>
        <row r="4883">
          <cell r="I4883" t="str">
            <v>INPUT</v>
          </cell>
          <cell r="J4883" t="str">
            <v>INPUTB.2.c</v>
          </cell>
          <cell r="K4883" t="str">
            <v>INPUTBA0621</v>
          </cell>
          <cell r="L4883" t="str">
            <v>INPUT</v>
          </cell>
          <cell r="M4883" t="str">
            <v>RICC01</v>
          </cell>
          <cell r="P4883" t="str">
            <v>B.2.c</v>
          </cell>
          <cell r="Q4883" t="str">
            <v>(acquisto di prestazioni di pronto soccorso non seguite da ricovero da strutture private ubicate nel proprio territorio: strutture accreditate)</v>
          </cell>
        </row>
        <row r="4884">
          <cell r="I4884" t="str">
            <v>INPUT</v>
          </cell>
          <cell r="J4884" t="str">
            <v>INPUTB.2.c</v>
          </cell>
          <cell r="K4884" t="str">
            <v>INPUTBA0620</v>
          </cell>
          <cell r="L4884" t="str">
            <v>INPUT</v>
          </cell>
          <cell r="M4884" t="str">
            <v>RICC01</v>
          </cell>
          <cell r="P4884" t="str">
            <v>B.2.c</v>
          </cell>
          <cell r="Q4884" t="str">
            <v>(acquisto di prestazioni ambulatoriali da strutture private ubicate nel proprio territorio: strutture accreditate) - Mobilità Internazionale</v>
          </cell>
        </row>
        <row r="4885">
          <cell r="I4885" t="str">
            <v>TOTALEAOIC04</v>
          </cell>
          <cell r="J4885" t="str">
            <v>TOTALB.2.c</v>
          </cell>
          <cell r="K4885" t="str">
            <v>TOTALBA0590</v>
          </cell>
          <cell r="L4885" t="str">
            <v>TOTALE</v>
          </cell>
          <cell r="M4885" t="str">
            <v>RICC01</v>
          </cell>
          <cell r="O4885" t="str">
            <v>AOIC04</v>
          </cell>
          <cell r="P4885" t="str">
            <v>B.2.c</v>
          </cell>
          <cell r="Q4885" t="str">
            <v>(acquisto di prestazioni ambulatoriali in strutture private ubicate in altre province della Lombardia: IRCCS privati)</v>
          </cell>
          <cell r="T4885" t="str">
            <v>AB&amp;S</v>
          </cell>
          <cell r="U4885" t="str">
            <v>AOIC04_130</v>
          </cell>
        </row>
        <row r="4886">
          <cell r="I4886" t="str">
            <v>INPUT</v>
          </cell>
          <cell r="J4886" t="str">
            <v>INPUT</v>
          </cell>
          <cell r="K4886" t="str">
            <v>INPUTBA0590</v>
          </cell>
          <cell r="L4886" t="str">
            <v>INPUT</v>
          </cell>
          <cell r="M4886" t="str">
            <v>RICC01</v>
          </cell>
          <cell r="Q4886" t="str">
            <v>Acquisto di prestazioni ambulatoriali in strutture private ubicate in altre province della Lombardia: IRCCS privati - escluso PS non seguito da ricovero</v>
          </cell>
        </row>
        <row r="4887">
          <cell r="I4887" t="str">
            <v>INPUT</v>
          </cell>
          <cell r="J4887" t="str">
            <v>INPUT</v>
          </cell>
          <cell r="K4887" t="str">
            <v>INPUTBA0591</v>
          </cell>
          <cell r="L4887" t="str">
            <v>INPUT</v>
          </cell>
          <cell r="M4887" t="str">
            <v>RICC01</v>
          </cell>
          <cell r="Q4887" t="str">
            <v>Acquisto di prestazioni di pronto soccorso non seguite da ricovero in strutture private ubicate in altre province della Lombardia: IRCCS privati</v>
          </cell>
        </row>
        <row r="4888">
          <cell r="I4888" t="str">
            <v>TOTALEAOIC04</v>
          </cell>
          <cell r="J4888" t="str">
            <v>TOTALB.2.c</v>
          </cell>
          <cell r="K4888" t="str">
            <v>TOTALBA0600</v>
          </cell>
          <cell r="L4888" t="str">
            <v>TOTALE</v>
          </cell>
          <cell r="M4888" t="str">
            <v>RICC01</v>
          </cell>
          <cell r="O4888" t="str">
            <v>AOIC04</v>
          </cell>
          <cell r="P4888" t="str">
            <v>B.2.c</v>
          </cell>
          <cell r="Q4888" t="str">
            <v>(acquisto di prestazioni ambulatoriali in strutture private ubicate in altre province della Lombardia: ospedali classificati)</v>
          </cell>
          <cell r="T4888" t="str">
            <v>AB&amp;S</v>
          </cell>
          <cell r="U4888" t="str">
            <v>AOIC04_130</v>
          </cell>
        </row>
        <row r="4889">
          <cell r="I4889" t="str">
            <v>INPUT</v>
          </cell>
          <cell r="J4889" t="str">
            <v>INPUT</v>
          </cell>
          <cell r="K4889" t="str">
            <v>INPUTBA0600</v>
          </cell>
          <cell r="L4889" t="str">
            <v>INPUT</v>
          </cell>
          <cell r="M4889" t="str">
            <v>RICC01</v>
          </cell>
          <cell r="Q4889" t="str">
            <v>Acquisto di prestazioni ambulatoriali in strutture private ubicate in altre province della Lombardia: ospedali classificati - escluso PS non seguito da ricovero</v>
          </cell>
        </row>
        <row r="4890">
          <cell r="I4890" t="str">
            <v>INPUT</v>
          </cell>
          <cell r="J4890" t="str">
            <v>INPUT</v>
          </cell>
          <cell r="K4890" t="str">
            <v>INPUTBA0601</v>
          </cell>
          <cell r="L4890" t="str">
            <v>INPUT</v>
          </cell>
          <cell r="M4890" t="str">
            <v>RICC01</v>
          </cell>
          <cell r="Q4890" t="str">
            <v>Acquisto di prestazioni di pronto soccorso non seguite da ricovero in strutture private ubicate in altre province della Lombardia: ospedali classificati</v>
          </cell>
        </row>
        <row r="4891">
          <cell r="I4891" t="str">
            <v>TOTALEAOIC04</v>
          </cell>
          <cell r="J4891" t="str">
            <v>TOTALB.2.c</v>
          </cell>
          <cell r="K4891" t="str">
            <v>TOTALBA0610</v>
          </cell>
          <cell r="L4891" t="str">
            <v>TOTALE</v>
          </cell>
          <cell r="M4891" t="str">
            <v>RICC01</v>
          </cell>
          <cell r="O4891" t="str">
            <v>AOIC04</v>
          </cell>
          <cell r="P4891" t="str">
            <v>B.2.c</v>
          </cell>
          <cell r="Q4891" t="str">
            <v>(acquisto di prestazioni ambulatoriali in strutture private ubicate in altre province della Lombardia: case di cura private)</v>
          </cell>
          <cell r="T4891" t="str">
            <v>AB&amp;S</v>
          </cell>
          <cell r="U4891" t="str">
            <v>AOIC04_130</v>
          </cell>
        </row>
        <row r="4892">
          <cell r="I4892" t="str">
            <v>INPUT</v>
          </cell>
          <cell r="J4892" t="str">
            <v>INPUT</v>
          </cell>
          <cell r="K4892" t="str">
            <v>INPUTBA0610</v>
          </cell>
          <cell r="L4892" t="str">
            <v>INPUT</v>
          </cell>
          <cell r="M4892" t="str">
            <v>RICC01</v>
          </cell>
          <cell r="Q4892" t="str">
            <v>Acquisto di prestazioni ambulatoriali in strutture private ubicate in altre province della Lombardia: case di cura private - escluso PS non seguito da ricovero</v>
          </cell>
        </row>
        <row r="4893">
          <cell r="I4893" t="str">
            <v>INPUT</v>
          </cell>
          <cell r="J4893" t="str">
            <v>INPUT</v>
          </cell>
          <cell r="K4893" t="str">
            <v>INPUTBA0611</v>
          </cell>
          <cell r="L4893" t="str">
            <v>INPUT</v>
          </cell>
          <cell r="M4893" t="str">
            <v>RICC01</v>
          </cell>
          <cell r="Q4893" t="str">
            <v>Acquisto di prestazioni di pronto soccorso non seguite da ricovero in strutture private ubicate in altre province della Lombardia: case di cura private</v>
          </cell>
        </row>
        <row r="4894">
          <cell r="I4894" t="str">
            <v>TOTALEAOIC04</v>
          </cell>
          <cell r="J4894" t="str">
            <v>TOTALB.2.c</v>
          </cell>
          <cell r="K4894" t="str">
            <v>TOTALBA0620</v>
          </cell>
          <cell r="L4894" t="str">
            <v>TOTALE</v>
          </cell>
          <cell r="M4894" t="str">
            <v>RICC01</v>
          </cell>
          <cell r="O4894" t="str">
            <v>AOIC04</v>
          </cell>
          <cell r="P4894" t="str">
            <v>B.2.c</v>
          </cell>
          <cell r="Q4894" t="str">
            <v>(acquisto di prestazioni ambulatoriali in strutture private ubicate in altre province della Lombardia: strutture accreditate)</v>
          </cell>
          <cell r="T4894" t="str">
            <v>AB&amp;S</v>
          </cell>
          <cell r="U4894" t="str">
            <v>AOIC04_130</v>
          </cell>
        </row>
        <row r="4895">
          <cell r="I4895" t="str">
            <v>INPUT</v>
          </cell>
          <cell r="J4895" t="str">
            <v>INPUT</v>
          </cell>
          <cell r="K4895" t="str">
            <v>INPUTBA0620</v>
          </cell>
          <cell r="L4895" t="str">
            <v>INPUT</v>
          </cell>
          <cell r="M4895" t="str">
            <v>RICC01</v>
          </cell>
          <cell r="Q4895" t="str">
            <v>Acquisto di prestazioni ambulatoriali in strutture private ubicate in altre province della Lombardia: strutture accreditate - escluso PS non seguito da ricovero</v>
          </cell>
        </row>
        <row r="4896">
          <cell r="I4896" t="str">
            <v>INPUT</v>
          </cell>
          <cell r="J4896" t="str">
            <v>INPUT</v>
          </cell>
          <cell r="K4896" t="str">
            <v>INPUTBA0621</v>
          </cell>
          <cell r="L4896" t="str">
            <v>INPUT</v>
          </cell>
          <cell r="M4896" t="str">
            <v>RICC01</v>
          </cell>
          <cell r="Q4896" t="str">
            <v>Acquisto di prestazioni di pronto soccorso non seguite da ricovero in strutture private ubicate in altre province della Lombardia: strutture accreditate</v>
          </cell>
        </row>
        <row r="4897">
          <cell r="I4897" t="str">
            <v>TOTALEAOIC04</v>
          </cell>
          <cell r="J4897" t="str">
            <v>TOTALB.2.c</v>
          </cell>
          <cell r="K4897" t="str">
            <v>TOTAL</v>
          </cell>
          <cell r="L4897" t="str">
            <v>TOTALE</v>
          </cell>
          <cell r="M4897" t="str">
            <v>RICC01</v>
          </cell>
          <cell r="O4897" t="str">
            <v>AOIC04</v>
          </cell>
          <cell r="P4897" t="str">
            <v>B.2.c</v>
          </cell>
          <cell r="Q4897" t="str">
            <v xml:space="preserve">(acquisto di prestazioni ambulatoriali in strutture ubicate fuori Regione (mobilità passiva in compensazione)) </v>
          </cell>
          <cell r="T4897" t="str">
            <v>AB&amp;S</v>
          </cell>
          <cell r="U4897" t="str">
            <v>AOIC04_130</v>
          </cell>
        </row>
        <row r="4898">
          <cell r="I4898" t="str">
            <v>INPUT</v>
          </cell>
          <cell r="J4898" t="str">
            <v>INPUTB.2.c</v>
          </cell>
          <cell r="K4898" t="str">
            <v>INPUTBA0560</v>
          </cell>
          <cell r="L4898" t="str">
            <v>INPUT</v>
          </cell>
          <cell r="M4898" t="str">
            <v>RICC01</v>
          </cell>
          <cell r="P4898" t="str">
            <v>B.2.c</v>
          </cell>
          <cell r="Q4898" t="str">
            <v>(acquisto di prestazioni ambulatoriali in strutture ubicate fuori Regione (mobilità passiva in compensazione)) - escluso PS non seguito da ricovero</v>
          </cell>
        </row>
        <row r="4899">
          <cell r="I4899" t="str">
            <v>INPUT</v>
          </cell>
          <cell r="J4899" t="str">
            <v>INPUTB.2.c</v>
          </cell>
          <cell r="K4899" t="str">
            <v>INPUTBA0561</v>
          </cell>
          <cell r="L4899" t="str">
            <v>INPUT</v>
          </cell>
          <cell r="M4899" t="str">
            <v>RICC01</v>
          </cell>
          <cell r="P4899" t="str">
            <v>B.2.c</v>
          </cell>
          <cell r="Q4899" t="str">
            <v>(acquisto di restazioni di pronto soccorso  non seguite da ricovero in strutture ubicate fuori Regione (mobilità passiva in compensazione))</v>
          </cell>
        </row>
        <row r="4900">
          <cell r="I4900" t="str">
            <v>INPUTAOIC06</v>
          </cell>
          <cell r="J4900" t="str">
            <v>INPUTB.2.c</v>
          </cell>
          <cell r="K4900" t="str">
            <v>INPUTBA0570</v>
          </cell>
          <cell r="L4900" t="str">
            <v>INPUT</v>
          </cell>
          <cell r="M4900" t="str">
            <v>RICC01</v>
          </cell>
          <cell r="O4900" t="str">
            <v>AOIC06</v>
          </cell>
          <cell r="P4900" t="str">
            <v>B.2.c</v>
          </cell>
          <cell r="Q4900" t="str">
            <v>(assistenza medico specialistica convenzionata interna (SUMAI))</v>
          </cell>
        </row>
        <row r="4901">
          <cell r="I4901" t="str">
            <v>INPUTAOIC04</v>
          </cell>
          <cell r="J4901" t="str">
            <v>INPUTB.2.c</v>
          </cell>
          <cell r="K4901" t="str">
            <v>INPUTBA0540</v>
          </cell>
          <cell r="L4901" t="str">
            <v>INPUT</v>
          </cell>
          <cell r="M4901" t="str">
            <v>RICC01</v>
          </cell>
          <cell r="O4901" t="str">
            <v>AOIC04</v>
          </cell>
          <cell r="P4901" t="str">
            <v>B.2.c</v>
          </cell>
          <cell r="Q4901" t="str">
            <v>(Prestazioni di "screening" in strutture pubbliche ubicate nel proprio territorio: ASST/ATS/Fondazioni pubbliche)</v>
          </cell>
          <cell r="T4901" t="str">
            <v>AB&amp;S</v>
          </cell>
          <cell r="U4901" t="str">
            <v>AOIC04_130</v>
          </cell>
        </row>
        <row r="4902">
          <cell r="I4902" t="str">
            <v>INPUTAOIC04</v>
          </cell>
          <cell r="J4902" t="str">
            <v>INPUTB.2.c</v>
          </cell>
          <cell r="K4902" t="str">
            <v>INPUTBA0550</v>
          </cell>
          <cell r="L4902" t="str">
            <v>INPUT</v>
          </cell>
          <cell r="M4902" t="str">
            <v>RICC01</v>
          </cell>
          <cell r="O4902" t="str">
            <v>AOIC04</v>
          </cell>
          <cell r="P4902" t="str">
            <v>B.2.c</v>
          </cell>
          <cell r="Q4902" t="str">
            <v>(Prestazioni di "screening" in strutture pubbliche ubicate nel proprio territorio: altri soggetti pubblici)</v>
          </cell>
          <cell r="T4902" t="str">
            <v>AB&amp;S</v>
          </cell>
          <cell r="U4902" t="str">
            <v>AOIC04_130</v>
          </cell>
        </row>
        <row r="4903">
          <cell r="I4903" t="str">
            <v>INPUTAOIC04</v>
          </cell>
          <cell r="J4903" t="str">
            <v>INPUTB.2.c</v>
          </cell>
          <cell r="K4903" t="str">
            <v>INPUTBA0540</v>
          </cell>
          <cell r="L4903" t="str">
            <v>INPUT</v>
          </cell>
          <cell r="M4903" t="str">
            <v>RICC01</v>
          </cell>
          <cell r="O4903" t="str">
            <v>AOIC04</v>
          </cell>
          <cell r="P4903" t="str">
            <v>B.2.c</v>
          </cell>
          <cell r="Q4903" t="str">
            <v>(Prestazioni di "screening" in strutture pubbliche ubicate in altre province della Lombardia: ASST/ATS/Fondazioni pubbliche)</v>
          </cell>
          <cell r="T4903" t="str">
            <v>AB&amp;S</v>
          </cell>
          <cell r="U4903" t="str">
            <v>AOIC04_130</v>
          </cell>
        </row>
        <row r="4904">
          <cell r="I4904" t="str">
            <v>INPUTAOIC04</v>
          </cell>
          <cell r="J4904" t="str">
            <v>INPUTB.2.c</v>
          </cell>
          <cell r="K4904" t="str">
            <v>INPUTBA0550</v>
          </cell>
          <cell r="L4904" t="str">
            <v>INPUT</v>
          </cell>
          <cell r="M4904" t="str">
            <v>RICC01</v>
          </cell>
          <cell r="O4904" t="str">
            <v>AOIC04</v>
          </cell>
          <cell r="P4904" t="str">
            <v>B.2.c</v>
          </cell>
          <cell r="Q4904" t="str">
            <v>(Prestazioni di "screening" in strutture pubbliche ubicate in altre province della Lombardia: altri soggetti pubblici)</v>
          </cell>
          <cell r="T4904" t="str">
            <v>AB&amp;S</v>
          </cell>
          <cell r="U4904" t="str">
            <v>AOIC04_130</v>
          </cell>
        </row>
        <row r="4905">
          <cell r="I4905" t="str">
            <v>INPUTAOIC04</v>
          </cell>
          <cell r="J4905" t="str">
            <v>INPUTB.2.c</v>
          </cell>
          <cell r="K4905" t="str">
            <v>INPUTBA0590</v>
          </cell>
          <cell r="L4905" t="str">
            <v>INPUT</v>
          </cell>
          <cell r="M4905" t="str">
            <v>RICC01</v>
          </cell>
          <cell r="O4905" t="str">
            <v>AOIC04</v>
          </cell>
          <cell r="P4905" t="str">
            <v>B.2.c</v>
          </cell>
          <cell r="Q4905" t="str">
            <v>(Prestazioni di "screening" in strutture private ubicate nel proprio territorio: IRCCS privati)</v>
          </cell>
          <cell r="T4905" t="str">
            <v>AB&amp;S</v>
          </cell>
          <cell r="U4905" t="str">
            <v>AOIC04_130</v>
          </cell>
        </row>
        <row r="4906">
          <cell r="I4906" t="str">
            <v>INPUTAOIC04</v>
          </cell>
          <cell r="J4906" t="str">
            <v>INPUTB.2.c</v>
          </cell>
          <cell r="K4906" t="str">
            <v>INPUTBA0600</v>
          </cell>
          <cell r="L4906" t="str">
            <v>INPUT</v>
          </cell>
          <cell r="M4906" t="str">
            <v>RICC01</v>
          </cell>
          <cell r="O4906" t="str">
            <v>AOIC04</v>
          </cell>
          <cell r="P4906" t="str">
            <v>B.2.c</v>
          </cell>
          <cell r="Q4906" t="str">
            <v>(Prestazioni di "screening" in strutture private ubicate nel proprio territorio: ospedali classificati)</v>
          </cell>
          <cell r="T4906" t="str">
            <v>AB&amp;S</v>
          </cell>
          <cell r="U4906" t="str">
            <v>AOIC04_130</v>
          </cell>
        </row>
        <row r="4907">
          <cell r="I4907" t="str">
            <v>INPUTAOIC04</v>
          </cell>
          <cell r="J4907" t="str">
            <v>INPUTB.2.c</v>
          </cell>
          <cell r="K4907" t="str">
            <v>INPUTBA0610</v>
          </cell>
          <cell r="L4907" t="str">
            <v>INPUT</v>
          </cell>
          <cell r="M4907" t="str">
            <v>RICC01</v>
          </cell>
          <cell r="O4907" t="str">
            <v>AOIC04</v>
          </cell>
          <cell r="P4907" t="str">
            <v>B.2.c</v>
          </cell>
          <cell r="Q4907" t="str">
            <v>(Prestazioni di "screening" in strutture private ubicate nel proprio territorio: case di cura private)</v>
          </cell>
          <cell r="T4907" t="str">
            <v>AB&amp;S</v>
          </cell>
          <cell r="U4907" t="str">
            <v>AOIC04_130</v>
          </cell>
        </row>
        <row r="4908">
          <cell r="I4908" t="str">
            <v>INPUTAOIC04</v>
          </cell>
          <cell r="J4908" t="str">
            <v>INPUTB.2.c</v>
          </cell>
          <cell r="K4908" t="str">
            <v>INPUTBA0620</v>
          </cell>
          <cell r="L4908" t="str">
            <v>INPUT</v>
          </cell>
          <cell r="M4908" t="str">
            <v>RICC01</v>
          </cell>
          <cell r="O4908" t="str">
            <v>AOIC04</v>
          </cell>
          <cell r="P4908" t="str">
            <v>B.2.c</v>
          </cell>
          <cell r="Q4908" t="str">
            <v>(Prestazioni di "screening" in strutture private ubicate nel proprio territorio: strutture accreditate)</v>
          </cell>
          <cell r="T4908" t="str">
            <v>AB&amp;S</v>
          </cell>
          <cell r="U4908" t="str">
            <v>AOIC04_130</v>
          </cell>
        </row>
        <row r="4909">
          <cell r="I4909" t="str">
            <v>INPUTAOIC04</v>
          </cell>
          <cell r="J4909" t="str">
            <v>INPUTB.2.c</v>
          </cell>
          <cell r="K4909" t="str">
            <v>INPUTBA0590</v>
          </cell>
          <cell r="L4909" t="str">
            <v>INPUT</v>
          </cell>
          <cell r="M4909" t="str">
            <v>RICC01</v>
          </cell>
          <cell r="O4909" t="str">
            <v>AOIC04</v>
          </cell>
          <cell r="P4909" t="str">
            <v>B.2.c</v>
          </cell>
          <cell r="Q4909" t="str">
            <v>(Prestazioni di "screening" in strutture private ubicate in altre province della Lombardia: IRCCS privati)</v>
          </cell>
          <cell r="T4909" t="str">
            <v>AB&amp;S</v>
          </cell>
          <cell r="U4909" t="str">
            <v>AOIC04_130</v>
          </cell>
        </row>
        <row r="4910">
          <cell r="I4910" t="str">
            <v>INPUTAOIC04</v>
          </cell>
          <cell r="J4910" t="str">
            <v>INPUTB.2.c</v>
          </cell>
          <cell r="K4910" t="str">
            <v>INPUTBA0600</v>
          </cell>
          <cell r="L4910" t="str">
            <v>INPUT</v>
          </cell>
          <cell r="M4910" t="str">
            <v>RICC01</v>
          </cell>
          <cell r="O4910" t="str">
            <v>AOIC04</v>
          </cell>
          <cell r="P4910" t="str">
            <v>B.2.c</v>
          </cell>
          <cell r="Q4910" t="str">
            <v>(Prestazioni di "screening" in strutture private ubicate in altre province della Lombardia: ospedali classificati)</v>
          </cell>
          <cell r="T4910" t="str">
            <v>AB&amp;S</v>
          </cell>
          <cell r="U4910" t="str">
            <v>AOIC04_130</v>
          </cell>
        </row>
        <row r="4911">
          <cell r="I4911" t="str">
            <v>INPUTAOIC04</v>
          </cell>
          <cell r="J4911" t="str">
            <v>INPUTB.2.c</v>
          </cell>
          <cell r="K4911" t="str">
            <v>INPUTBA0610</v>
          </cell>
          <cell r="L4911" t="str">
            <v>INPUT</v>
          </cell>
          <cell r="M4911" t="str">
            <v>RICC01</v>
          </cell>
          <cell r="O4911" t="str">
            <v>AOIC04</v>
          </cell>
          <cell r="P4911" t="str">
            <v>B.2.c</v>
          </cell>
          <cell r="Q4911" t="str">
            <v>(Prestazioni di "screening" in strutture private ubicate in altre province della Lombardia: case di cura private)</v>
          </cell>
          <cell r="T4911" t="str">
            <v>AB&amp;S</v>
          </cell>
          <cell r="U4911" t="str">
            <v>AOIC04_130</v>
          </cell>
        </row>
        <row r="4912">
          <cell r="I4912" t="str">
            <v>INPUTAOIC04</v>
          </cell>
          <cell r="J4912" t="str">
            <v>INPUTB.2.c</v>
          </cell>
          <cell r="K4912" t="str">
            <v>INPUTBA0620</v>
          </cell>
          <cell r="L4912" t="str">
            <v>INPUT</v>
          </cell>
          <cell r="M4912" t="str">
            <v>RICC01</v>
          </cell>
          <cell r="O4912" t="str">
            <v>AOIC04</v>
          </cell>
          <cell r="P4912" t="str">
            <v>B.2.c</v>
          </cell>
          <cell r="Q4912" t="str">
            <v>(Prestazioni di "screening" in strutture private ubicate in altre province della Lombardia: strutture accreditate)</v>
          </cell>
          <cell r="T4912" t="str">
            <v>AB&amp;S</v>
          </cell>
          <cell r="U4912" t="str">
            <v>AOIC04_130</v>
          </cell>
        </row>
        <row r="4913">
          <cell r="I4913" t="str">
            <v>INPUTAOIC04</v>
          </cell>
          <cell r="J4913" t="str">
            <v>INPUTB.2.c</v>
          </cell>
          <cell r="K4913" t="str">
            <v>INPUTBA0560</v>
          </cell>
          <cell r="L4913" t="str">
            <v>INPUT</v>
          </cell>
          <cell r="M4913" t="str">
            <v>RICC01</v>
          </cell>
          <cell r="O4913" t="str">
            <v>AOIC04</v>
          </cell>
          <cell r="P4913" t="str">
            <v>B.2.c</v>
          </cell>
          <cell r="Q4913" t="str">
            <v>(acquisto di prestazioni di "screening" in strutture ubicate fuori Regione (mobilità passiva in compensazione))</v>
          </cell>
          <cell r="T4913" t="str">
            <v>AB&amp;S</v>
          </cell>
          <cell r="U4913" t="str">
            <v>AOIC04_130</v>
          </cell>
        </row>
        <row r="4914">
          <cell r="I4914" t="str">
            <v>INPUTAOIC04</v>
          </cell>
          <cell r="J4914" t="str">
            <v>INPUTB.2.c</v>
          </cell>
          <cell r="K4914" t="str">
            <v>INPUTBA0540</v>
          </cell>
          <cell r="L4914" t="str">
            <v>INPUT</v>
          </cell>
          <cell r="M4914" t="str">
            <v>RICC01</v>
          </cell>
          <cell r="O4914" t="str">
            <v>AOIC04</v>
          </cell>
          <cell r="P4914" t="str">
            <v>B.2.c</v>
          </cell>
          <cell r="Q4914" t="str">
            <v>(acquisto di prestazioni di Neuro-psichiatria Infantile (Uonpia) in strutture pubbliche ubicate nel proprio territorio: ASST/ATS/Fondazioni pubbliche)</v>
          </cell>
          <cell r="T4914" t="str">
            <v>AB&amp;S</v>
          </cell>
          <cell r="U4914" t="str">
            <v>AOIC04_130</v>
          </cell>
        </row>
        <row r="4915">
          <cell r="I4915" t="str">
            <v>INPUTAOIC04</v>
          </cell>
          <cell r="J4915" t="str">
            <v>INPUTB.2.c</v>
          </cell>
          <cell r="K4915" t="str">
            <v>INPUTBA0550</v>
          </cell>
          <cell r="L4915" t="str">
            <v>INPUT</v>
          </cell>
          <cell r="M4915" t="str">
            <v>RICC01</v>
          </cell>
          <cell r="O4915" t="str">
            <v>AOIC04</v>
          </cell>
          <cell r="P4915" t="str">
            <v>B.2.c</v>
          </cell>
          <cell r="Q4915" t="str">
            <v>(acquisto di prestazioni di Neuro-psichiatria Infantile (Uonpia) in strutture pubbliche ubicate nel proprio territorio: altri soggetti pubblici)</v>
          </cell>
          <cell r="T4915" t="str">
            <v>AB&amp;S</v>
          </cell>
          <cell r="U4915" t="str">
            <v>AOIC04_130</v>
          </cell>
        </row>
        <row r="4916">
          <cell r="I4916" t="str">
            <v>INPUTAOIC04</v>
          </cell>
          <cell r="J4916" t="str">
            <v>INPUTB.2.c</v>
          </cell>
          <cell r="K4916" t="str">
            <v>INPUTBA0540</v>
          </cell>
          <cell r="L4916" t="str">
            <v>INPUT</v>
          </cell>
          <cell r="M4916" t="str">
            <v>RICC01</v>
          </cell>
          <cell r="O4916" t="str">
            <v>AOIC04</v>
          </cell>
          <cell r="P4916" t="str">
            <v>B.2.c</v>
          </cell>
          <cell r="Q4916" t="str">
            <v>(acquisto di prestazioni di Neuro-psichiatria Infantile (Uonpia) in strutture pubbliche ubicate in altre province della Lombardia: ASST/ATS/Fondazioni pubbliche)</v>
          </cell>
          <cell r="T4916" t="str">
            <v>AB&amp;S</v>
          </cell>
          <cell r="U4916" t="str">
            <v>AOIC04_130</v>
          </cell>
        </row>
        <row r="4917">
          <cell r="I4917" t="str">
            <v>INPUTAOIC04</v>
          </cell>
          <cell r="J4917" t="str">
            <v>INPUTB.2.c</v>
          </cell>
          <cell r="K4917" t="str">
            <v>INPUTBA0540</v>
          </cell>
          <cell r="L4917" t="str">
            <v>INPUT</v>
          </cell>
          <cell r="M4917" t="str">
            <v>RICC01</v>
          </cell>
          <cell r="O4917" t="str">
            <v>AOIC04</v>
          </cell>
          <cell r="P4917" t="str">
            <v>B.2.c</v>
          </cell>
          <cell r="Q4917" t="str">
            <v>(acquisto prestazioni per progettualità di Neuro-psichiatria Infantile da pubblico)</v>
          </cell>
          <cell r="T4917" t="str">
            <v>AB&amp;S</v>
          </cell>
          <cell r="U4917" t="str">
            <v>AOIC04_130</v>
          </cell>
        </row>
        <row r="4918">
          <cell r="I4918" t="str">
            <v>INPUTAOIC04</v>
          </cell>
          <cell r="J4918" t="str">
            <v>INPUTB.2.c</v>
          </cell>
          <cell r="K4918" t="str">
            <v>INPUTBA0550</v>
          </cell>
          <cell r="L4918" t="str">
            <v>INPUT</v>
          </cell>
          <cell r="M4918" t="str">
            <v>RICC01</v>
          </cell>
          <cell r="O4918" t="str">
            <v>AOIC04</v>
          </cell>
          <cell r="P4918" t="str">
            <v>B.2.c</v>
          </cell>
          <cell r="Q4918" t="str">
            <v>(acquisto di prestazioni di Neuro-psichiatria Infantile (Uonpia) in strutture pubbliche ubicate in altre province della Lombardia: altri soggetti pubblici)</v>
          </cell>
          <cell r="T4918" t="str">
            <v>AB&amp;S</v>
          </cell>
          <cell r="U4918" t="str">
            <v>AOIC04_130</v>
          </cell>
        </row>
        <row r="4919">
          <cell r="I4919" t="str">
            <v>INPUTAOIC04</v>
          </cell>
          <cell r="J4919" t="str">
            <v>INPUTB.2.c</v>
          </cell>
          <cell r="K4919" t="str">
            <v>INPUTBA0590</v>
          </cell>
          <cell r="L4919" t="str">
            <v>INPUT</v>
          </cell>
          <cell r="M4919" t="str">
            <v>RICC01</v>
          </cell>
          <cell r="O4919" t="str">
            <v>AOIC04</v>
          </cell>
          <cell r="P4919" t="str">
            <v>B.2.c</v>
          </cell>
          <cell r="Q4919" t="str">
            <v>(acquisto di prestazioni di Neuro-psichiatria Infantile (Uonpia) in strutture private ubicate nel proprio territorio: IRCCS privati)</v>
          </cell>
          <cell r="T4919" t="str">
            <v>AB&amp;S</v>
          </cell>
          <cell r="U4919" t="str">
            <v>AOIC04_130</v>
          </cell>
        </row>
        <row r="4920">
          <cell r="I4920" t="str">
            <v>INPUTAOIC04</v>
          </cell>
          <cell r="J4920" t="str">
            <v>INPUTB.2.c</v>
          </cell>
          <cell r="K4920" t="str">
            <v>INPUTBA0590</v>
          </cell>
          <cell r="L4920" t="str">
            <v>INPUT</v>
          </cell>
          <cell r="M4920" t="str">
            <v>RICC01</v>
          </cell>
          <cell r="O4920" t="str">
            <v>AOIC04</v>
          </cell>
          <cell r="P4920" t="str">
            <v>B.2.c</v>
          </cell>
          <cell r="Q4920" t="str">
            <v>(acquisto di prestazioni di Neuro-psichiatria Infantile (Uonpia) in strutture private ubicate nel proprio territorio: ospedali classificati)</v>
          </cell>
          <cell r="T4920" t="str">
            <v>AB&amp;S</v>
          </cell>
          <cell r="U4920" t="str">
            <v>AOIC04_130</v>
          </cell>
        </row>
        <row r="4921">
          <cell r="I4921" t="str">
            <v>INPUTAOIC04</v>
          </cell>
          <cell r="J4921" t="str">
            <v>INPUTB.2.c</v>
          </cell>
          <cell r="K4921" t="str">
            <v>INPUTBA0610</v>
          </cell>
          <cell r="L4921" t="str">
            <v>INPUT</v>
          </cell>
          <cell r="M4921" t="str">
            <v>RICC01</v>
          </cell>
          <cell r="O4921" t="str">
            <v>AOIC04</v>
          </cell>
          <cell r="P4921" t="str">
            <v>B.2.c</v>
          </cell>
          <cell r="Q4921" t="str">
            <v>(acquisto di prestazioni di Neuro-psichiatria Infantile (Uonpia) in strutture private ubicate nel proprio territorio: case di cura private)</v>
          </cell>
          <cell r="T4921" t="str">
            <v>AB&amp;S</v>
          </cell>
          <cell r="U4921" t="str">
            <v>AOIC04_130</v>
          </cell>
        </row>
        <row r="4922">
          <cell r="I4922" t="str">
            <v>INPUTAOIC04</v>
          </cell>
          <cell r="J4922" t="str">
            <v>INPUTB.2.c</v>
          </cell>
          <cell r="K4922" t="str">
            <v>INPUTBA0620</v>
          </cell>
          <cell r="L4922" t="str">
            <v>INPUT</v>
          </cell>
          <cell r="M4922" t="str">
            <v>RICC01</v>
          </cell>
          <cell r="O4922" t="str">
            <v>AOIC04</v>
          </cell>
          <cell r="P4922" t="str">
            <v>B.2.c</v>
          </cell>
          <cell r="Q4922" t="str">
            <v>(acquisto prestazioni di Neuro-psichiatria Infantile (Uonpia) in strutture private non a contratto ubicate nel proprio territorio)</v>
          </cell>
          <cell r="T4922" t="str">
            <v>AB&amp;S</v>
          </cell>
          <cell r="U4922" t="str">
            <v>AOIC04_130</v>
          </cell>
        </row>
        <row r="4923">
          <cell r="I4923" t="str">
            <v>INPUTAOIC04</v>
          </cell>
          <cell r="J4923" t="str">
            <v>INPUTB.2.c</v>
          </cell>
          <cell r="K4923" t="str">
            <v>INPUTBA0590</v>
          </cell>
          <cell r="L4923" t="str">
            <v>INPUT</v>
          </cell>
          <cell r="M4923" t="str">
            <v>RICC01</v>
          </cell>
          <cell r="O4923" t="str">
            <v>AOIC04</v>
          </cell>
          <cell r="P4923" t="str">
            <v>B.2.c</v>
          </cell>
          <cell r="Q4923" t="str">
            <v>(acquisto di prestazioni di Neuro-psichiatria Infantile (Uonpia) in strutture private ubicate in altre province lombarde: IRCCS privati)</v>
          </cell>
          <cell r="T4923" t="str">
            <v>AB&amp;S</v>
          </cell>
          <cell r="U4923" t="str">
            <v>AOIC04_130</v>
          </cell>
        </row>
        <row r="4924">
          <cell r="I4924" t="str">
            <v>INPUTAOIC04</v>
          </cell>
          <cell r="J4924" t="str">
            <v>INPUTB.2.c</v>
          </cell>
          <cell r="K4924" t="str">
            <v>INPUTBA0600</v>
          </cell>
          <cell r="L4924" t="str">
            <v>INPUT</v>
          </cell>
          <cell r="M4924" t="str">
            <v>RICC01</v>
          </cell>
          <cell r="O4924" t="str">
            <v>AOIC04</v>
          </cell>
          <cell r="P4924" t="str">
            <v>B.2.c</v>
          </cell>
          <cell r="Q4924" t="str">
            <v>(acquisto di prestazioni di Neuro-psichiatria Infantile (Uonpia) in strutture private ubicate in altre province lombarde: ospedali classificati)</v>
          </cell>
          <cell r="T4924" t="str">
            <v>AB&amp;S</v>
          </cell>
          <cell r="U4924" t="str">
            <v>AOIC04_130</v>
          </cell>
        </row>
        <row r="4925">
          <cell r="I4925" t="str">
            <v>INPUTAOIC04</v>
          </cell>
          <cell r="J4925" t="str">
            <v>INPUTB.2.c</v>
          </cell>
          <cell r="K4925" t="str">
            <v>INPUTBA0610</v>
          </cell>
          <cell r="L4925" t="str">
            <v>INPUT</v>
          </cell>
          <cell r="M4925" t="str">
            <v>RICC01</v>
          </cell>
          <cell r="O4925" t="str">
            <v>AOIC04</v>
          </cell>
          <cell r="P4925" t="str">
            <v>B.2.c</v>
          </cell>
          <cell r="Q4925" t="str">
            <v>(acquisto di prestazioni di Neuro-psichiatria Infantile (Uonpia) in strutture private ubicate in altre province lombarde: case di cura private)</v>
          </cell>
          <cell r="T4925" t="str">
            <v>AB&amp;S</v>
          </cell>
          <cell r="U4925" t="str">
            <v>AOIC04_130</v>
          </cell>
        </row>
        <row r="4926">
          <cell r="I4926" t="str">
            <v>INPUTAOIC04</v>
          </cell>
          <cell r="J4926" t="str">
            <v>INPUTB.2.c</v>
          </cell>
          <cell r="K4926" t="str">
            <v>INPUTBA0620</v>
          </cell>
          <cell r="L4926" t="str">
            <v>INPUT</v>
          </cell>
          <cell r="M4926" t="str">
            <v>RICC01</v>
          </cell>
          <cell r="O4926" t="str">
            <v>AOIC04</v>
          </cell>
          <cell r="P4926" t="str">
            <v>B.2.c</v>
          </cell>
          <cell r="Q4926" t="str">
            <v>(acquisto prestazioni di Neuro-psichiatria Infantile (Uonpia) in strutture private non a contratto ubicate in altre province lombarde)</v>
          </cell>
          <cell r="T4926" t="str">
            <v>AB&amp;S</v>
          </cell>
          <cell r="U4926" t="str">
            <v>AOIC04_130</v>
          </cell>
        </row>
        <row r="4927">
          <cell r="I4927" t="str">
            <v>INPUTAOIC04</v>
          </cell>
          <cell r="J4927" t="str">
            <v>INPUTB.2.c</v>
          </cell>
          <cell r="K4927" t="str">
            <v>INPUTBA0620</v>
          </cell>
          <cell r="L4927" t="str">
            <v>INPUT</v>
          </cell>
          <cell r="M4927" t="str">
            <v>RICC01</v>
          </cell>
          <cell r="O4927" t="str">
            <v>AOIC04</v>
          </cell>
          <cell r="P4927" t="str">
            <v>B.2.c</v>
          </cell>
          <cell r="Q4927" t="str">
            <v>(acquisto di prestazioni di Neuro-psichiatria Infantile (Uonpia) in strutture private ubicate fuori regione (mobilità passiva non in compensazione))</v>
          </cell>
          <cell r="T4927" t="str">
            <v>AB&amp;S</v>
          </cell>
          <cell r="U4927" t="str">
            <v>AOIC04_130</v>
          </cell>
        </row>
        <row r="4928">
          <cell r="I4928" t="str">
            <v>TOTALE</v>
          </cell>
          <cell r="J4928" t="str">
            <v>TOTALB.2.c</v>
          </cell>
          <cell r="K4928" t="str">
            <v>TOTAL</v>
          </cell>
          <cell r="L4928" t="str">
            <v>TOTALE</v>
          </cell>
          <cell r="P4928" t="str">
            <v>B.2.c</v>
          </cell>
          <cell r="Q4928" t="str">
            <v xml:space="preserve">(REGIONE: Mobilità attiva Specialistica, Screening, NPI privato da contabilizzare a costo) </v>
          </cell>
        </row>
        <row r="4929">
          <cell r="I4929" t="str">
            <v>INPUT</v>
          </cell>
          <cell r="J4929" t="str">
            <v>INPUTB.2.c</v>
          </cell>
          <cell r="K4929" t="str">
            <v>INPUTBA0630</v>
          </cell>
          <cell r="L4929" t="str">
            <v>INPUT</v>
          </cell>
          <cell r="M4929" t="str">
            <v>RICC01</v>
          </cell>
          <cell r="P4929" t="str">
            <v>B.2.c</v>
          </cell>
          <cell r="Q4929" t="str">
            <v>(REGIONE: Mobilità attiva Specialistica, Screening, NPI privato da contabilizzare a costo) - escluso PS non seguito da ricovero</v>
          </cell>
        </row>
        <row r="4930">
          <cell r="I4930" t="str">
            <v>INPUT</v>
          </cell>
          <cell r="J4930" t="str">
            <v>INPUTB.2.c</v>
          </cell>
          <cell r="K4930" t="str">
            <v>INPUTBA0631</v>
          </cell>
          <cell r="L4930" t="str">
            <v>INPUT</v>
          </cell>
          <cell r="M4930" t="str">
            <v>RICC01</v>
          </cell>
          <cell r="P4930" t="str">
            <v>B.2.c</v>
          </cell>
          <cell r="Q4930" t="str">
            <v>REGIONE : Mobilità attiva prestazioni di pronto soccorso non seguite da ricovero - da privato per cittadini non residenti - Extraregione (mobilità attiva in compensazione)</v>
          </cell>
        </row>
        <row r="4931">
          <cell r="I4931" t="str">
            <v>INPUTREG</v>
          </cell>
          <cell r="J4931" t="str">
            <v>INPUTB.2.c</v>
          </cell>
          <cell r="K4931" t="str">
            <v>INPUTBA0590</v>
          </cell>
          <cell r="L4931" t="str">
            <v>INPUTREG</v>
          </cell>
          <cell r="P4931" t="str">
            <v>B.2.c</v>
          </cell>
          <cell r="Q4931" t="str">
            <v>(REGIONE: Funzioni non tariffate IRCCS privati + Altro - Specialistica)</v>
          </cell>
        </row>
        <row r="4932">
          <cell r="I4932" t="str">
            <v>INPUTREG</v>
          </cell>
          <cell r="J4932" t="str">
            <v>INPUTB.2.c</v>
          </cell>
          <cell r="K4932" t="str">
            <v>INPUTBA0600</v>
          </cell>
          <cell r="L4932" t="str">
            <v>INPUTREG</v>
          </cell>
          <cell r="P4932" t="str">
            <v>B.2.c</v>
          </cell>
          <cell r="Q4932" t="str">
            <v>(REGIONE: Funzioni non tariffate ospedali classificati + Altro - Specialistica)</v>
          </cell>
        </row>
        <row r="4933">
          <cell r="I4933" t="str">
            <v>INPUTREG</v>
          </cell>
          <cell r="J4933" t="str">
            <v>INPUTB.2.c</v>
          </cell>
          <cell r="K4933" t="str">
            <v>INPUTBA0610</v>
          </cell>
          <cell r="L4933" t="str">
            <v>INPUTREG</v>
          </cell>
          <cell r="P4933" t="str">
            <v>B.2.c</v>
          </cell>
          <cell r="Q4933" t="str">
            <v>(REGIONE: Funzioni non tariffate case di cura private + Altro - Specialistica)</v>
          </cell>
        </row>
        <row r="4934">
          <cell r="I4934" t="str">
            <v>TOTALE</v>
          </cell>
          <cell r="J4934" t="str">
            <v>TOTAL</v>
          </cell>
          <cell r="K4934" t="str">
            <v>TOTAL</v>
          </cell>
          <cell r="L4934" t="str">
            <v>TOTALE</v>
          </cell>
          <cell r="Q4934" t="str">
            <v>(B.2.A.4) Acquisti di servizi sanitari per assistenza riabilitativa - Totale)</v>
          </cell>
        </row>
        <row r="4935">
          <cell r="I4935" t="str">
            <v>INPUT</v>
          </cell>
          <cell r="J4935" t="str">
            <v>INPUT</v>
          </cell>
          <cell r="K4935" t="str">
            <v>INPUTBA0650</v>
          </cell>
          <cell r="L4935" t="str">
            <v>INPUT</v>
          </cell>
          <cell r="Q4935" t="str">
            <v>(Acquisti di servizi sanitari per assistenza riabilitativa da struture pubbliche ubicate nel proprio territorio: ASST/Fondazioni pubbliche)</v>
          </cell>
        </row>
        <row r="4936">
          <cell r="I4936" t="str">
            <v>INPUT</v>
          </cell>
          <cell r="J4936" t="str">
            <v>INPUT</v>
          </cell>
          <cell r="K4936" t="str">
            <v>INPUTBA0650</v>
          </cell>
          <cell r="L4936" t="str">
            <v>INPUT</v>
          </cell>
          <cell r="Q4936" t="str">
            <v>(Acquisti di servizi sanitari per assistenza riabilitativada strutture pubbliche ubicate in altre province della Regione: ATS/ASST/Fondazioni pubbliche)</v>
          </cell>
        </row>
        <row r="4937">
          <cell r="I4937" t="str">
            <v>INPUT</v>
          </cell>
          <cell r="J4937" t="str">
            <v>INPUTB.2.d</v>
          </cell>
          <cell r="K4937" t="str">
            <v>INPUTBA0660</v>
          </cell>
          <cell r="L4937" t="str">
            <v>INPUT</v>
          </cell>
          <cell r="M4937" t="str">
            <v>RICC01</v>
          </cell>
          <cell r="P4937" t="str">
            <v>B.2.d</v>
          </cell>
          <cell r="Q4937" t="str">
            <v>(acquisto di prestazioni socio sanitarie integrate da strutture ubicate nel proprio territorio da servizi di riabilizazione territoriale extraospedaliera pubblici)</v>
          </cell>
        </row>
        <row r="4938">
          <cell r="I4938" t="str">
            <v>INPUT</v>
          </cell>
          <cell r="J4938" t="str">
            <v>INPUTB.2.d</v>
          </cell>
          <cell r="K4938" t="str">
            <v>INPUTBA0660</v>
          </cell>
          <cell r="L4938" t="str">
            <v>INPUT</v>
          </cell>
          <cell r="M4938" t="str">
            <v>RICC01</v>
          </cell>
          <cell r="P4938" t="str">
            <v>B.2.d</v>
          </cell>
          <cell r="Q4938" t="str">
            <v>(acquisto di prestazioni socio sanitarie integrate da strutture ubicate in altre province della Regione da servizi di riabilizazione territoriale extraospedaliera pubblici)</v>
          </cell>
        </row>
        <row r="4939">
          <cell r="I4939" t="str">
            <v>INPUT</v>
          </cell>
          <cell r="J4939" t="str">
            <v>INPUTB.2.d</v>
          </cell>
          <cell r="K4939" t="str">
            <v>INPUTBA0670</v>
          </cell>
          <cell r="L4939" t="str">
            <v>INPUT</v>
          </cell>
          <cell r="M4939" t="str">
            <v>RICC01</v>
          </cell>
          <cell r="P4939" t="str">
            <v>B.2.d</v>
          </cell>
          <cell r="Q4939" t="str">
            <v>(acquisto di prestazioni socio sanitarie integrate da strutture ubicate fuori Regione da I.D.R. extraosp. Art.26 €.833/78 pubblici (non soggetto a compensazione))</v>
          </cell>
        </row>
        <row r="4940">
          <cell r="I4940" t="str">
            <v>INPUT</v>
          </cell>
          <cell r="J4940" t="str">
            <v>INPUTB.2.d</v>
          </cell>
          <cell r="K4940" t="str">
            <v>INPUTBA0680</v>
          </cell>
          <cell r="L4940" t="str">
            <v>INPUT</v>
          </cell>
          <cell r="M4940" t="str">
            <v>RICC01</v>
          </cell>
          <cell r="P4940" t="str">
            <v>B.2.d</v>
          </cell>
          <cell r="Q4940" t="str">
            <v>(acquisto di prestazioni socio sanitarie integrate da strutture ubicate nel proprio territorio da servizi di riabilizazione territoriale extraospedaliera privati)</v>
          </cell>
        </row>
        <row r="4941">
          <cell r="I4941" t="str">
            <v>INPUT</v>
          </cell>
          <cell r="J4941" t="str">
            <v>INPUTB.2.d</v>
          </cell>
          <cell r="K4941" t="str">
            <v>INPUTBA0680</v>
          </cell>
          <cell r="L4941" t="str">
            <v>INPUT</v>
          </cell>
          <cell r="M4941" t="str">
            <v>RICC01</v>
          </cell>
          <cell r="P4941" t="str">
            <v>B.2.d</v>
          </cell>
          <cell r="Q4941" t="str">
            <v>(acquisto di prestazioni socio sanitarie integrate da strutture ubicate in altre province della Regione da servizi di riabilizazione territoriale extraospedaliera privati)</v>
          </cell>
        </row>
        <row r="4942">
          <cell r="I4942" t="str">
            <v>INPUT</v>
          </cell>
          <cell r="J4942" t="str">
            <v>INPUTB.2.d</v>
          </cell>
          <cell r="K4942" t="str">
            <v>INPUTBA0690</v>
          </cell>
          <cell r="L4942" t="str">
            <v>INPUT</v>
          </cell>
          <cell r="M4942" t="str">
            <v>RICC01</v>
          </cell>
          <cell r="P4942" t="str">
            <v>B.2.d</v>
          </cell>
          <cell r="Q4942" t="str">
            <v>(acquisto di prestazioni socio sanitarie integrate da strutture ubicate fuori Regione da I.D.R. extraosp. Art.26 L.833/78 privati)</v>
          </cell>
        </row>
        <row r="4943">
          <cell r="I4943" t="str">
            <v>TOTALE</v>
          </cell>
          <cell r="J4943" t="str">
            <v>TOTAL</v>
          </cell>
          <cell r="K4943" t="str">
            <v>TOTAL</v>
          </cell>
          <cell r="L4943" t="str">
            <v>TOTALE</v>
          </cell>
          <cell r="Q4943" t="str">
            <v>(B.2.A.5) Acquisti servizi sanitari per assistenza integrativa e protesica - Totale)</v>
          </cell>
        </row>
        <row r="4944">
          <cell r="I4944" t="str">
            <v>INPUTAOIC04</v>
          </cell>
          <cell r="J4944" t="str">
            <v>INPUTB.2.f</v>
          </cell>
          <cell r="K4944" t="str">
            <v>INPUTBA0790</v>
          </cell>
          <cell r="L4944" t="str">
            <v>INPUT</v>
          </cell>
          <cell r="M4944" t="str">
            <v>RICC01</v>
          </cell>
          <cell r="O4944" t="str">
            <v>AOIC04</v>
          </cell>
          <cell r="P4944" t="str">
            <v>B.2.f</v>
          </cell>
          <cell r="Q4944" t="str">
            <v>(acquisto di prestazioni di farmaceutica da farmacie ubicate nel proprio territorio (Farmaceutica convenzionata ex art. 8, c. 2, D. Lgs. 502/92): Protesica)</v>
          </cell>
          <cell r="T4944" t="str">
            <v>AB&amp;S</v>
          </cell>
          <cell r="U4944" t="str">
            <v>AOIC04_130</v>
          </cell>
        </row>
        <row r="4945">
          <cell r="I4945" t="str">
            <v>INPUTAOIC04</v>
          </cell>
          <cell r="J4945" t="str">
            <v>INPUTB.2.f</v>
          </cell>
          <cell r="K4945" t="str">
            <v>INPUTBA0790</v>
          </cell>
          <cell r="L4945" t="str">
            <v>INPUT</v>
          </cell>
          <cell r="M4945" t="str">
            <v>RICC01</v>
          </cell>
          <cell r="O4945" t="str">
            <v>AOIC04</v>
          </cell>
          <cell r="P4945" t="str">
            <v>B.2.f</v>
          </cell>
          <cell r="Q4945" t="str">
            <v>(acquisto di prestazioni di farmaceutica da farmacie ubicate in altre province lombarde (Farmaceutica convenzionata ex art. 8, c. 2, D. Lgs. 502/92): Protesica)</v>
          </cell>
          <cell r="T4945" t="str">
            <v>AB&amp;S</v>
          </cell>
          <cell r="U4945" t="str">
            <v>AOIC04_130</v>
          </cell>
        </row>
        <row r="4946">
          <cell r="I4946" t="str">
            <v>INPUTAOIC04</v>
          </cell>
          <cell r="J4946" t="str">
            <v>INPUTB.2.f</v>
          </cell>
          <cell r="K4946" t="str">
            <v>INPUTBA0790</v>
          </cell>
          <cell r="L4946" t="str">
            <v>INPUT</v>
          </cell>
          <cell r="M4946" t="str">
            <v>RICC01</v>
          </cell>
          <cell r="O4946" t="str">
            <v>AOIC04</v>
          </cell>
          <cell r="P4946" t="str">
            <v>B.2.f</v>
          </cell>
          <cell r="Q4946" t="str">
            <v>(acquisto di prestazioni di farmaceutica da farmacie ubicate fuori regione (Farmaceutica convenzionata ex art. 8, c. 2, D. Lgs. 502/92): Protesica)</v>
          </cell>
          <cell r="T4946" t="str">
            <v>AB&amp;S</v>
          </cell>
          <cell r="U4946" t="str">
            <v>AOIC04_130</v>
          </cell>
        </row>
        <row r="4947">
          <cell r="I4947" t="str">
            <v>INPUTAOIC04</v>
          </cell>
          <cell r="J4947" t="str">
            <v>INPUTB.2.e</v>
          </cell>
          <cell r="K4947" t="str">
            <v>INPUTBA0740</v>
          </cell>
          <cell r="L4947" t="str">
            <v>INPUT</v>
          </cell>
          <cell r="M4947" t="str">
            <v>RICC01</v>
          </cell>
          <cell r="O4947" t="str">
            <v>AOIC04</v>
          </cell>
          <cell r="P4947" t="str">
            <v>B.2.e</v>
          </cell>
          <cell r="Q4947" t="str">
            <v>(acquisto di prestazioni di farmaceutica da farmacie ubicate nel proprio territorio (Farmaceutica convenzionata ex art. 8, c. 2, D. Lgs. 502/92): Dietetica)</v>
          </cell>
          <cell r="T4947" t="str">
            <v>AB&amp;S</v>
          </cell>
          <cell r="U4947" t="str">
            <v>AOIC04_130</v>
          </cell>
        </row>
        <row r="4948">
          <cell r="I4948" t="str">
            <v>INPUTAOIC04</v>
          </cell>
          <cell r="J4948" t="str">
            <v>INPUTB.2.e</v>
          </cell>
          <cell r="K4948" t="str">
            <v>INPUTBA0740</v>
          </cell>
          <cell r="L4948" t="str">
            <v>INPUT</v>
          </cell>
          <cell r="M4948" t="str">
            <v>RICC01</v>
          </cell>
          <cell r="O4948" t="str">
            <v>AOIC04</v>
          </cell>
          <cell r="P4948" t="str">
            <v>B.2.e</v>
          </cell>
          <cell r="Q4948" t="str">
            <v>(acquisto di prestazioni di farmaceutica da farmacie ubicate in altre province lombarde (Farmaceutica convenzionata ex art. 8, c. 2, D. Lgs. 502/92): Dietetica)</v>
          </cell>
          <cell r="T4948" t="str">
            <v>AB&amp;S</v>
          </cell>
          <cell r="U4948" t="str">
            <v>AOIC04_130</v>
          </cell>
        </row>
        <row r="4949">
          <cell r="I4949" t="str">
            <v>INPUTAOIC04</v>
          </cell>
          <cell r="J4949" t="str">
            <v>INPUTB.2.e</v>
          </cell>
          <cell r="K4949" t="str">
            <v>INPUTBA0740</v>
          </cell>
          <cell r="L4949" t="str">
            <v>INPUT</v>
          </cell>
          <cell r="M4949" t="str">
            <v>RICC01</v>
          </cell>
          <cell r="O4949" t="str">
            <v>AOIC04</v>
          </cell>
          <cell r="P4949" t="str">
            <v>B.2.e</v>
          </cell>
          <cell r="Q4949" t="str">
            <v>(acquisto di prestazioni di farmaceutica da farmacie ubicate fuori regione (Farmaceutica convenzionata ex art. 8, c. 2, D. Lgs. 502/92): Dietetica)</v>
          </cell>
          <cell r="T4949" t="str">
            <v>AB&amp;S</v>
          </cell>
          <cell r="U4949" t="str">
            <v>AOIC04_130</v>
          </cell>
        </row>
        <row r="4950">
          <cell r="I4950" t="str">
            <v>INPUTAOIC04</v>
          </cell>
          <cell r="J4950" t="str">
            <v>INPUTB.2.e</v>
          </cell>
          <cell r="K4950" t="str">
            <v>INPUTBA0740</v>
          </cell>
          <cell r="L4950" t="str">
            <v>INPUT</v>
          </cell>
          <cell r="M4950" t="str">
            <v>RICC01</v>
          </cell>
          <cell r="O4950" t="str">
            <v>AOIC04</v>
          </cell>
          <cell r="P4950" t="str">
            <v>B.2.e</v>
          </cell>
          <cell r="Q4950" t="str">
            <v>(acquisto di prestazioni di farmaceutica da farmacie ubicate nel proprio territorio (Farmaceutica convenzionata ex art. 8, c. 2, D. Lgs. 502/92): Diabetica)</v>
          </cell>
          <cell r="T4950" t="str">
            <v>AB&amp;S</v>
          </cell>
          <cell r="U4950" t="str">
            <v>AOIC04_130</v>
          </cell>
        </row>
        <row r="4951">
          <cell r="I4951" t="str">
            <v>INPUTAOIC04</v>
          </cell>
          <cell r="J4951" t="str">
            <v>INPUTB.2.e</v>
          </cell>
          <cell r="K4951" t="str">
            <v>INPUTBA0740</v>
          </cell>
          <cell r="L4951" t="str">
            <v>INPUT</v>
          </cell>
          <cell r="M4951" t="str">
            <v>RICC01</v>
          </cell>
          <cell r="O4951" t="str">
            <v>AOIC04</v>
          </cell>
          <cell r="P4951" t="str">
            <v>B.2.e</v>
          </cell>
          <cell r="Q4951" t="str">
            <v>(acquisto di prestazioni di farmaceutica da farmacie ubicate in altre province lombarde (Farmaceutica convenzionata ex art. 8, c. 2, D. Lgs. 502/92): Diabetica)</v>
          </cell>
          <cell r="T4951" t="str">
            <v>AB&amp;S</v>
          </cell>
          <cell r="U4951" t="str">
            <v>AOIC04_130</v>
          </cell>
        </row>
        <row r="4952">
          <cell r="I4952" t="str">
            <v>INPUTAOIC04</v>
          </cell>
          <cell r="J4952" t="str">
            <v>INPUTB.2.e</v>
          </cell>
          <cell r="K4952" t="str">
            <v>INPUTBA0740</v>
          </cell>
          <cell r="L4952" t="str">
            <v>INPUT</v>
          </cell>
          <cell r="M4952" t="str">
            <v>RICC01</v>
          </cell>
          <cell r="O4952" t="str">
            <v>AOIC04</v>
          </cell>
          <cell r="P4952" t="str">
            <v>B.2.e</v>
          </cell>
          <cell r="Q4952" t="str">
            <v>(acquisto di prestazioni di farmaceutica da farmacie ubicate fuori regione (Farmaceutica convenzionata ex art. 8, c. 2, D. Lgs. 502/92): Diabetica)</v>
          </cell>
          <cell r="T4952" t="str">
            <v>AB&amp;S</v>
          </cell>
          <cell r="U4952" t="str">
            <v>AOIC04_130</v>
          </cell>
        </row>
        <row r="4953">
          <cell r="I4953" t="str">
            <v>INPUTAOIC04</v>
          </cell>
          <cell r="J4953" t="str">
            <v>INPUTB.2.e</v>
          </cell>
          <cell r="K4953" t="str">
            <v>INPUTBA0740</v>
          </cell>
          <cell r="L4953" t="str">
            <v>INPUT</v>
          </cell>
          <cell r="M4953" t="str">
            <v>RICC01</v>
          </cell>
          <cell r="O4953" t="str">
            <v>AOIC04</v>
          </cell>
          <cell r="P4953" t="str">
            <v>B.2.e</v>
          </cell>
          <cell r="Q4953" t="str">
            <v>(Assistenza Integrativa (Dietetica) non erogata tramite Farmaceutica Convenzionata - Negozi non WebCare - (ex art. 8, c. 2, D.Lgs. 502/92))</v>
          </cell>
          <cell r="T4953" t="str">
            <v>AB&amp;S</v>
          </cell>
          <cell r="U4953" t="str">
            <v>AOIC04_130</v>
          </cell>
        </row>
        <row r="4954">
          <cell r="I4954" t="str">
            <v>INPUTAOIC04</v>
          </cell>
          <cell r="J4954" t="str">
            <v>INPUTB.2.e</v>
          </cell>
          <cell r="K4954" t="str">
            <v>INPUTBA0740</v>
          </cell>
          <cell r="L4954" t="str">
            <v>INPUT</v>
          </cell>
          <cell r="M4954" t="str">
            <v>RICC01</v>
          </cell>
          <cell r="O4954" t="str">
            <v>AOIC04</v>
          </cell>
          <cell r="P4954" t="str">
            <v>B.2.e</v>
          </cell>
          <cell r="Q4954" t="str">
            <v>(Assistenza Integrativa (Dietetica) non erogata tramite Farmaceutica Convenzionata - WEBCARE -(ex art. 8, c. 2, D.Lgs. 502/92))</v>
          </cell>
          <cell r="T4954" t="str">
            <v>AB&amp;S</v>
          </cell>
          <cell r="U4954" t="str">
            <v>AOIC04_130</v>
          </cell>
        </row>
        <row r="4955">
          <cell r="I4955" t="str">
            <v>INPUTAOIC04</v>
          </cell>
          <cell r="J4955" t="str">
            <v>INPUTB.2.e</v>
          </cell>
          <cell r="K4955" t="str">
            <v>INPUTBA0740</v>
          </cell>
          <cell r="L4955" t="str">
            <v>INPUT</v>
          </cell>
          <cell r="M4955" t="str">
            <v>RICC01</v>
          </cell>
          <cell r="O4955" t="str">
            <v>AOIC04</v>
          </cell>
          <cell r="P4955" t="str">
            <v>B.2.e</v>
          </cell>
          <cell r="Q4955" t="str">
            <v>(Assistenza Integrativa (Ausili per Diabetici) non erogata tramite Farmaceutica Convenzionata (ex art. 8, c. 2, D.Lgs. 502/92))</v>
          </cell>
          <cell r="T4955" t="str">
            <v>AB&amp;S</v>
          </cell>
          <cell r="U4955" t="str">
            <v>AOIC04_130</v>
          </cell>
        </row>
        <row r="4956">
          <cell r="I4956" t="str">
            <v>INPUTAOIC04</v>
          </cell>
          <cell r="J4956" t="str">
            <v>INPUTB.2.f</v>
          </cell>
          <cell r="K4956" t="str">
            <v>INPUTBA0790</v>
          </cell>
          <cell r="L4956" t="str">
            <v>INPUT</v>
          </cell>
          <cell r="M4956" t="str">
            <v>RICC01</v>
          </cell>
          <cell r="O4956" t="str">
            <v>AOIC04</v>
          </cell>
          <cell r="P4956" t="str">
            <v>B.2.f</v>
          </cell>
          <cell r="Q4956" t="str">
            <v>(Assistenza Protesica non erogata tramite Farmaceutica Convenzionata (ex art. 8, c. 2, D.Lgs. 502/92) c.d. protesica "Maggiore")</v>
          </cell>
          <cell r="T4956" t="str">
            <v>AB&amp;S</v>
          </cell>
          <cell r="U4956" t="str">
            <v>AOIC04_130</v>
          </cell>
        </row>
        <row r="4957">
          <cell r="I4957" t="str">
            <v>INPUTAOIC04</v>
          </cell>
          <cell r="J4957" t="str">
            <v>INPUTB.2.f</v>
          </cell>
          <cell r="K4957" t="str">
            <v>INPUTBA0790</v>
          </cell>
          <cell r="L4957" t="str">
            <v>INPUT</v>
          </cell>
          <cell r="M4957" t="str">
            <v>RICC01</v>
          </cell>
          <cell r="O4957" t="str">
            <v>AOIC04</v>
          </cell>
          <cell r="P4957" t="str">
            <v>B.2.f</v>
          </cell>
          <cell r="Q4957" t="str">
            <v>(Assistenza Protesica non erogata tramite Farmaceutica Convenzionata (ex art. 8, c. 2, D.Lgs. 502/92) c.d. protesica "Minore")</v>
          </cell>
          <cell r="T4957" t="str">
            <v>AB&amp;S</v>
          </cell>
          <cell r="U4957" t="str">
            <v>AOIC04_130</v>
          </cell>
        </row>
        <row r="4958">
          <cell r="I4958" t="str">
            <v>INPUTAOIC04</v>
          </cell>
          <cell r="J4958" t="str">
            <v>INPUTB.2.f</v>
          </cell>
          <cell r="K4958" t="str">
            <v>INPUTBA0790</v>
          </cell>
          <cell r="L4958" t="str">
            <v>INPUT</v>
          </cell>
          <cell r="M4958" t="str">
            <v>RICC01</v>
          </cell>
          <cell r="O4958" t="str">
            <v>AOIC04</v>
          </cell>
          <cell r="P4958" t="str">
            <v>B.2.f</v>
          </cell>
          <cell r="Q4958" t="str">
            <v>(Assistenza Protesica non erogata tramite Farmaceutica Convenzionata (ex art. 8, c. 2, D.Lgs. 502/92)  - Costi di gestione magazzino)</v>
          </cell>
          <cell r="T4958" t="str">
            <v>AB&amp;S</v>
          </cell>
          <cell r="U4958" t="str">
            <v>AOIC04_130</v>
          </cell>
        </row>
        <row r="4959">
          <cell r="I4959" t="str">
            <v>INPUTAOIC04</v>
          </cell>
          <cell r="J4959" t="str">
            <v>INPUTB.2.e</v>
          </cell>
          <cell r="K4959" t="str">
            <v>INPUTBA0740</v>
          </cell>
          <cell r="L4959" t="str">
            <v>INPUT</v>
          </cell>
          <cell r="M4959" t="str">
            <v>RICC01</v>
          </cell>
          <cell r="O4959" t="str">
            <v>AOIC04</v>
          </cell>
          <cell r="P4959" t="str">
            <v>B.2.e</v>
          </cell>
          <cell r="Q4959" t="str">
            <v>(Acquisto di prestazioni relative all'Assistenza Integrativa  - Nutrizione Artificiale Enterale)</v>
          </cell>
          <cell r="T4959" t="str">
            <v>AB&amp;S</v>
          </cell>
          <cell r="U4959" t="str">
            <v>AOIC04_130</v>
          </cell>
        </row>
        <row r="4960">
          <cell r="I4960" t="str">
            <v>INPUTAOIC04</v>
          </cell>
          <cell r="J4960" t="str">
            <v>INPUTB.2.e</v>
          </cell>
          <cell r="K4960" t="str">
            <v>INPUTBA0740</v>
          </cell>
          <cell r="L4960" t="str">
            <v>INPUT</v>
          </cell>
          <cell r="M4960" t="str">
            <v>RICC01</v>
          </cell>
          <cell r="O4960" t="str">
            <v>AOIC04</v>
          </cell>
          <cell r="P4960" t="str">
            <v>B.2.e</v>
          </cell>
          <cell r="Q4960" t="str">
            <v>(Acquisto di prestazioni relative all'Assistenza Integrativa (SOLO Servizio Distributivo da privato))</v>
          </cell>
          <cell r="T4960" t="str">
            <v>AB&amp;S</v>
          </cell>
          <cell r="U4960" t="str">
            <v>AOIC04_130</v>
          </cell>
        </row>
        <row r="4961">
          <cell r="I4961" t="str">
            <v>INPUTAOIC04</v>
          </cell>
          <cell r="J4961" t="str">
            <v>INPUTB.2.f</v>
          </cell>
          <cell r="K4961" t="str">
            <v>INPUTBA0790</v>
          </cell>
          <cell r="L4961" t="str">
            <v>INPUT</v>
          </cell>
          <cell r="M4961" t="str">
            <v>RICC01</v>
          </cell>
          <cell r="O4961" t="str">
            <v>AOIC04</v>
          </cell>
          <cell r="P4961" t="str">
            <v>B.2.f</v>
          </cell>
          <cell r="Q4961" t="str">
            <v>(Acquisto di prestazioni relative all'Assistenza Protesica (SOLO Servizio Distributivo da privato))</v>
          </cell>
          <cell r="T4961" t="str">
            <v>AB&amp;S</v>
          </cell>
          <cell r="U4961" t="str">
            <v>AOIC04_130</v>
          </cell>
        </row>
        <row r="4962">
          <cell r="I4962" t="str">
            <v>INPUTAOIC04</v>
          </cell>
          <cell r="J4962" t="str">
            <v>INPUTB.2.f</v>
          </cell>
          <cell r="K4962" t="str">
            <v>INPUTBA0790</v>
          </cell>
          <cell r="L4962" t="str">
            <v>INPUT</v>
          </cell>
          <cell r="M4962" t="str">
            <v>RICC01</v>
          </cell>
          <cell r="O4962" t="str">
            <v>AOIC04</v>
          </cell>
          <cell r="P4962" t="str">
            <v>B.2.f</v>
          </cell>
          <cell r="Q4962" t="str">
            <v>(Acquisto di prestazioni relative all'Assistenza Protesica Extraregione)</v>
          </cell>
          <cell r="T4962" t="str">
            <v>AB&amp;S</v>
          </cell>
          <cell r="U4962" t="str">
            <v>AOIC04_130</v>
          </cell>
        </row>
        <row r="4963">
          <cell r="I4963" t="str">
            <v>INPUTAOIC04</v>
          </cell>
          <cell r="J4963" t="str">
            <v>INPUTB.2.e</v>
          </cell>
          <cell r="K4963" t="str">
            <v>INPUTBA0740</v>
          </cell>
          <cell r="L4963" t="str">
            <v>INPUT</v>
          </cell>
          <cell r="M4963" t="str">
            <v>RICC01</v>
          </cell>
          <cell r="O4963" t="str">
            <v>AOIC04</v>
          </cell>
          <cell r="P4963" t="str">
            <v>B.2.e</v>
          </cell>
          <cell r="Q4963" t="str">
            <v>(Acquisto di prestazioni relative all'Assistenza Integrativa Extraregione)</v>
          </cell>
          <cell r="T4963" t="str">
            <v>AB&amp;S</v>
          </cell>
          <cell r="U4963" t="str">
            <v>AOIC04_130</v>
          </cell>
        </row>
        <row r="4964">
          <cell r="I4964" t="str">
            <v>INPUT</v>
          </cell>
          <cell r="J4964" t="str">
            <v>INPUTB.2.e</v>
          </cell>
          <cell r="K4964" t="str">
            <v>INPUTBA0710</v>
          </cell>
          <cell r="L4964" t="str">
            <v>INPUT</v>
          </cell>
          <cell r="M4964" t="str">
            <v>RICC01</v>
          </cell>
          <cell r="P4964" t="str">
            <v>B.2.e</v>
          </cell>
          <cell r="Q4964" t="str">
            <v>(acquisto di prestazioni relative all'Assistenza Integrativa da strutture pubbliche  ubicate nel proprio territorio: ATS/ASST/Fondazioni pubbliche)</v>
          </cell>
        </row>
        <row r="4965">
          <cell r="I4965" t="str">
            <v>INPUT</v>
          </cell>
          <cell r="J4965" t="str">
            <v>INPUTB.2.e</v>
          </cell>
          <cell r="K4965" t="str">
            <v>INPUTBA0710</v>
          </cell>
          <cell r="L4965" t="str">
            <v>INPUT</v>
          </cell>
          <cell r="M4965" t="str">
            <v>RICC01</v>
          </cell>
          <cell r="P4965" t="str">
            <v>B.2.e</v>
          </cell>
          <cell r="Q4965" t="str">
            <v>(acquisto di prestazioni relative all'Assistenza Integrativa da strutture pubbliche ubicate in altre province della Regione: ATS/ASST/Fondazioni pubbliche)</v>
          </cell>
        </row>
        <row r="4966">
          <cell r="I4966" t="str">
            <v>INPUT</v>
          </cell>
          <cell r="J4966" t="str">
            <v>INPUTB.2.e</v>
          </cell>
          <cell r="K4966" t="str">
            <v>INPUTBA0720</v>
          </cell>
          <cell r="L4966" t="str">
            <v>INPUT</v>
          </cell>
          <cell r="M4966" t="str">
            <v>RICC01</v>
          </cell>
          <cell r="P4966" t="str">
            <v>B.2.e</v>
          </cell>
          <cell r="Q4966" t="str">
            <v>(acquisto di prestazioni relative all'Assistenza Integrativa da altre strutture pubbliche della Regione)</v>
          </cell>
        </row>
        <row r="4967">
          <cell r="I4967" t="str">
            <v>INPUT</v>
          </cell>
          <cell r="J4967" t="str">
            <v>INPUTB.2.e</v>
          </cell>
          <cell r="K4967" t="str">
            <v>INPUTBA0720</v>
          </cell>
          <cell r="L4967" t="str">
            <v>INPUT</v>
          </cell>
          <cell r="M4967" t="str">
            <v>RICC01</v>
          </cell>
          <cell r="P4967" t="str">
            <v>B.2.e</v>
          </cell>
          <cell r="Q4967" t="str">
            <v>(acquisto di prestazioni relativa all'Assistenza Integrativa da altri soggetti pubblici della Regione)</v>
          </cell>
        </row>
        <row r="4968">
          <cell r="I4968" t="str">
            <v>INPUT</v>
          </cell>
          <cell r="J4968" t="str">
            <v>INPUTB.2.e</v>
          </cell>
          <cell r="K4968" t="str">
            <v>INPUTBA0730</v>
          </cell>
          <cell r="L4968" t="str">
            <v>INPUT</v>
          </cell>
          <cell r="M4968" t="str">
            <v>RICC01</v>
          </cell>
          <cell r="P4968" t="str">
            <v>B.2.e</v>
          </cell>
          <cell r="Q4968" t="str">
            <v>(acquisto di prestazioni relativa all'Assistenza Integrativa in strutture ubicate fuori Regione)</v>
          </cell>
        </row>
        <row r="4969">
          <cell r="I4969" t="str">
            <v>INPUT</v>
          </cell>
          <cell r="J4969" t="str">
            <v>INPUTB.2.f</v>
          </cell>
          <cell r="K4969" t="str">
            <v>INPUTBA0760</v>
          </cell>
          <cell r="L4969" t="str">
            <v>INPUT</v>
          </cell>
          <cell r="M4969" t="str">
            <v>RICC01</v>
          </cell>
          <cell r="P4969" t="str">
            <v>B.2.f</v>
          </cell>
          <cell r="Q4969" t="str">
            <v>(acquisto di prestazioni relativa all'Assistenza Protesica da strutture pubbliche ubicate nel proprio territorio: ATS/ ASST/Fondazioni pubbliche)</v>
          </cell>
        </row>
        <row r="4970">
          <cell r="I4970" t="str">
            <v>INPUT</v>
          </cell>
          <cell r="J4970" t="str">
            <v>INPUTB.2.f</v>
          </cell>
          <cell r="K4970" t="str">
            <v>INPUTBA0760</v>
          </cell>
          <cell r="L4970" t="str">
            <v>INPUT</v>
          </cell>
          <cell r="M4970" t="str">
            <v>RICC01</v>
          </cell>
          <cell r="P4970" t="str">
            <v>B.2.f</v>
          </cell>
          <cell r="Q4970" t="str">
            <v>(acquisto di prestazioni relative all'Assistenza Protesica da strutture pubbliche ubicate in altre province della Regione: ATS/ASST/Fondazioni pubbliche)</v>
          </cell>
        </row>
        <row r="4971">
          <cell r="I4971" t="str">
            <v>INPUT</v>
          </cell>
          <cell r="J4971" t="str">
            <v>INPUTB.2.f</v>
          </cell>
          <cell r="K4971" t="str">
            <v>INPUTBA0770</v>
          </cell>
          <cell r="L4971" t="str">
            <v>INPUT</v>
          </cell>
          <cell r="M4971" t="str">
            <v>RICC01</v>
          </cell>
          <cell r="P4971" t="str">
            <v>B.2.f</v>
          </cell>
          <cell r="Q4971" t="str">
            <v>(acquisto di prestazioni relative all'Assistenza Protesica da altre strutture pubbliche della Regione)</v>
          </cell>
        </row>
        <row r="4972">
          <cell r="I4972" t="str">
            <v>INPUT</v>
          </cell>
          <cell r="J4972" t="str">
            <v>INPUTB.2.f</v>
          </cell>
          <cell r="K4972" t="str">
            <v>INPUTBA0770</v>
          </cell>
          <cell r="L4972" t="str">
            <v>INPUT</v>
          </cell>
          <cell r="M4972" t="str">
            <v>RICC01</v>
          </cell>
          <cell r="P4972" t="str">
            <v>B.2.f</v>
          </cell>
          <cell r="Q4972" t="str">
            <v>(acquisto di prestazioni relativa all'Assistenza Protesica da altri soggetti pubblici della Regione)</v>
          </cell>
        </row>
        <row r="4973">
          <cell r="I4973" t="str">
            <v>INPUT</v>
          </cell>
          <cell r="J4973" t="str">
            <v>INPUTB.2.f</v>
          </cell>
          <cell r="K4973" t="str">
            <v>INPUTBA0780</v>
          </cell>
          <cell r="L4973" t="str">
            <v>INPUT</v>
          </cell>
          <cell r="M4973" t="str">
            <v>RICC01</v>
          </cell>
          <cell r="P4973" t="str">
            <v>B.2.f</v>
          </cell>
          <cell r="Q4973" t="str">
            <v>(acquisto di prestazioni relative all'Assistenza Protesica in strutture ubicate fuori Regione)</v>
          </cell>
        </row>
        <row r="4974">
          <cell r="I4974" t="str">
            <v>INPUT</v>
          </cell>
          <cell r="J4974" t="str">
            <v>INPUT</v>
          </cell>
          <cell r="K4974" t="str">
            <v>INPUT</v>
          </cell>
          <cell r="L4974" t="str">
            <v>INPUT</v>
          </cell>
          <cell r="Q4974" t="str">
            <v>(Acquisto di prestazioni relative all'Assistenza Integrativa e Protesica (SOLO Servizio Distributivo da privato) da non più utilizzare])</v>
          </cell>
        </row>
        <row r="4975">
          <cell r="I4975" t="str">
            <v>TOTALE</v>
          </cell>
          <cell r="J4975" t="str">
            <v>TOTAL</v>
          </cell>
          <cell r="K4975" t="str">
            <v>TOTAL</v>
          </cell>
          <cell r="L4975" t="str">
            <v>TOTALE</v>
          </cell>
          <cell r="Q4975" t="str">
            <v>(B.2.A.6) Acquisti servizi sanitari per assistenza ospedaliera - Totale)</v>
          </cell>
        </row>
        <row r="4976">
          <cell r="I4976" t="str">
            <v>INPUTAOIC04</v>
          </cell>
          <cell r="J4976" t="str">
            <v>INPUTB.2.g</v>
          </cell>
          <cell r="K4976" t="str">
            <v>INPUTBA0810</v>
          </cell>
          <cell r="L4976" t="str">
            <v>INPUT</v>
          </cell>
          <cell r="M4976" t="str">
            <v>RICC01</v>
          </cell>
          <cell r="O4976" t="str">
            <v>AOIC04</v>
          </cell>
          <cell r="P4976" t="str">
            <v>B.2.g</v>
          </cell>
          <cell r="Q4976" t="str">
            <v>(acquisto di Drg da strutture pubbliche ubicate nel proprio territorio: ASST/Fondazioni pubbliche)</v>
          </cell>
          <cell r="T4976" t="str">
            <v>AB&amp;S</v>
          </cell>
          <cell r="U4976" t="str">
            <v>AOIC04_130</v>
          </cell>
        </row>
        <row r="4977">
          <cell r="I4977" t="str">
            <v>INPUTAOIC04</v>
          </cell>
          <cell r="J4977" t="str">
            <v>INPUTB.2.g</v>
          </cell>
          <cell r="K4977" t="str">
            <v>INPUTBA0820</v>
          </cell>
          <cell r="L4977" t="str">
            <v>INPUT</v>
          </cell>
          <cell r="M4977" t="str">
            <v>RICC01</v>
          </cell>
          <cell r="O4977" t="str">
            <v>AOIC04</v>
          </cell>
          <cell r="P4977" t="str">
            <v>B.2.g</v>
          </cell>
          <cell r="Q4977" t="str">
            <v>(acquisto di Drg da strutture pubbliche ubicate nel proprio territorio: altri soggetti pubblici)</v>
          </cell>
          <cell r="T4977" t="str">
            <v>AB&amp;S</v>
          </cell>
          <cell r="U4977" t="str">
            <v>AOIC04_130</v>
          </cell>
        </row>
        <row r="4978">
          <cell r="I4978" t="str">
            <v>INPUTAOIC04</v>
          </cell>
          <cell r="J4978" t="str">
            <v>INPUTB.2.g</v>
          </cell>
          <cell r="K4978" t="str">
            <v>INPUTBA0810</v>
          </cell>
          <cell r="L4978" t="str">
            <v>INPUT</v>
          </cell>
          <cell r="M4978" t="str">
            <v>RICC01</v>
          </cell>
          <cell r="O4978" t="str">
            <v>AOIC04</v>
          </cell>
          <cell r="P4978" t="str">
            <v>B.2.g</v>
          </cell>
          <cell r="Q4978" t="str">
            <v>(acquisto di Drg da strutture pubbliche ubicate in altre province della Lombardia: ATS/ASST/Fondazioni pubbliche)</v>
          </cell>
          <cell r="T4978" t="str">
            <v>AB&amp;S</v>
          </cell>
          <cell r="U4978" t="str">
            <v>AOIC04_130</v>
          </cell>
        </row>
        <row r="4979">
          <cell r="I4979" t="str">
            <v>INPUTAOIC04</v>
          </cell>
          <cell r="J4979" t="str">
            <v>INPUTB.2.g</v>
          </cell>
          <cell r="K4979" t="str">
            <v>INPUTBA0820</v>
          </cell>
          <cell r="L4979" t="str">
            <v>INPUT</v>
          </cell>
          <cell r="M4979" t="str">
            <v>RICC01</v>
          </cell>
          <cell r="O4979" t="str">
            <v>AOIC04</v>
          </cell>
          <cell r="P4979" t="str">
            <v>B.2.g</v>
          </cell>
          <cell r="Q4979" t="str">
            <v>(acquisto di Drg da strutture pubbliche ubicate in altre province della Lombardia: altri soggetti pubblici)</v>
          </cell>
          <cell r="T4979" t="str">
            <v>AB&amp;S</v>
          </cell>
          <cell r="U4979" t="str">
            <v>AOIC04_130</v>
          </cell>
        </row>
        <row r="4980">
          <cell r="I4980" t="str">
            <v>INPUTAOIC04</v>
          </cell>
          <cell r="J4980" t="str">
            <v>INPUTB.2.g</v>
          </cell>
          <cell r="K4980" t="str">
            <v>INPUTBA0830</v>
          </cell>
          <cell r="L4980" t="str">
            <v>INPUT</v>
          </cell>
          <cell r="M4980" t="str">
            <v>RICC01</v>
          </cell>
          <cell r="O4980" t="str">
            <v>AOIC04</v>
          </cell>
          <cell r="P4980" t="str">
            <v>B.2.g</v>
          </cell>
          <cell r="Q4980" t="str">
            <v>(acquisto di Drg da strutture pubbliche ubicate fuori Regione (mobilità passiva in compensazione))</v>
          </cell>
          <cell r="T4980" t="str">
            <v>AB&amp;S</v>
          </cell>
          <cell r="U4980" t="str">
            <v>AOIC04_130</v>
          </cell>
        </row>
        <row r="4981">
          <cell r="I4981" t="str">
            <v>INPUTAOIC04</v>
          </cell>
          <cell r="J4981" t="str">
            <v>INPUTB.2.g</v>
          </cell>
          <cell r="K4981" t="str">
            <v>INPUTBA0850</v>
          </cell>
          <cell r="L4981" t="str">
            <v>INPUT</v>
          </cell>
          <cell r="M4981" t="str">
            <v>RICC01</v>
          </cell>
          <cell r="O4981" t="str">
            <v>AOIC04</v>
          </cell>
          <cell r="P4981" t="str">
            <v>B.2.g</v>
          </cell>
          <cell r="Q4981" t="str">
            <v>(acquisto di Drg da erogatori privati ubicati nel proprio territorio: IRCCS privati)</v>
          </cell>
          <cell r="T4981" t="str">
            <v>AB&amp;S</v>
          </cell>
          <cell r="U4981" t="str">
            <v>AOIC04_130</v>
          </cell>
        </row>
        <row r="4982">
          <cell r="I4982" t="str">
            <v>INPUTAOIC04</v>
          </cell>
          <cell r="J4982" t="str">
            <v>INPUTB.2.g</v>
          </cell>
          <cell r="K4982" t="str">
            <v>INPUTBA0860</v>
          </cell>
          <cell r="L4982" t="str">
            <v>INPUT</v>
          </cell>
          <cell r="M4982" t="str">
            <v>RICC01</v>
          </cell>
          <cell r="O4982" t="str">
            <v>AOIC04</v>
          </cell>
          <cell r="P4982" t="str">
            <v>B.2.g</v>
          </cell>
          <cell r="Q4982" t="str">
            <v>(acquisto di Drg da erogatori privati ubicati nel proprio territorio: ospedali classificati)</v>
          </cell>
          <cell r="T4982" t="str">
            <v>AB&amp;S</v>
          </cell>
          <cell r="U4982" t="str">
            <v>AOIC04_130</v>
          </cell>
        </row>
        <row r="4983">
          <cell r="I4983" t="str">
            <v>INPUTAOIC04</v>
          </cell>
          <cell r="J4983" t="str">
            <v>INPUTB.2.g</v>
          </cell>
          <cell r="K4983" t="str">
            <v>INPUTBA0870</v>
          </cell>
          <cell r="L4983" t="str">
            <v>INPUT</v>
          </cell>
          <cell r="M4983" t="str">
            <v>RICC01</v>
          </cell>
          <cell r="O4983" t="str">
            <v>AOIC04</v>
          </cell>
          <cell r="P4983" t="str">
            <v>B.2.g</v>
          </cell>
          <cell r="Q4983" t="str">
            <v>(acquisto di Drg da erogatori privati ubicati nel proprio territorio: case di cura private)</v>
          </cell>
          <cell r="T4983" t="str">
            <v>AB&amp;S</v>
          </cell>
          <cell r="U4983" t="str">
            <v>AOIC04_130</v>
          </cell>
        </row>
        <row r="4984">
          <cell r="I4984" t="str">
            <v>INPUT</v>
          </cell>
          <cell r="J4984" t="str">
            <v>INPUTB.2.g</v>
          </cell>
          <cell r="K4984" t="str">
            <v>INPUTBA0880</v>
          </cell>
          <cell r="L4984" t="str">
            <v>INPUT</v>
          </cell>
          <cell r="M4984" t="str">
            <v>RICC01</v>
          </cell>
          <cell r="P4984" t="str">
            <v>B.2.g</v>
          </cell>
          <cell r="Q4984" t="str">
            <v>(acquisto di Drg da  altri privati ubicati nel proprio territorio)</v>
          </cell>
        </row>
        <row r="4985">
          <cell r="I4985" t="str">
            <v>INPUTAOIC04</v>
          </cell>
          <cell r="J4985" t="str">
            <v>INPUTB.2.g</v>
          </cell>
          <cell r="K4985" t="str">
            <v>INPUTBA0850</v>
          </cell>
          <cell r="L4985" t="str">
            <v>INPUT</v>
          </cell>
          <cell r="M4985" t="str">
            <v>RICC01</v>
          </cell>
          <cell r="O4985" t="str">
            <v>AOIC04</v>
          </cell>
          <cell r="P4985" t="str">
            <v>B.2.g</v>
          </cell>
          <cell r="Q4985" t="str">
            <v>(acquisto di Drg da erogatori privati ubicati in altre province della Lombardia: IRCCS privati)</v>
          </cell>
          <cell r="T4985" t="str">
            <v>AB&amp;S</v>
          </cell>
          <cell r="U4985" t="str">
            <v>AOIC04_130</v>
          </cell>
        </row>
        <row r="4986">
          <cell r="I4986" t="str">
            <v>INPUTAOIC04</v>
          </cell>
          <cell r="J4986" t="str">
            <v>INPUTB.2.g</v>
          </cell>
          <cell r="K4986" t="str">
            <v>INPUTBA0860</v>
          </cell>
          <cell r="L4986" t="str">
            <v>INPUT</v>
          </cell>
          <cell r="M4986" t="str">
            <v>RICC01</v>
          </cell>
          <cell r="O4986" t="str">
            <v>AOIC04</v>
          </cell>
          <cell r="P4986" t="str">
            <v>B.2.g</v>
          </cell>
          <cell r="Q4986" t="str">
            <v>(acquisto di Drg da erogatori privati ubicati in altre province della Lombardia: ospedali classificati)</v>
          </cell>
          <cell r="T4986" t="str">
            <v>AB&amp;S</v>
          </cell>
          <cell r="U4986" t="str">
            <v>AOIC04_130</v>
          </cell>
        </row>
        <row r="4987">
          <cell r="I4987" t="str">
            <v>INPUTAOIC04</v>
          </cell>
          <cell r="J4987" t="str">
            <v>INPUTB.2.g</v>
          </cell>
          <cell r="K4987" t="str">
            <v>INPUTBA0870</v>
          </cell>
          <cell r="L4987" t="str">
            <v>INPUT</v>
          </cell>
          <cell r="M4987" t="str">
            <v>RICC01</v>
          </cell>
          <cell r="O4987" t="str">
            <v>AOIC04</v>
          </cell>
          <cell r="P4987" t="str">
            <v>B.2.g</v>
          </cell>
          <cell r="Q4987" t="str">
            <v>(acquisto di Drg da erogatori privati ubicati in altre province della Lombardia: case di cura private)</v>
          </cell>
          <cell r="T4987" t="str">
            <v>AB&amp;S</v>
          </cell>
          <cell r="U4987" t="str">
            <v>AOIC04_130</v>
          </cell>
        </row>
        <row r="4988">
          <cell r="I4988" t="str">
            <v>INPUT</v>
          </cell>
          <cell r="J4988" t="str">
            <v>INPUTB.2.g</v>
          </cell>
          <cell r="K4988" t="str">
            <v>INPUTBA0880</v>
          </cell>
          <cell r="L4988" t="str">
            <v>INPUT</v>
          </cell>
          <cell r="M4988" t="str">
            <v>RICC01</v>
          </cell>
          <cell r="P4988" t="str">
            <v>B.2.g</v>
          </cell>
          <cell r="Q4988" t="str">
            <v>(acquisto di Drg da  altri privati ubicati  in altre province della Lombardia)</v>
          </cell>
        </row>
        <row r="4989">
          <cell r="I4989" t="str">
            <v>INPUTREG</v>
          </cell>
          <cell r="J4989" t="str">
            <v>INPUTB.2.g</v>
          </cell>
          <cell r="K4989" t="str">
            <v>INPUTBA0890</v>
          </cell>
          <cell r="L4989" t="str">
            <v>INPUTREG</v>
          </cell>
          <cell r="P4989" t="str">
            <v>B.2.g</v>
          </cell>
          <cell r="Q4989" t="str">
            <v>(REGIONE: Mobilità attiva Ricoveri privato da contabilizzare a costo)</v>
          </cell>
        </row>
        <row r="4990">
          <cell r="I4990" t="str">
            <v>INPUTREG</v>
          </cell>
          <cell r="J4990" t="str">
            <v>INPUTB.2.g</v>
          </cell>
          <cell r="K4990" t="str">
            <v>INPUTBA0850</v>
          </cell>
          <cell r="L4990" t="str">
            <v>INPUTREG</v>
          </cell>
          <cell r="P4990" t="str">
            <v>B.2.g</v>
          </cell>
          <cell r="Q4990" t="str">
            <v>(REGIONE: Funzioni non tariffate IRCCS privati + Altro - Ricoveri)</v>
          </cell>
        </row>
        <row r="4991">
          <cell r="I4991" t="str">
            <v>INPUTREG</v>
          </cell>
          <cell r="J4991" t="str">
            <v>INPUTB.2.g</v>
          </cell>
          <cell r="K4991" t="str">
            <v>INPUTBA0860</v>
          </cell>
          <cell r="L4991" t="str">
            <v>INPUTREG</v>
          </cell>
          <cell r="P4991" t="str">
            <v>B.2.g</v>
          </cell>
          <cell r="Q4991" t="str">
            <v>(REGIONE: Funzioni non tariffate ospedali classificati + Altro - Ricoveri)</v>
          </cell>
        </row>
        <row r="4992">
          <cell r="I4992" t="str">
            <v>INPUTREG</v>
          </cell>
          <cell r="J4992" t="str">
            <v>INPUTB.2.g</v>
          </cell>
          <cell r="K4992" t="str">
            <v>INPUTBA0870</v>
          </cell>
          <cell r="L4992" t="str">
            <v>INPUTREG</v>
          </cell>
          <cell r="P4992" t="str">
            <v>B.2.g</v>
          </cell>
          <cell r="Q4992" t="str">
            <v>(REGIONE: Funzioni non tariffate case di cura private + Altro - Ricoveri)</v>
          </cell>
        </row>
        <row r="4993">
          <cell r="I4993" t="str">
            <v>INPUT</v>
          </cell>
          <cell r="J4993" t="str">
            <v>INPUTB.2.g</v>
          </cell>
          <cell r="K4993" t="str">
            <v>INPUTBA0880</v>
          </cell>
          <cell r="L4993" t="str">
            <v>INPUT</v>
          </cell>
          <cell r="P4993" t="str">
            <v>B.2.g</v>
          </cell>
          <cell r="Q4993" t="str">
            <v>(REGIONE: Funzioni non tariffate altri privati + Altro - Ricoveri)</v>
          </cell>
        </row>
        <row r="4994">
          <cell r="I4994" t="str">
            <v>INPUTASLC01</v>
          </cell>
          <cell r="J4994" t="str">
            <v>INPUTB.2.g</v>
          </cell>
          <cell r="K4994" t="str">
            <v>INPUTBA0880</v>
          </cell>
          <cell r="L4994" t="str">
            <v>INPUT</v>
          </cell>
          <cell r="M4994" t="str">
            <v>ASLC01</v>
          </cell>
          <cell r="N4994" t="str">
            <v>ASLC01</v>
          </cell>
          <cell r="P4994" t="str">
            <v>B.2.g</v>
          </cell>
          <cell r="Q4994" t="str">
            <v>(acquisto di DRG da strutture private ubicate nel proprio territorio: strutture accreditate) - Mobilità Internazionale</v>
          </cell>
        </row>
        <row r="4995">
          <cell r="I4995" t="str">
            <v>TOTALE</v>
          </cell>
          <cell r="J4995" t="str">
            <v>TOTAL</v>
          </cell>
          <cell r="K4995" t="str">
            <v>TOTAL</v>
          </cell>
          <cell r="L4995" t="str">
            <v>TOTALE</v>
          </cell>
          <cell r="Q4995" t="str">
            <v>(B.2.A.7) Acquisto prestazioni di psichiatria residenziale e semiresidenziale - Totale)</v>
          </cell>
        </row>
        <row r="4996">
          <cell r="I4996" t="str">
            <v>INPUTAOIC04</v>
          </cell>
          <cell r="J4996" t="str">
            <v>INPUTB.2.h</v>
          </cell>
          <cell r="K4996" t="str">
            <v>INPUTBA0910</v>
          </cell>
          <cell r="L4996" t="str">
            <v>INPUT</v>
          </cell>
          <cell r="M4996" t="str">
            <v>RICC01</v>
          </cell>
          <cell r="O4996" t="str">
            <v>AOIC04</v>
          </cell>
          <cell r="P4996" t="str">
            <v>B.2.h</v>
          </cell>
          <cell r="Q4996" t="str">
            <v>(acquisto di prestazioni di psichiatria in strutture pubbliche ubicate nel proprio territorio: ASST/Fondazioni pubbliche)</v>
          </cell>
          <cell r="T4996" t="str">
            <v>AB&amp;S</v>
          </cell>
          <cell r="U4996" t="str">
            <v>AOIC04_130</v>
          </cell>
        </row>
        <row r="4997">
          <cell r="I4997" t="str">
            <v>INPUTAOIC04</v>
          </cell>
          <cell r="J4997" t="str">
            <v>INPUTB.2.h</v>
          </cell>
          <cell r="K4997" t="str">
            <v>INPUTBA0920</v>
          </cell>
          <cell r="L4997" t="str">
            <v>INPUT</v>
          </cell>
          <cell r="M4997" t="str">
            <v>RICC01</v>
          </cell>
          <cell r="O4997" t="str">
            <v>AOIC04</v>
          </cell>
          <cell r="P4997" t="str">
            <v>B.2.h</v>
          </cell>
          <cell r="Q4997" t="str">
            <v>(acquisto di prestazioni di psichiatria in strutture pubbliche ubicate nel proprio territorio: altri soggetti pubblici)</v>
          </cell>
          <cell r="T4997" t="str">
            <v>AB&amp;S</v>
          </cell>
          <cell r="U4997" t="str">
            <v>AOIC04_130</v>
          </cell>
        </row>
        <row r="4998">
          <cell r="I4998" t="str">
            <v>INPUTAOIC04</v>
          </cell>
          <cell r="J4998" t="str">
            <v>INPUTB.2.h</v>
          </cell>
          <cell r="K4998" t="str">
            <v>INPUTBA0910</v>
          </cell>
          <cell r="L4998" t="str">
            <v>INPUT</v>
          </cell>
          <cell r="M4998" t="str">
            <v>RICC01</v>
          </cell>
          <cell r="O4998" t="str">
            <v>AOIC04</v>
          </cell>
          <cell r="P4998" t="str">
            <v>B.2.h</v>
          </cell>
          <cell r="Q4998" t="str">
            <v>(acquisto di prestazioni di psichiatria in strutture pubbliche ubicate in altre province lombarde: ATS/ASST/Fondazioni pubbliche)</v>
          </cell>
          <cell r="T4998" t="str">
            <v>AB&amp;S</v>
          </cell>
          <cell r="U4998" t="str">
            <v>AOIC04_130</v>
          </cell>
        </row>
        <row r="4999">
          <cell r="I4999" t="str">
            <v>INPUTAOIC04</v>
          </cell>
          <cell r="J4999" t="str">
            <v>INPUTB.2.h</v>
          </cell>
          <cell r="K4999" t="str">
            <v>INPUTBA0910</v>
          </cell>
          <cell r="L4999" t="str">
            <v>INPUT</v>
          </cell>
          <cell r="M4999" t="str">
            <v>RICC01</v>
          </cell>
          <cell r="O4999" t="str">
            <v>AOIC04</v>
          </cell>
          <cell r="P4999" t="str">
            <v>B.2.h</v>
          </cell>
          <cell r="Q4999" t="str">
            <v>(acquisto prestazioni per progettualità psichiatria da pubblico)</v>
          </cell>
          <cell r="T4999" t="str">
            <v>AB&amp;S</v>
          </cell>
          <cell r="U4999" t="str">
            <v>AOIC04_130</v>
          </cell>
        </row>
        <row r="5000">
          <cell r="I5000" t="str">
            <v>INPUTAOIC04</v>
          </cell>
          <cell r="J5000" t="str">
            <v>INPUTB.2.h</v>
          </cell>
          <cell r="K5000" t="str">
            <v>INPUTBA0920</v>
          </cell>
          <cell r="L5000" t="str">
            <v>INPUT</v>
          </cell>
          <cell r="M5000" t="str">
            <v>RICC01</v>
          </cell>
          <cell r="O5000" t="str">
            <v>AOIC04</v>
          </cell>
          <cell r="P5000" t="str">
            <v>B.2.h</v>
          </cell>
          <cell r="Q5000" t="str">
            <v>(acquisto di prestazioni di psichiatria in strutture pubbliche ubicate in altre province lombarde: altri soggetti pubblici)</v>
          </cell>
          <cell r="T5000" t="str">
            <v>AB&amp;S</v>
          </cell>
          <cell r="U5000" t="str">
            <v>AOIC04_130</v>
          </cell>
        </row>
        <row r="5001">
          <cell r="I5001" t="str">
            <v>INPUTAOIC04</v>
          </cell>
          <cell r="J5001" t="str">
            <v>INPUTB.2.h</v>
          </cell>
          <cell r="K5001" t="str">
            <v>INPUTBA0930</v>
          </cell>
          <cell r="L5001" t="str">
            <v>INPUT</v>
          </cell>
          <cell r="M5001" t="str">
            <v>RICC01</v>
          </cell>
          <cell r="O5001" t="str">
            <v>AOIC04</v>
          </cell>
          <cell r="P5001" t="str">
            <v>B.2.h</v>
          </cell>
          <cell r="Q5001" t="str">
            <v>(acquisto di prestazioni di psichiatria in strutture pubbliche ubicate fuori regione (Mobilità passiva non soggetta a compensazione))</v>
          </cell>
          <cell r="T5001" t="str">
            <v>AB&amp;S</v>
          </cell>
          <cell r="U5001" t="str">
            <v>AOIC04_130</v>
          </cell>
        </row>
        <row r="5002">
          <cell r="I5002" t="str">
            <v>INPUTAOIC04</v>
          </cell>
          <cell r="J5002" t="str">
            <v>INPUTB.2.h</v>
          </cell>
          <cell r="K5002" t="str">
            <v>INPUTBA0940</v>
          </cell>
          <cell r="L5002" t="str">
            <v>INPUT</v>
          </cell>
          <cell r="M5002" t="str">
            <v>RICC01</v>
          </cell>
          <cell r="O5002" t="str">
            <v>AOIC04</v>
          </cell>
          <cell r="P5002" t="str">
            <v>B.2.h</v>
          </cell>
          <cell r="Q5002" t="str">
            <v>(acquisto di prestazioni di psichiatria in strutture private accreditate a contratto ubicate nel proprio territorio)</v>
          </cell>
          <cell r="T5002" t="str">
            <v>AB&amp;S</v>
          </cell>
          <cell r="U5002" t="str">
            <v>AOIC04_130</v>
          </cell>
        </row>
        <row r="5003">
          <cell r="I5003" t="str">
            <v>INPUTAOIC04</v>
          </cell>
          <cell r="J5003" t="str">
            <v>INPUTB.2.h</v>
          </cell>
          <cell r="K5003" t="str">
            <v>INPUTBA0940</v>
          </cell>
          <cell r="L5003" t="str">
            <v>INPUT</v>
          </cell>
          <cell r="M5003" t="str">
            <v>RICC01</v>
          </cell>
          <cell r="O5003" t="str">
            <v>AOIC04</v>
          </cell>
          <cell r="P5003" t="str">
            <v>B.2.h</v>
          </cell>
          <cell r="Q5003" t="str">
            <v>(acquisto di prestazioni di psichiatria in strutture private accreditate a contratto ubicate in altre province lombarde)</v>
          </cell>
          <cell r="T5003" t="str">
            <v>AB&amp;S</v>
          </cell>
          <cell r="U5003" t="str">
            <v>AOIC04_130</v>
          </cell>
        </row>
        <row r="5004">
          <cell r="I5004" t="str">
            <v>INPUTAOIC04</v>
          </cell>
          <cell r="J5004" t="str">
            <v>INPUTB.2.h</v>
          </cell>
          <cell r="K5004" t="str">
            <v>INPUTBA0940</v>
          </cell>
          <cell r="L5004" t="str">
            <v>INPUT</v>
          </cell>
          <cell r="M5004" t="str">
            <v>RICC01</v>
          </cell>
          <cell r="O5004" t="str">
            <v>AOIC04</v>
          </cell>
          <cell r="P5004" t="str">
            <v>B.2.h</v>
          </cell>
          <cell r="Q5004" t="str">
            <v>(acquisto di prestazioni di psichiatria in strutture private accreditate NON a contratto ubicate nel proprio territorio)</v>
          </cell>
          <cell r="T5004" t="str">
            <v>AB&amp;S</v>
          </cell>
          <cell r="U5004" t="str">
            <v>AOIC04_130</v>
          </cell>
        </row>
        <row r="5005">
          <cell r="I5005" t="str">
            <v>INPUTAOIC04</v>
          </cell>
          <cell r="J5005" t="str">
            <v>INPUTB.2.h</v>
          </cell>
          <cell r="K5005" t="str">
            <v>INPUTBA0940</v>
          </cell>
          <cell r="L5005" t="str">
            <v>INPUT</v>
          </cell>
          <cell r="M5005" t="str">
            <v>RICC01</v>
          </cell>
          <cell r="O5005" t="str">
            <v>AOIC04</v>
          </cell>
          <cell r="P5005" t="str">
            <v>B.2.h</v>
          </cell>
          <cell r="Q5005" t="str">
            <v>(acquisto prestazioni per progettualità psichiatria da privato)</v>
          </cell>
          <cell r="T5005" t="str">
            <v>AB&amp;S</v>
          </cell>
          <cell r="U5005" t="str">
            <v>AOIC04_130</v>
          </cell>
        </row>
        <row r="5006">
          <cell r="I5006" t="str">
            <v>INPUTAOIC04</v>
          </cell>
          <cell r="J5006" t="str">
            <v>INPUTB.2.h</v>
          </cell>
          <cell r="K5006" t="str">
            <v>INPUTBA0940</v>
          </cell>
          <cell r="L5006" t="str">
            <v>INPUT</v>
          </cell>
          <cell r="M5006" t="str">
            <v>RICC01</v>
          </cell>
          <cell r="O5006" t="str">
            <v>AOIC04</v>
          </cell>
          <cell r="P5006" t="str">
            <v>B.2.h</v>
          </cell>
          <cell r="Q5006" t="str">
            <v>(acquisto di prestazioni di psichiatria in strutture private accreditate NON a contratto ubicate in altre province lombarde)</v>
          </cell>
          <cell r="T5006" t="str">
            <v>AB&amp;S</v>
          </cell>
          <cell r="U5006" t="str">
            <v>AOIC04_130</v>
          </cell>
        </row>
        <row r="5007">
          <cell r="I5007" t="str">
            <v>INPUTAOIC04</v>
          </cell>
          <cell r="J5007" t="str">
            <v>INPUTB.2.h</v>
          </cell>
          <cell r="K5007" t="str">
            <v>INPUTBA0950</v>
          </cell>
          <cell r="L5007" t="str">
            <v>INPUT</v>
          </cell>
          <cell r="M5007" t="str">
            <v>RICC01</v>
          </cell>
          <cell r="O5007" t="str">
            <v>AOIC04</v>
          </cell>
          <cell r="P5007" t="str">
            <v>B.2.h</v>
          </cell>
          <cell r="Q5007" t="str">
            <v>(acquisto di prestazioni di psichiatria in strutture private ubicate fuori regione (Mobilità passiva non soggetta a compensazione))</v>
          </cell>
          <cell r="T5007" t="str">
            <v>AB&amp;S</v>
          </cell>
          <cell r="U5007" t="str">
            <v>AOIC04_130</v>
          </cell>
        </row>
        <row r="5008">
          <cell r="I5008" t="str">
            <v>TOTALE</v>
          </cell>
          <cell r="J5008" t="str">
            <v>TOTAL</v>
          </cell>
          <cell r="K5008" t="str">
            <v>TOTAL</v>
          </cell>
          <cell r="L5008" t="str">
            <v>TOTALE</v>
          </cell>
          <cell r="Q5008" t="str">
            <v>(B.2.A.8) Acquisto prestazioni di distribuzione farmaci e File F - Totale)</v>
          </cell>
        </row>
        <row r="5009">
          <cell r="I5009" t="str">
            <v>INPUTAOIC04</v>
          </cell>
          <cell r="J5009" t="str">
            <v>INPUTB.2.i</v>
          </cell>
          <cell r="K5009" t="str">
            <v>INPUTBA0970</v>
          </cell>
          <cell r="L5009" t="str">
            <v>INPUT</v>
          </cell>
          <cell r="M5009" t="str">
            <v>RICC01</v>
          </cell>
          <cell r="O5009" t="str">
            <v>AOIC04</v>
          </cell>
          <cell r="P5009" t="str">
            <v>B.2.i</v>
          </cell>
          <cell r="Q5009" t="str">
            <v>(acquisto farmaci file F da struture pubbliche ubicate nel proprio territorio: ASST/Fondazioni pubbliche)</v>
          </cell>
          <cell r="T5009" t="str">
            <v>AB&amp;S</v>
          </cell>
          <cell r="U5009" t="str">
            <v>AOIC04_130</v>
          </cell>
        </row>
        <row r="5010">
          <cell r="I5010" t="str">
            <v>INPUTAOIC04</v>
          </cell>
          <cell r="J5010" t="str">
            <v>INPUTB.2.i</v>
          </cell>
          <cell r="K5010" t="str">
            <v>INPUTBA0980</v>
          </cell>
          <cell r="L5010" t="str">
            <v>INPUT</v>
          </cell>
          <cell r="M5010" t="str">
            <v>RICC01</v>
          </cell>
          <cell r="O5010" t="str">
            <v>AOIC04</v>
          </cell>
          <cell r="P5010" t="str">
            <v>B.2.i</v>
          </cell>
          <cell r="Q5010" t="str">
            <v>(acquisto farmaci file F da struture pubbliche ubicate nel proprio territorio: altri Enti pubblici)</v>
          </cell>
          <cell r="T5010" t="str">
            <v>AB&amp;S</v>
          </cell>
          <cell r="U5010" t="str">
            <v>AOIC04_130</v>
          </cell>
        </row>
        <row r="5011">
          <cell r="I5011" t="str">
            <v>INPUTAOIC04</v>
          </cell>
          <cell r="J5011" t="str">
            <v>INPUTB.2.i</v>
          </cell>
          <cell r="K5011" t="str">
            <v>INPUTBA0970</v>
          </cell>
          <cell r="L5011" t="str">
            <v>INPUT</v>
          </cell>
          <cell r="M5011" t="str">
            <v>RICC01</v>
          </cell>
          <cell r="O5011" t="str">
            <v>AOIC04</v>
          </cell>
          <cell r="P5011" t="str">
            <v>B.2.i</v>
          </cell>
          <cell r="Q5011" t="str">
            <v>(acquisto farmaci file F da strutture pubbliche ubicate in altre province della Regione: ATS/ASST/Fondazioni pubbliche)</v>
          </cell>
          <cell r="T5011" t="str">
            <v>AB&amp;S</v>
          </cell>
          <cell r="U5011" t="str">
            <v>AOIC04_130</v>
          </cell>
        </row>
        <row r="5012">
          <cell r="I5012" t="str">
            <v>INPUTAOIC04</v>
          </cell>
          <cell r="J5012" t="str">
            <v>INPUTB.2.i</v>
          </cell>
          <cell r="K5012" t="str">
            <v>INPUTBA0980</v>
          </cell>
          <cell r="L5012" t="str">
            <v>INPUT</v>
          </cell>
          <cell r="M5012" t="str">
            <v>RICC01</v>
          </cell>
          <cell r="O5012" t="str">
            <v>AOIC04</v>
          </cell>
          <cell r="P5012" t="str">
            <v>B.2.i</v>
          </cell>
          <cell r="Q5012" t="str">
            <v>(acquisto farmaci file F da strutture pubbliche ubicate in altre province della Regione: altri Enti pubblici)</v>
          </cell>
          <cell r="T5012" t="str">
            <v>AB&amp;S</v>
          </cell>
          <cell r="U5012" t="str">
            <v>AOIC04_130</v>
          </cell>
        </row>
        <row r="5013">
          <cell r="I5013" t="str">
            <v>INPUTAOIC04</v>
          </cell>
          <cell r="J5013" t="str">
            <v>INPUTB.2.i</v>
          </cell>
          <cell r="K5013" t="str">
            <v>INPUTBA0970</v>
          </cell>
          <cell r="L5013" t="str">
            <v>INPUT</v>
          </cell>
          <cell r="M5013" t="str">
            <v>RICC01</v>
          </cell>
          <cell r="O5013" t="str">
            <v>AOIC04</v>
          </cell>
          <cell r="P5013" t="str">
            <v>B.2.i</v>
          </cell>
          <cell r="Q5013" t="str">
            <v>(acquisto farmaci file F da Istituti penitenziari (anche per il tramite di ASST/Fondazioni pubbliche))</v>
          </cell>
          <cell r="T5013" t="str">
            <v>AB&amp;S</v>
          </cell>
          <cell r="U5013" t="str">
            <v>AOIC04_130</v>
          </cell>
        </row>
        <row r="5014">
          <cell r="I5014" t="str">
            <v>INPUTAOIC04</v>
          </cell>
          <cell r="J5014" t="str">
            <v>INPUTB.2.i</v>
          </cell>
          <cell r="K5014" t="str">
            <v>INPUTBA0990</v>
          </cell>
          <cell r="L5014" t="str">
            <v>INPUT</v>
          </cell>
          <cell r="M5014" t="str">
            <v>RICC01</v>
          </cell>
          <cell r="O5014" t="str">
            <v>AOIC04</v>
          </cell>
          <cell r="P5014" t="str">
            <v>B.2.i</v>
          </cell>
          <cell r="Q5014" t="str">
            <v>(acquisto farmaci file F fuori Regione (Mobilità passiva in compensazione))</v>
          </cell>
          <cell r="T5014" t="str">
            <v>AB&amp;S</v>
          </cell>
          <cell r="U5014" t="str">
            <v>AOIC04_130</v>
          </cell>
        </row>
        <row r="5015">
          <cell r="I5015" t="str">
            <v>INPUTAOIC04</v>
          </cell>
          <cell r="J5015" t="str">
            <v>INPUTB.2.i</v>
          </cell>
          <cell r="K5015" t="str">
            <v>INPUTBA1000</v>
          </cell>
          <cell r="L5015" t="str">
            <v>INPUT</v>
          </cell>
          <cell r="M5015" t="str">
            <v>RICC01</v>
          </cell>
          <cell r="O5015" t="str">
            <v>AOIC04</v>
          </cell>
          <cell r="P5015" t="str">
            <v>B.2.i</v>
          </cell>
          <cell r="Q5015" t="str">
            <v>(Acquisto farmaci file F da erogatori privati ubicati nel proprio territorio: IRCCS privati)</v>
          </cell>
          <cell r="T5015" t="str">
            <v>AB&amp;S</v>
          </cell>
          <cell r="U5015" t="str">
            <v>AOIC04_130</v>
          </cell>
        </row>
        <row r="5016">
          <cell r="I5016" t="str">
            <v>INPUTAOIC04</v>
          </cell>
          <cell r="J5016" t="str">
            <v>INPUTB.2.i</v>
          </cell>
          <cell r="K5016" t="str">
            <v>INPUTBA1000</v>
          </cell>
          <cell r="L5016" t="str">
            <v>INPUT</v>
          </cell>
          <cell r="M5016" t="str">
            <v>RICC01</v>
          </cell>
          <cell r="O5016" t="str">
            <v>AOIC04</v>
          </cell>
          <cell r="P5016" t="str">
            <v>B.2.i</v>
          </cell>
          <cell r="Q5016" t="str">
            <v>(Acquisto farmaci file F da erogatori privati ubicati nel proprio territorio: ospedali classificati)</v>
          </cell>
          <cell r="T5016" t="str">
            <v>AB&amp;S</v>
          </cell>
          <cell r="U5016" t="str">
            <v>AOIC04_130</v>
          </cell>
        </row>
        <row r="5017">
          <cell r="I5017" t="str">
            <v>INPUTAOIC04</v>
          </cell>
          <cell r="J5017" t="str">
            <v>INPUTB.2.i</v>
          </cell>
          <cell r="K5017" t="str">
            <v>INPUTBA1000</v>
          </cell>
          <cell r="L5017" t="str">
            <v>INPUT</v>
          </cell>
          <cell r="M5017" t="str">
            <v>RICC01</v>
          </cell>
          <cell r="O5017" t="str">
            <v>AOIC04</v>
          </cell>
          <cell r="P5017" t="str">
            <v>B.2.i</v>
          </cell>
          <cell r="Q5017" t="str">
            <v>(Acquisto farmaci file F da erogatori privati ubicati nel proprio territorio: case di cura private)</v>
          </cell>
          <cell r="T5017" t="str">
            <v>AB&amp;S</v>
          </cell>
          <cell r="U5017" t="str">
            <v>AOIC04_130</v>
          </cell>
        </row>
        <row r="5018">
          <cell r="I5018" t="str">
            <v>INPUTAOIC04</v>
          </cell>
          <cell r="J5018" t="str">
            <v>INPUTB.2.i</v>
          </cell>
          <cell r="K5018" t="str">
            <v>INPUTBA1000</v>
          </cell>
          <cell r="L5018" t="str">
            <v>INPUT</v>
          </cell>
          <cell r="M5018" t="str">
            <v>RICC01</v>
          </cell>
          <cell r="O5018" t="str">
            <v>AOIC04</v>
          </cell>
          <cell r="P5018" t="str">
            <v>B.2.i</v>
          </cell>
          <cell r="Q5018" t="str">
            <v>(Acquisto farmaci file F da erogatori privati ubicati in altre province della Regione: IRCCS privati)</v>
          </cell>
          <cell r="T5018" t="str">
            <v>AB&amp;S</v>
          </cell>
          <cell r="U5018" t="str">
            <v>AOIC04_130</v>
          </cell>
        </row>
        <row r="5019">
          <cell r="I5019" t="str">
            <v>INPUTAOIC04</v>
          </cell>
          <cell r="J5019" t="str">
            <v>INPUTB.2.i</v>
          </cell>
          <cell r="K5019" t="str">
            <v>INPUTBA1000</v>
          </cell>
          <cell r="L5019" t="str">
            <v>INPUT</v>
          </cell>
          <cell r="M5019" t="str">
            <v>RICC01</v>
          </cell>
          <cell r="O5019" t="str">
            <v>AOIC04</v>
          </cell>
          <cell r="P5019" t="str">
            <v>B.2.i</v>
          </cell>
          <cell r="Q5019" t="str">
            <v>(Acquisto farmaci file F da erogatori privati ubicati in altre province della Regione: ospedali classificati)</v>
          </cell>
          <cell r="T5019" t="str">
            <v>AB&amp;S</v>
          </cell>
          <cell r="U5019" t="str">
            <v>AOIC04_130</v>
          </cell>
        </row>
        <row r="5020">
          <cell r="I5020" t="str">
            <v>INPUTAOIC04</v>
          </cell>
          <cell r="J5020" t="str">
            <v>INPUTB.2.i</v>
          </cell>
          <cell r="K5020" t="str">
            <v>INPUTBA1000</v>
          </cell>
          <cell r="L5020" t="str">
            <v>INPUT</v>
          </cell>
          <cell r="M5020" t="str">
            <v>RICC01</v>
          </cell>
          <cell r="O5020" t="str">
            <v>AOIC04</v>
          </cell>
          <cell r="P5020" t="str">
            <v>B.2.i</v>
          </cell>
          <cell r="Q5020" t="str">
            <v>(Acquisto farmaci file F da erogatori privati ubicati in altre province della Regione: case di cura private)</v>
          </cell>
          <cell r="T5020" t="str">
            <v>AB&amp;S</v>
          </cell>
          <cell r="U5020" t="str">
            <v>AOIC04_130</v>
          </cell>
        </row>
        <row r="5021">
          <cell r="I5021" t="str">
            <v>INPUTAOIC04</v>
          </cell>
          <cell r="J5021" t="str">
            <v>INPUTB.2.i</v>
          </cell>
          <cell r="K5021" t="str">
            <v>INPUTBA1000</v>
          </cell>
          <cell r="L5021" t="str">
            <v>INPUT</v>
          </cell>
          <cell r="M5021" t="str">
            <v>ASLC07</v>
          </cell>
          <cell r="N5021" t="str">
            <v>ASLC07</v>
          </cell>
          <cell r="O5021" t="str">
            <v>AOIC04</v>
          </cell>
          <cell r="P5021" t="str">
            <v>B.2.i</v>
          </cell>
          <cell r="Q5021" t="str">
            <v>(acquisto di File F, Doppio Canale e Primo Ciclo da strutture private ubicate nel proprio territorio: strutture accreditate) - Mobilità Internazionale</v>
          </cell>
          <cell r="T5021" t="str">
            <v>AB&amp;S</v>
          </cell>
          <cell r="U5021" t="str">
            <v>AOIC04_130</v>
          </cell>
        </row>
        <row r="5022">
          <cell r="I5022" t="str">
            <v>INPUTAOIC04</v>
          </cell>
          <cell r="J5022" t="str">
            <v>INPUTB.2.i</v>
          </cell>
          <cell r="K5022" t="str">
            <v>INPUTBA0970</v>
          </cell>
          <cell r="L5022" t="str">
            <v>INPUT</v>
          </cell>
          <cell r="M5022" t="str">
            <v>RICC01</v>
          </cell>
          <cell r="O5022" t="str">
            <v>AOIC04</v>
          </cell>
          <cell r="P5022" t="str">
            <v>B.2.i</v>
          </cell>
          <cell r="Q5022" t="str">
            <v>(acquisto farmaci "Doppio canale" (ex Nota CUF 37 più ossigeno) da strutture pubbliche ubicate nel proprio territorio (rimborso farmaco più servizio): ASST/Fondazioni pubbliche)</v>
          </cell>
          <cell r="T5022" t="str">
            <v>AB&amp;S</v>
          </cell>
          <cell r="U5022" t="str">
            <v>AOIC04_130</v>
          </cell>
        </row>
        <row r="5023">
          <cell r="I5023" t="str">
            <v>INPUTAOIC04</v>
          </cell>
          <cell r="J5023" t="str">
            <v>INPUTB.2.i</v>
          </cell>
          <cell r="K5023" t="str">
            <v>INPUTBA0980</v>
          </cell>
          <cell r="L5023" t="str">
            <v>INPUT</v>
          </cell>
          <cell r="M5023" t="str">
            <v>RICC01</v>
          </cell>
          <cell r="O5023" t="str">
            <v>AOIC04</v>
          </cell>
          <cell r="P5023" t="str">
            <v>B.2.i</v>
          </cell>
          <cell r="Q5023" t="str">
            <v>(acquisto farmaci "Doppio canale" (ex Nota CUF 37 più ossigeno) da strutture pubbliche ubicate nel proprio territorio (rimborso farmaco più servizio): altri Enti pubblici)</v>
          </cell>
          <cell r="T5023" t="str">
            <v>AB&amp;S</v>
          </cell>
          <cell r="U5023" t="str">
            <v>AOIC04_130</v>
          </cell>
        </row>
        <row r="5024">
          <cell r="I5024" t="str">
            <v>INPUTAOIC04</v>
          </cell>
          <cell r="J5024" t="str">
            <v>INPUTB.2.i</v>
          </cell>
          <cell r="K5024" t="str">
            <v>INPUTBA0970</v>
          </cell>
          <cell r="L5024" t="str">
            <v>INPUT</v>
          </cell>
          <cell r="M5024" t="str">
            <v>RICC01</v>
          </cell>
          <cell r="O5024" t="str">
            <v>AOIC04</v>
          </cell>
          <cell r="P5024" t="str">
            <v>B.2.i</v>
          </cell>
          <cell r="Q5024" t="str">
            <v>(acquisto farmaci "Doppio canale" (ex Nota CUF 37 più ossigeno) da strutture pubbliche ubicate in altre province (rimborso farmaco più servizio): ATS/ASST/Fondazioni pubbliche)</v>
          </cell>
          <cell r="T5024" t="str">
            <v>AB&amp;S</v>
          </cell>
          <cell r="U5024" t="str">
            <v>AOIC04_130</v>
          </cell>
        </row>
        <row r="5025">
          <cell r="I5025" t="str">
            <v>INPUTAOIC04</v>
          </cell>
          <cell r="J5025" t="str">
            <v>INPUTB.2.i</v>
          </cell>
          <cell r="K5025" t="str">
            <v>INPUTBA0980</v>
          </cell>
          <cell r="L5025" t="str">
            <v>INPUT</v>
          </cell>
          <cell r="M5025" t="str">
            <v>RICC01</v>
          </cell>
          <cell r="O5025" t="str">
            <v>AOIC04</v>
          </cell>
          <cell r="P5025" t="str">
            <v>B.2.i</v>
          </cell>
          <cell r="Q5025" t="str">
            <v>(acquisto farmaci "Doppio canale" (ex Nota CUF 37 più ossigeno) da strutture pubbliche ubicate in altre province (rimborso farmaco più servizio): altri Enti pubblici)</v>
          </cell>
          <cell r="T5025" t="str">
            <v>AB&amp;S</v>
          </cell>
          <cell r="U5025" t="str">
            <v>AOIC04_130</v>
          </cell>
        </row>
        <row r="5026">
          <cell r="I5026" t="str">
            <v>INPUTAOIC04</v>
          </cell>
          <cell r="J5026" t="str">
            <v>INPUTB.2.i</v>
          </cell>
          <cell r="K5026" t="str">
            <v>INPUTBA0990</v>
          </cell>
          <cell r="L5026" t="str">
            <v>INPUT</v>
          </cell>
          <cell r="M5026" t="str">
            <v>RICC01</v>
          </cell>
          <cell r="O5026" t="str">
            <v>AOIC04</v>
          </cell>
          <cell r="P5026" t="str">
            <v>B.2.i</v>
          </cell>
          <cell r="Q5026" t="str">
            <v>(Prestazioni di acquisto di "Doppio canale" da strutture ubicate fuori regione (Mobilità passiva in compensazione))</v>
          </cell>
          <cell r="T5026" t="str">
            <v>AB&amp;S</v>
          </cell>
          <cell r="U5026" t="str">
            <v>AOIC04_130</v>
          </cell>
        </row>
        <row r="5027">
          <cell r="I5027" t="str">
            <v>INPUTAOIC04</v>
          </cell>
          <cell r="J5027" t="str">
            <v>INPUTB.2.i</v>
          </cell>
          <cell r="K5027" t="str">
            <v>INPUTBA1000</v>
          </cell>
          <cell r="L5027" t="str">
            <v>INPUT</v>
          </cell>
          <cell r="M5027" t="str">
            <v>RICC01</v>
          </cell>
          <cell r="O5027" t="str">
            <v>AOIC04</v>
          </cell>
          <cell r="P5027" t="str">
            <v>B.2.i</v>
          </cell>
          <cell r="Q5027" t="str">
            <v>(Prestazioni di acquisto più servizio distributivo di "Doppio canale" da soggetti privati ubicati nel proprio territorio)</v>
          </cell>
          <cell r="T5027" t="str">
            <v>AB&amp;S</v>
          </cell>
          <cell r="U5027" t="str">
            <v>AOIC04_130</v>
          </cell>
        </row>
        <row r="5028">
          <cell r="I5028" t="str">
            <v>INPUTAOIC04</v>
          </cell>
          <cell r="J5028" t="str">
            <v>INPUTB.2.i</v>
          </cell>
          <cell r="K5028" t="str">
            <v>INPUTBA1000</v>
          </cell>
          <cell r="L5028" t="str">
            <v>INPUT</v>
          </cell>
          <cell r="M5028" t="str">
            <v>RICC01</v>
          </cell>
          <cell r="O5028" t="str">
            <v>AOIC04</v>
          </cell>
          <cell r="P5028" t="str">
            <v>B.2.i</v>
          </cell>
          <cell r="Q5028" t="str">
            <v>(Prestazioni di acquisto più servizio distributivo di "Doppio canale" da soggetti privati ubicati in altre province)</v>
          </cell>
          <cell r="T5028" t="str">
            <v>AB&amp;S</v>
          </cell>
          <cell r="U5028" t="str">
            <v>AOIC04_130</v>
          </cell>
        </row>
        <row r="5029">
          <cell r="I5029" t="str">
            <v>INPUTAOIC04</v>
          </cell>
          <cell r="J5029" t="str">
            <v>INPUTB.2.i</v>
          </cell>
          <cell r="K5029" t="str">
            <v>INPUTBA1000</v>
          </cell>
          <cell r="L5029" t="str">
            <v>INPUT</v>
          </cell>
          <cell r="M5029" t="str">
            <v>RICC01</v>
          </cell>
          <cell r="O5029" t="str">
            <v>AOIC04</v>
          </cell>
          <cell r="P5029" t="str">
            <v>B.2.i</v>
          </cell>
          <cell r="Q5029" t="str">
            <v>(Acquisti di prestazioni derivanti dall'attività di "Doppio Canale" (SOLO Servizio Distributivo da privato))</v>
          </cell>
          <cell r="T5029" t="str">
            <v>AB&amp;S</v>
          </cell>
          <cell r="U5029" t="str">
            <v>AOIC04_130</v>
          </cell>
        </row>
        <row r="5030">
          <cell r="I5030" t="str">
            <v>INPUTAOIC04</v>
          </cell>
          <cell r="J5030" t="str">
            <v>INPUTB.2.i</v>
          </cell>
          <cell r="K5030" t="str">
            <v>INPUTBA0970</v>
          </cell>
          <cell r="L5030" t="str">
            <v>INPUT</v>
          </cell>
          <cell r="M5030" t="str">
            <v>RICC01</v>
          </cell>
          <cell r="O5030" t="str">
            <v>AOIC04</v>
          </cell>
          <cell r="P5030" t="str">
            <v>B.2.i</v>
          </cell>
          <cell r="Q5030" t="str">
            <v>(acquisto farmaci "Primo Ciclo" da strutture pubbliche ubicate nel proprio territorio: ASST/Fondazioni pubbliche)</v>
          </cell>
          <cell r="T5030" t="str">
            <v>AB&amp;S</v>
          </cell>
          <cell r="U5030" t="str">
            <v>AOIC04_130</v>
          </cell>
        </row>
        <row r="5031">
          <cell r="I5031" t="str">
            <v>INPUTAOIC04</v>
          </cell>
          <cell r="J5031" t="str">
            <v>INPUTB.2.i</v>
          </cell>
          <cell r="K5031" t="str">
            <v>INPUTBA0980</v>
          </cell>
          <cell r="L5031" t="str">
            <v>INPUT</v>
          </cell>
          <cell r="M5031" t="str">
            <v>RICC01</v>
          </cell>
          <cell r="O5031" t="str">
            <v>AOIC04</v>
          </cell>
          <cell r="P5031" t="str">
            <v>B.2.i</v>
          </cell>
          <cell r="Q5031" t="str">
            <v>(acquisto farmaci "Primo Ciclo" da strutture pubbliche ubicate nel proprio territorio: altri Enti pubblici)</v>
          </cell>
          <cell r="T5031" t="str">
            <v>AB&amp;S</v>
          </cell>
          <cell r="U5031" t="str">
            <v>AOIC04_130</v>
          </cell>
        </row>
        <row r="5032">
          <cell r="I5032" t="str">
            <v>INPUTAOIC04</v>
          </cell>
          <cell r="J5032" t="str">
            <v>INPUTB.2.i</v>
          </cell>
          <cell r="K5032" t="str">
            <v>INPUTBA0970</v>
          </cell>
          <cell r="L5032" t="str">
            <v>INPUT</v>
          </cell>
          <cell r="M5032" t="str">
            <v>RICC01</v>
          </cell>
          <cell r="O5032" t="str">
            <v>AOIC04</v>
          </cell>
          <cell r="P5032" t="str">
            <v>B.2.i</v>
          </cell>
          <cell r="Q5032" t="str">
            <v>(acquisto farmaci "Primo Ciclo" da strutture pubbliche ubicate in altre province della Regione: ASST/Fondazioni pubbliche)</v>
          </cell>
          <cell r="T5032" t="str">
            <v>AB&amp;S</v>
          </cell>
          <cell r="U5032" t="str">
            <v>AOIC04_130</v>
          </cell>
        </row>
        <row r="5033">
          <cell r="I5033" t="str">
            <v>INPUTAOIC04</v>
          </cell>
          <cell r="J5033" t="str">
            <v>INPUTB.2.i</v>
          </cell>
          <cell r="K5033" t="str">
            <v>INPUTBA0980</v>
          </cell>
          <cell r="L5033" t="str">
            <v>INPUT</v>
          </cell>
          <cell r="M5033" t="str">
            <v>RICC01</v>
          </cell>
          <cell r="O5033" t="str">
            <v>AOIC04</v>
          </cell>
          <cell r="P5033" t="str">
            <v>B.2.i</v>
          </cell>
          <cell r="Q5033" t="str">
            <v>(acquisto farmaci "Primo Ciclo" da strutture pubbliche ubicate in altre province della Regione: altri Enti pubblici)</v>
          </cell>
          <cell r="T5033" t="str">
            <v>AB&amp;S</v>
          </cell>
          <cell r="U5033" t="str">
            <v>AOIC04_130</v>
          </cell>
        </row>
        <row r="5034">
          <cell r="I5034" t="str">
            <v>INPUTAOIC04</v>
          </cell>
          <cell r="J5034" t="str">
            <v>INPUTB.2.i</v>
          </cell>
          <cell r="K5034" t="str">
            <v>INPUTBA0990</v>
          </cell>
          <cell r="L5034" t="str">
            <v>INPUT</v>
          </cell>
          <cell r="M5034" t="str">
            <v>RICC01</v>
          </cell>
          <cell r="O5034" t="str">
            <v>AOIC04</v>
          </cell>
          <cell r="P5034" t="str">
            <v>B.2.i</v>
          </cell>
          <cell r="Q5034" t="str">
            <v>(acquisto farmaci "Primo Ciclo" da strutture ubicate fuori Regione (Mobilità passiva in compensazione))</v>
          </cell>
          <cell r="T5034" t="str">
            <v>AB&amp;S</v>
          </cell>
          <cell r="U5034" t="str">
            <v>AOIC04_130</v>
          </cell>
        </row>
        <row r="5035">
          <cell r="I5035" t="str">
            <v>INPUTAOIC04</v>
          </cell>
          <cell r="J5035" t="str">
            <v>INPUTB.2.i</v>
          </cell>
          <cell r="K5035" t="str">
            <v>INPUTBA1000</v>
          </cell>
          <cell r="L5035" t="str">
            <v>INPUT</v>
          </cell>
          <cell r="M5035" t="str">
            <v>RICC01</v>
          </cell>
          <cell r="O5035" t="str">
            <v>AOIC04</v>
          </cell>
          <cell r="P5035" t="str">
            <v>B.2.i</v>
          </cell>
          <cell r="Q5035" t="str">
            <v>(acquisto farmaci "Primo Ciclo" da strutture private ubicate nel proprio territorio)</v>
          </cell>
          <cell r="T5035" t="str">
            <v>AB&amp;S</v>
          </cell>
          <cell r="U5035" t="str">
            <v>AOIC04_130</v>
          </cell>
        </row>
        <row r="5036">
          <cell r="I5036" t="str">
            <v>INPUTAOIC04</v>
          </cell>
          <cell r="J5036" t="str">
            <v>INPUTB.2.i</v>
          </cell>
          <cell r="K5036" t="str">
            <v>INPUTBA1000</v>
          </cell>
          <cell r="L5036" t="str">
            <v>INPUT</v>
          </cell>
          <cell r="M5036" t="str">
            <v>RICC01</v>
          </cell>
          <cell r="O5036" t="str">
            <v>AOIC04</v>
          </cell>
          <cell r="P5036" t="str">
            <v>B.2.i</v>
          </cell>
          <cell r="Q5036" t="str">
            <v>(acquisto farmaci "Primo Ciclo" da strutture private ubicate in altre province della Regione)</v>
          </cell>
          <cell r="T5036" t="str">
            <v>AB&amp;S</v>
          </cell>
          <cell r="U5036" t="str">
            <v>AOIC04_130</v>
          </cell>
        </row>
        <row r="5037">
          <cell r="I5037" t="str">
            <v>INPUT</v>
          </cell>
          <cell r="J5037" t="str">
            <v>INPUTB.2.i</v>
          </cell>
          <cell r="K5037" t="str">
            <v>INPUTBA1010</v>
          </cell>
          <cell r="L5037" t="str">
            <v>INPUT</v>
          </cell>
          <cell r="M5037" t="str">
            <v>RICC01</v>
          </cell>
          <cell r="P5037" t="str">
            <v>B.2.i</v>
          </cell>
          <cell r="Q5037" t="str">
            <v xml:space="preserve">(acquisto farmaci da strutture private ubicate fuori Regione </v>
          </cell>
          <cell r="T5037" t="str">
            <v>AB&amp;S</v>
          </cell>
          <cell r="U5037" t="str">
            <v>AOIC04_130</v>
          </cell>
        </row>
        <row r="5038">
          <cell r="I5038" t="str">
            <v>INPUTREG</v>
          </cell>
          <cell r="J5038" t="str">
            <v>INPUTB.2.i</v>
          </cell>
          <cell r="K5038" t="str">
            <v>INPUTBA1020</v>
          </cell>
          <cell r="L5038" t="str">
            <v>INPUTREG</v>
          </cell>
          <cell r="P5038" t="str">
            <v>B.2.i</v>
          </cell>
          <cell r="Q5038" t="str">
            <v>(REGIONE: Mobilità attiva File F, Doppio Canale, Primo Ciclo privato da contabilizzare a costo)</v>
          </cell>
        </row>
        <row r="5039">
          <cell r="I5039" t="str">
            <v>TOTALE</v>
          </cell>
          <cell r="J5039" t="str">
            <v>TOTAL</v>
          </cell>
          <cell r="K5039" t="str">
            <v>TOTAL</v>
          </cell>
          <cell r="L5039" t="str">
            <v>TOTALE</v>
          </cell>
          <cell r="Q5039" t="str">
            <v>(B.2.A.9) Acquisto prestazioni termali in convenzione - Totale)</v>
          </cell>
        </row>
        <row r="5040">
          <cell r="I5040" t="str">
            <v>INPUTAOIC04</v>
          </cell>
          <cell r="J5040" t="str">
            <v>INPUTB.2.j</v>
          </cell>
          <cell r="K5040" t="str">
            <v>INPUTBA1070</v>
          </cell>
          <cell r="L5040" t="str">
            <v>INPUT</v>
          </cell>
          <cell r="M5040" t="str">
            <v>RICC01</v>
          </cell>
          <cell r="O5040" t="str">
            <v>AOIC04</v>
          </cell>
          <cell r="P5040" t="str">
            <v>B.2.j</v>
          </cell>
          <cell r="Q5040" t="str">
            <v>(assistenza termale in convenzione ubicate nel proprio territorio)</v>
          </cell>
          <cell r="T5040" t="str">
            <v>AB&amp;S</v>
          </cell>
          <cell r="U5040" t="str">
            <v>AOIC04_130</v>
          </cell>
        </row>
        <row r="5041">
          <cell r="I5041" t="str">
            <v>INPUTAOIC04</v>
          </cell>
          <cell r="J5041" t="str">
            <v>INPUTB.2.j</v>
          </cell>
          <cell r="K5041" t="str">
            <v>INPUTBA1070</v>
          </cell>
          <cell r="L5041" t="str">
            <v>INPUT</v>
          </cell>
          <cell r="M5041" t="str">
            <v>RICC01</v>
          </cell>
          <cell r="O5041" t="str">
            <v>AOIC04</v>
          </cell>
          <cell r="P5041" t="str">
            <v>B.2.j</v>
          </cell>
          <cell r="Q5041" t="str">
            <v>(assistenza termale in convenzione ubicate in altre province della Regione)</v>
          </cell>
          <cell r="T5041" t="str">
            <v>AB&amp;S</v>
          </cell>
          <cell r="U5041" t="str">
            <v>AOIC04_130</v>
          </cell>
        </row>
        <row r="5042">
          <cell r="I5042" t="str">
            <v>INPUTAOIC04</v>
          </cell>
          <cell r="J5042" t="str">
            <v>INPUTB.2.j</v>
          </cell>
          <cell r="K5042" t="str">
            <v>INPUTBA1060</v>
          </cell>
          <cell r="L5042" t="str">
            <v>INPUT</v>
          </cell>
          <cell r="M5042" t="str">
            <v>RICC01</v>
          </cell>
          <cell r="O5042" t="str">
            <v>AOIC04</v>
          </cell>
          <cell r="P5042" t="str">
            <v>B.2.j</v>
          </cell>
          <cell r="Q5042" t="str">
            <v>(assistenza termale in convenzione fuori Regione (Mobilità passiva in compensazione))</v>
          </cell>
          <cell r="T5042" t="str">
            <v>AB&amp;S</v>
          </cell>
          <cell r="U5042" t="str">
            <v>AOIC04_130</v>
          </cell>
        </row>
        <row r="5043">
          <cell r="I5043" t="str">
            <v>INPUTAOIC04</v>
          </cell>
          <cell r="J5043" t="str">
            <v>INPUTB.2.j</v>
          </cell>
          <cell r="K5043" t="str">
            <v>INPUTBA1040</v>
          </cell>
          <cell r="L5043" t="str">
            <v>INPUT</v>
          </cell>
          <cell r="M5043" t="str">
            <v>RICC01</v>
          </cell>
          <cell r="O5043" t="str">
            <v>AOIC04</v>
          </cell>
          <cell r="P5043" t="str">
            <v>B.2.j</v>
          </cell>
          <cell r="Q5043" t="str">
            <v>(acquisto di prestazioni termali da strutture pubbliche ubicate nel proprio territorio: ASST/Fondazioni pubbliche)</v>
          </cell>
          <cell r="T5043" t="str">
            <v>AB&amp;S</v>
          </cell>
          <cell r="U5043" t="str">
            <v>AOIC04_130</v>
          </cell>
        </row>
        <row r="5044">
          <cell r="I5044" t="str">
            <v>INPUTAOIC04</v>
          </cell>
          <cell r="J5044" t="str">
            <v>INPUTB.2.j</v>
          </cell>
          <cell r="K5044" t="str">
            <v>INPUTBA1040</v>
          </cell>
          <cell r="L5044" t="str">
            <v>INPUT</v>
          </cell>
          <cell r="M5044" t="str">
            <v>RICC01</v>
          </cell>
          <cell r="O5044" t="str">
            <v>AOIC04</v>
          </cell>
          <cell r="P5044" t="str">
            <v>B.2.j</v>
          </cell>
          <cell r="Q5044" t="str">
            <v>(acquisto di prestazioni termali da strutture pubbliche da strutture pubbliche ubicate in altre province della Regione: ATS/ASST/Fondazioni pubbliche)</v>
          </cell>
          <cell r="T5044" t="str">
            <v>AB&amp;S</v>
          </cell>
          <cell r="U5044" t="str">
            <v>AOIC04_130</v>
          </cell>
        </row>
        <row r="5045">
          <cell r="I5045" t="str">
            <v>INPUTAOIC04</v>
          </cell>
          <cell r="J5045" t="str">
            <v>INPUTB.2.j</v>
          </cell>
          <cell r="K5045" t="str">
            <v>INPUTBA1050</v>
          </cell>
          <cell r="L5045" t="str">
            <v>INPUT</v>
          </cell>
          <cell r="M5045" t="str">
            <v>RICC01</v>
          </cell>
          <cell r="O5045" t="str">
            <v>AOIC04</v>
          </cell>
          <cell r="P5045" t="str">
            <v>B.2.j</v>
          </cell>
          <cell r="Q5045" t="str">
            <v xml:space="preserve">(Acquisto di prestazioni termali da altre strutture pubbliche della Regione) </v>
          </cell>
          <cell r="T5045" t="str">
            <v>AB&amp;S</v>
          </cell>
          <cell r="U5045" t="str">
            <v>AOIC04_130</v>
          </cell>
        </row>
        <row r="5046">
          <cell r="I5046" t="str">
            <v>INPUTREG</v>
          </cell>
          <cell r="J5046" t="str">
            <v>INPUTB.2.j</v>
          </cell>
          <cell r="K5046" t="str">
            <v>INPUTBA1080</v>
          </cell>
          <cell r="L5046" t="str">
            <v>INPUTREG</v>
          </cell>
          <cell r="P5046" t="str">
            <v>B.2.j</v>
          </cell>
          <cell r="Q5046" t="str">
            <v>(REGIONE: Mobilità attiva prestazioni Termali privato da contabilizzare a costo)</v>
          </cell>
        </row>
        <row r="5047">
          <cell r="I5047" t="str">
            <v>TOTALE</v>
          </cell>
          <cell r="J5047" t="str">
            <v>TOTAL</v>
          </cell>
          <cell r="K5047" t="str">
            <v>TOTAL</v>
          </cell>
          <cell r="L5047" t="str">
            <v>TOTALE</v>
          </cell>
          <cell r="Q5047" t="str">
            <v>(B.2.A.10) Acquisto prestazioni trasporto sanitari - Totale)</v>
          </cell>
        </row>
        <row r="5048">
          <cell r="I5048" t="str">
            <v>INPUTAOIC06</v>
          </cell>
          <cell r="J5048" t="str">
            <v>INPUTB.2.k</v>
          </cell>
          <cell r="K5048" t="str">
            <v>INPUTBA1110</v>
          </cell>
          <cell r="L5048" t="str">
            <v>INPUT</v>
          </cell>
          <cell r="M5048" t="str">
            <v>RICC01</v>
          </cell>
          <cell r="O5048" t="str">
            <v>AOIC06</v>
          </cell>
          <cell r="P5048" t="str">
            <v>B.2.k</v>
          </cell>
          <cell r="Q5048" t="str">
            <v>(Trasporti sanitari per emergenza da pubblico (118))</v>
          </cell>
        </row>
        <row r="5049">
          <cell r="I5049" t="str">
            <v>INPUTAOIC04</v>
          </cell>
          <cell r="J5049" t="str">
            <v>INPUTB.2.k</v>
          </cell>
          <cell r="K5049" t="str">
            <v>INPUTBA1110</v>
          </cell>
          <cell r="L5049" t="str">
            <v>INPUT</v>
          </cell>
          <cell r="M5049" t="str">
            <v>RICC01</v>
          </cell>
          <cell r="O5049" t="str">
            <v>AOIC04</v>
          </cell>
          <cell r="P5049" t="str">
            <v>B.2.k</v>
          </cell>
          <cell r="Q5049" t="str">
            <v>(Altri Trasporti sanitari da pubblico)</v>
          </cell>
          <cell r="T5049" t="str">
            <v>AB&amp;S</v>
          </cell>
          <cell r="U5049" t="str">
            <v>AOIC04_60</v>
          </cell>
        </row>
        <row r="5050">
          <cell r="I5050" t="str">
            <v>INPUTAOIC04</v>
          </cell>
          <cell r="J5050" t="str">
            <v>INPUTB.2.k</v>
          </cell>
          <cell r="K5050" t="str">
            <v>INPUTBA1100</v>
          </cell>
          <cell r="L5050" t="str">
            <v>INPUT</v>
          </cell>
          <cell r="M5050" t="str">
            <v>RICC01</v>
          </cell>
          <cell r="O5050" t="str">
            <v>AOIC04</v>
          </cell>
          <cell r="P5050" t="str">
            <v>B.2.k</v>
          </cell>
          <cell r="Q5050" t="str">
            <v>(acquisto di prestazioni trasporto sanitari da strutture pubbliche ubicate nel proprio territorio: ASST/Fondazioni pubbliche)</v>
          </cell>
          <cell r="T5050" t="str">
            <v>AB&amp;S</v>
          </cell>
          <cell r="U5050" t="str">
            <v>AOIC04_60</v>
          </cell>
        </row>
        <row r="5051">
          <cell r="I5051" t="str">
            <v>INPUTAOIC04</v>
          </cell>
          <cell r="J5051" t="str">
            <v>INPUTB.2.k</v>
          </cell>
          <cell r="K5051" t="str">
            <v>INPUTBA1100</v>
          </cell>
          <cell r="L5051" t="str">
            <v>INPUT</v>
          </cell>
          <cell r="M5051" t="str">
            <v>RICC01</v>
          </cell>
          <cell r="O5051" t="str">
            <v>AOIC04</v>
          </cell>
          <cell r="P5051" t="str">
            <v>B.2.k</v>
          </cell>
          <cell r="Q5051" t="str">
            <v>(acquisto di prestazioni trasporto sanitari da strutture pubbliche ubicate in altre province della Regione: ATS/ASST/Fondazioni pubbliche)</v>
          </cell>
          <cell r="T5051" t="str">
            <v>AB&amp;S</v>
          </cell>
          <cell r="U5051" t="str">
            <v>AOIC04_60</v>
          </cell>
        </row>
        <row r="5052">
          <cell r="I5052" t="str">
            <v>INPUTAOIC04</v>
          </cell>
          <cell r="J5052" t="str">
            <v>INPUTB.2.k</v>
          </cell>
          <cell r="K5052" t="str">
            <v>INPUTBA1120</v>
          </cell>
          <cell r="L5052" t="str">
            <v>INPUT</v>
          </cell>
          <cell r="M5052" t="str">
            <v>RICC01</v>
          </cell>
          <cell r="O5052" t="str">
            <v>AOIC04</v>
          </cell>
          <cell r="P5052" t="str">
            <v>B.2.k</v>
          </cell>
          <cell r="Q5052" t="str">
            <v>(Trasporti fuori regione (mobilità passiva in compensazione))</v>
          </cell>
          <cell r="T5052" t="str">
            <v>AB&amp;S</v>
          </cell>
          <cell r="U5052" t="str">
            <v>AOIC04_100</v>
          </cell>
        </row>
        <row r="5053">
          <cell r="I5053" t="str">
            <v>INPUTAOIC06</v>
          </cell>
          <cell r="J5053" t="str">
            <v>INPUTB.2.k</v>
          </cell>
          <cell r="K5053" t="str">
            <v>INPUTBA1130</v>
          </cell>
          <cell r="L5053" t="str">
            <v>INPUT</v>
          </cell>
          <cell r="M5053" t="str">
            <v>RICC01</v>
          </cell>
          <cell r="O5053" t="str">
            <v>AOIC06</v>
          </cell>
          <cell r="P5053" t="str">
            <v>B.2.k</v>
          </cell>
          <cell r="Q5053" t="str">
            <v>(Trasporti sanitari per emergenza da privato (118))</v>
          </cell>
        </row>
        <row r="5054">
          <cell r="I5054" t="str">
            <v>INPUTAOIC04</v>
          </cell>
          <cell r="J5054" t="str">
            <v>INPUTB.2.k</v>
          </cell>
          <cell r="K5054" t="str">
            <v>INPUTBA1130</v>
          </cell>
          <cell r="L5054" t="str">
            <v>INPUT</v>
          </cell>
          <cell r="M5054" t="str">
            <v>RICC01</v>
          </cell>
          <cell r="O5054" t="str">
            <v>AOIC04</v>
          </cell>
          <cell r="P5054" t="str">
            <v>B.2.k</v>
          </cell>
          <cell r="Q5054" t="str">
            <v>(Altri Trasporti sanitari da privato)</v>
          </cell>
          <cell r="T5054" t="str">
            <v>AB&amp;S</v>
          </cell>
          <cell r="U5054" t="str">
            <v>AOIC04_70</v>
          </cell>
        </row>
        <row r="5055">
          <cell r="I5055" t="str">
            <v>INPUTREG</v>
          </cell>
          <cell r="J5055" t="str">
            <v>INPUTB.2.k</v>
          </cell>
          <cell r="K5055" t="str">
            <v>INPUTBA1130</v>
          </cell>
          <cell r="L5055" t="str">
            <v>INPUTREG</v>
          </cell>
          <cell r="P5055" t="str">
            <v>B.2.k</v>
          </cell>
          <cell r="Q5055" t="str">
            <v>(REGIONE: Mobilità attiva prestazioni di Trasporto privato da contabilizzare a costo)</v>
          </cell>
        </row>
        <row r="5056">
          <cell r="I5056" t="str">
            <v>TOTALE</v>
          </cell>
          <cell r="J5056" t="str">
            <v>TOTAL</v>
          </cell>
          <cell r="K5056" t="str">
            <v>TOTAL</v>
          </cell>
          <cell r="L5056" t="str">
            <v>TOTALE</v>
          </cell>
          <cell r="Q5056" t="str">
            <v>(B.2.A.11) Acquisto prestazioni Socio-Sanitaria a rilevanza sanitaria - Totale)</v>
          </cell>
        </row>
        <row r="5057">
          <cell r="I5057" t="str">
            <v>INPUT</v>
          </cell>
          <cell r="J5057" t="str">
            <v>INPUTB.2.l</v>
          </cell>
          <cell r="K5057" t="str">
            <v>INPUTBA1160</v>
          </cell>
          <cell r="L5057" t="str">
            <v>INPUT</v>
          </cell>
          <cell r="M5057" t="str">
            <v>RICC01</v>
          </cell>
          <cell r="P5057" t="str">
            <v>B.2.l</v>
          </cell>
          <cell r="Q5057" t="str">
            <v>(acquisto di prestazioni socio sanitarie integrate da strutture ubicate nel proprio territorio: di cui da RSA pubbliche)</v>
          </cell>
        </row>
        <row r="5058">
          <cell r="I5058" t="str">
            <v>INPUT</v>
          </cell>
          <cell r="J5058" t="str">
            <v>INPUTB.2.l</v>
          </cell>
          <cell r="K5058" t="str">
            <v>INPUTBA1160</v>
          </cell>
          <cell r="L5058" t="str">
            <v>INPUT</v>
          </cell>
          <cell r="M5058" t="str">
            <v>RICC01</v>
          </cell>
          <cell r="P5058" t="str">
            <v>B.2.l</v>
          </cell>
          <cell r="Q5058" t="str">
            <v>(acquisto di prestazioni socio sanitarie integrate da strutture ubicate nel proprio territorio: di cui da C.S.E. pubblici)</v>
          </cell>
        </row>
        <row r="5059">
          <cell r="I5059" t="str">
            <v>INPUT</v>
          </cell>
          <cell r="J5059" t="str">
            <v>INPUTB.2.l</v>
          </cell>
          <cell r="K5059" t="str">
            <v>INPUTBA1160</v>
          </cell>
          <cell r="L5059" t="str">
            <v>INPUT</v>
          </cell>
          <cell r="M5059" t="str">
            <v>RICC01</v>
          </cell>
          <cell r="P5059" t="str">
            <v>B.2.l</v>
          </cell>
          <cell r="Q5059" t="str">
            <v>(acquisto di prestazioni socio sanitarie integrate da strutture ubicate nel proprio territorio: di cui da C.D.I. pubblici)</v>
          </cell>
        </row>
        <row r="5060">
          <cell r="I5060" t="str">
            <v>INPUT</v>
          </cell>
          <cell r="J5060" t="str">
            <v>INPUTB.2.l</v>
          </cell>
          <cell r="K5060" t="str">
            <v>INPUTBA1160</v>
          </cell>
          <cell r="L5060" t="str">
            <v>INPUT</v>
          </cell>
          <cell r="M5060" t="str">
            <v>RICC01</v>
          </cell>
          <cell r="P5060" t="str">
            <v>B.2.l</v>
          </cell>
          <cell r="Q5060" t="str">
            <v>(acquisto di prestazioni socio sanitarie integrate da strutture ubicate nel proprio territorio: di cui da R.S.D. pubbliche)</v>
          </cell>
        </row>
        <row r="5061">
          <cell r="I5061" t="str">
            <v>INPUT</v>
          </cell>
          <cell r="J5061" t="str">
            <v>INPUTB.2.l</v>
          </cell>
          <cell r="K5061" t="str">
            <v>INPUTBA1160</v>
          </cell>
          <cell r="L5061" t="str">
            <v>INPUT</v>
          </cell>
          <cell r="M5061" t="str">
            <v>RICC01</v>
          </cell>
          <cell r="P5061" t="str">
            <v>B.2.l</v>
          </cell>
          <cell r="Q5061" t="str">
            <v>(acquisto di prestazioni socio sanitarie integrate da strutture pubbliche ubicate nel proprio territorio: di cui per pazienti ex O.P. di fascia B (al netto delle tariffe di accreditamento))</v>
          </cell>
        </row>
        <row r="5062">
          <cell r="I5062" t="str">
            <v>INPUT</v>
          </cell>
          <cell r="J5062" t="str">
            <v>INPUTB.2.l</v>
          </cell>
          <cell r="K5062" t="str">
            <v>INPUTBA1160</v>
          </cell>
          <cell r="L5062" t="str">
            <v>INPUT</v>
          </cell>
          <cell r="M5062" t="str">
            <v>RICC01</v>
          </cell>
          <cell r="P5062" t="str">
            <v>B.2.l</v>
          </cell>
          <cell r="Q5062" t="str">
            <v>(acquisto di prestazioni socio sanitarie integrate da strutture ubicate nel proprio territorio: di cui da Centri Diurni per persone Disabili (C.D.D.) pubblici)</v>
          </cell>
        </row>
        <row r="5063">
          <cell r="I5063" t="str">
            <v>INPUT</v>
          </cell>
          <cell r="J5063" t="str">
            <v>INPUTB.2.l</v>
          </cell>
          <cell r="K5063" t="str">
            <v>INPUTBA1160</v>
          </cell>
          <cell r="L5063" t="str">
            <v>INPUT</v>
          </cell>
          <cell r="M5063" t="str">
            <v>RICC01</v>
          </cell>
          <cell r="P5063" t="str">
            <v>B.2.l</v>
          </cell>
          <cell r="Q5063" t="str">
            <v>(acquisto di prestazioni socio sanitarie integrate da strutture ubicate nel proprio territorio: di cui da Comunità alloggio Socio Sanitarie per persone con disabilità (C.S.S.) pubbliche)</v>
          </cell>
        </row>
        <row r="5064">
          <cell r="I5064" t="str">
            <v>INPUT</v>
          </cell>
          <cell r="J5064" t="str">
            <v>INPUTB.2.l</v>
          </cell>
          <cell r="K5064" t="str">
            <v>INPUTBA1160</v>
          </cell>
          <cell r="L5064" t="str">
            <v>INPUT</v>
          </cell>
          <cell r="M5064" t="str">
            <v>RICC01</v>
          </cell>
          <cell r="P5064" t="str">
            <v>B.2.l</v>
          </cell>
          <cell r="Q5064" t="str">
            <v>(acquisto di prestazioni socio sanitarie integrate da strutture ubicate nel proprio territorio: di cui per Hospice pubblici)</v>
          </cell>
        </row>
        <row r="5065">
          <cell r="I5065" t="str">
            <v>INPUT</v>
          </cell>
          <cell r="J5065" t="str">
            <v>INPUTB.2.l</v>
          </cell>
          <cell r="K5065" t="str">
            <v>INPUTBA1160</v>
          </cell>
          <cell r="L5065" t="str">
            <v>INPUT</v>
          </cell>
          <cell r="M5065" t="str">
            <v>RICC01</v>
          </cell>
          <cell r="P5065" t="str">
            <v>B.2.l</v>
          </cell>
          <cell r="Q5065" t="str">
            <v>(acquisto di prestazioni socio sanitarie integrate da strutture ubicate nel proprio teritorio: di cui per cure intermedie pubbliche)</v>
          </cell>
        </row>
        <row r="5066">
          <cell r="I5066" t="str">
            <v>INPUT</v>
          </cell>
          <cell r="J5066" t="str">
            <v>INPUTB.2.l</v>
          </cell>
          <cell r="K5066" t="str">
            <v>INPUTBA1152</v>
          </cell>
          <cell r="L5066" t="str">
            <v>INPUT</v>
          </cell>
          <cell r="M5066" t="str">
            <v>RICC01</v>
          </cell>
          <cell r="P5066" t="str">
            <v>B.2.l</v>
          </cell>
          <cell r="Q5066" t="str">
            <v>(Acquisto di prestazioni di Cure Palliative Domiciliari vs ATS di appartenza (gestiti da ASST))</v>
          </cell>
        </row>
        <row r="5067">
          <cell r="I5067" t="str">
            <v>INPUT</v>
          </cell>
          <cell r="J5067" t="str">
            <v>INPUTB.2.l</v>
          </cell>
          <cell r="K5067" t="str">
            <v>INPUTBA1160</v>
          </cell>
          <cell r="L5067" t="str">
            <v>INPUT</v>
          </cell>
          <cell r="M5067" t="str">
            <v>RICC01</v>
          </cell>
          <cell r="P5067" t="str">
            <v>B.2.l</v>
          </cell>
          <cell r="Q5067" t="str">
            <v>(Acquisto di prestazioni di Cure Palliative Domiciliari da Strutture Pubbliche (non Intercompany) ubicate nel proprio territorio)</v>
          </cell>
        </row>
        <row r="5068">
          <cell r="I5068" t="str">
            <v>INPUT</v>
          </cell>
          <cell r="J5068" t="str">
            <v>INPUTB.2.l</v>
          </cell>
          <cell r="K5068" t="str">
            <v>INPUTBA1152</v>
          </cell>
          <cell r="L5068" t="str">
            <v>INPUT</v>
          </cell>
          <cell r="M5068" t="str">
            <v>RICC01</v>
          </cell>
          <cell r="P5068" t="str">
            <v>B.2.l</v>
          </cell>
          <cell r="Q5068" t="str">
            <v>(Acquisto di prestazioni di Cure Palliative Residenziali verso ATS di appartenenza  (gestite da ASST))</v>
          </cell>
        </row>
        <row r="5069">
          <cell r="I5069" t="str">
            <v>INPUT</v>
          </cell>
          <cell r="J5069" t="str">
            <v>INPUTB.2.l</v>
          </cell>
          <cell r="K5069" t="str">
            <v>INPUTBA1160</v>
          </cell>
          <cell r="L5069" t="str">
            <v>INPUT</v>
          </cell>
          <cell r="M5069" t="str">
            <v>RICC01</v>
          </cell>
          <cell r="P5069" t="str">
            <v>B.2.l</v>
          </cell>
          <cell r="Q5069" t="str">
            <v>(Acquisto di prestazioni di Cure Palliative Residenziali da Strutture Pubbliche (non Intercompany) ubicate nel proprio territorio)</v>
          </cell>
        </row>
        <row r="5070">
          <cell r="I5070" t="str">
            <v>INPUT</v>
          </cell>
          <cell r="J5070" t="str">
            <v>INPUTB.2.l</v>
          </cell>
          <cell r="K5070" t="str">
            <v>INPUTBA1160</v>
          </cell>
          <cell r="L5070" t="str">
            <v>INPUT</v>
          </cell>
          <cell r="M5070" t="str">
            <v>RICC01</v>
          </cell>
          <cell r="P5070" t="str">
            <v>B.2.l</v>
          </cell>
          <cell r="Q5070" t="str">
            <v>(acquisto di prestazioni socio sanitarie integrate da strutture ubicate in altre province della Regione: di cui da RSA pubbliche)</v>
          </cell>
        </row>
        <row r="5071">
          <cell r="I5071" t="str">
            <v>INPUT</v>
          </cell>
          <cell r="J5071" t="str">
            <v>INPUTB.2.l</v>
          </cell>
          <cell r="K5071" t="str">
            <v>INPUTBA1160</v>
          </cell>
          <cell r="L5071" t="str">
            <v>INPUT</v>
          </cell>
          <cell r="M5071" t="str">
            <v>RICC01</v>
          </cell>
          <cell r="P5071" t="str">
            <v>B.2.l</v>
          </cell>
          <cell r="Q5071" t="str">
            <v>(acquisto di prestazioni socio sanitarie integrate da strutture ubicate in altre province della Regione: di cui da C.S.E. pubblici)</v>
          </cell>
        </row>
        <row r="5072">
          <cell r="I5072" t="str">
            <v>INPUT</v>
          </cell>
          <cell r="J5072" t="str">
            <v>INPUTB.2.l</v>
          </cell>
          <cell r="K5072" t="str">
            <v>INPUTBA1160</v>
          </cell>
          <cell r="L5072" t="str">
            <v>INPUT</v>
          </cell>
          <cell r="M5072" t="str">
            <v>RICC01</v>
          </cell>
          <cell r="P5072" t="str">
            <v>B.2.l</v>
          </cell>
          <cell r="Q5072" t="str">
            <v>(acquisto di prestazioni socio sanitarie integrate da strutture ubicate in altre province della Regione: di cui da C.D.I. pubblici)</v>
          </cell>
        </row>
        <row r="5073">
          <cell r="I5073" t="str">
            <v>INPUT</v>
          </cell>
          <cell r="J5073" t="str">
            <v>INPUTB.2.l</v>
          </cell>
          <cell r="K5073" t="str">
            <v>INPUTBA1160</v>
          </cell>
          <cell r="L5073" t="str">
            <v>INPUT</v>
          </cell>
          <cell r="M5073" t="str">
            <v>RICC01</v>
          </cell>
          <cell r="P5073" t="str">
            <v>B.2.l</v>
          </cell>
          <cell r="Q5073" t="str">
            <v>(acquisto di prestazioni socio sanitarie integrate da strutture ubicate in altre province della Regione: di cui da R.S.D. pubbliche)</v>
          </cell>
        </row>
        <row r="5074">
          <cell r="I5074" t="str">
            <v>INPUT</v>
          </cell>
          <cell r="J5074" t="str">
            <v>INPUTB.2.l</v>
          </cell>
          <cell r="K5074" t="str">
            <v>INPUTBA1160</v>
          </cell>
          <cell r="L5074" t="str">
            <v>INPUT</v>
          </cell>
          <cell r="M5074" t="str">
            <v>RICC01</v>
          </cell>
          <cell r="P5074" t="str">
            <v>B.2.l</v>
          </cell>
          <cell r="Q5074" t="str">
            <v>(acquisto di prestazioni socio sanitarie integrate da strutture pubbliche ubicate in altre province della Regione: di cui per pazienti ex O.P. di fascia B (al netto delle tariffe di accreditamento))</v>
          </cell>
        </row>
        <row r="5075">
          <cell r="I5075" t="str">
            <v>INPUT</v>
          </cell>
          <cell r="J5075" t="str">
            <v>INPUTB.2.l</v>
          </cell>
          <cell r="K5075" t="str">
            <v>INPUTBA1160</v>
          </cell>
          <cell r="L5075" t="str">
            <v>INPUT</v>
          </cell>
          <cell r="M5075" t="str">
            <v>RICC01</v>
          </cell>
          <cell r="P5075" t="str">
            <v>B.2.l</v>
          </cell>
          <cell r="Q5075" t="str">
            <v>(acquisto di prestazioni socio sanitarie integrate da strutture ubicate in altre province della Regione: di cui da Centri Diurni per persone Disabili (C.D.D.) pubblici)</v>
          </cell>
        </row>
        <row r="5076">
          <cell r="I5076" t="str">
            <v>INPUT</v>
          </cell>
          <cell r="J5076" t="str">
            <v>INPUTB.2.l</v>
          </cell>
          <cell r="K5076" t="str">
            <v>INPUTBA1160</v>
          </cell>
          <cell r="L5076" t="str">
            <v>INPUT</v>
          </cell>
          <cell r="M5076" t="str">
            <v>RICC01</v>
          </cell>
          <cell r="P5076" t="str">
            <v>B.2.l</v>
          </cell>
          <cell r="Q5076" t="str">
            <v>(acquisto di prestazioni socio sanitarie integrate da strutture ubicate in altre province della Regione: di cui da Comunità alloggio Socio Sanitarie per persone con disabilità (C.S.S.) pubbliche)</v>
          </cell>
        </row>
        <row r="5077">
          <cell r="I5077" t="str">
            <v>INPUT</v>
          </cell>
          <cell r="J5077" t="str">
            <v>INPUTB.2.l</v>
          </cell>
          <cell r="K5077" t="str">
            <v>INPUTBA1160</v>
          </cell>
          <cell r="L5077" t="str">
            <v>INPUT</v>
          </cell>
          <cell r="M5077" t="str">
            <v>RICC01</v>
          </cell>
          <cell r="P5077" t="str">
            <v>B.2.l</v>
          </cell>
          <cell r="Q5077" t="str">
            <v>(acquisto di prestazioni socio sanitarie integrate da strutture ubicate in altre province della Regione: di cui per Hospice pubblici)</v>
          </cell>
        </row>
        <row r="5078">
          <cell r="I5078" t="str">
            <v>INPUT</v>
          </cell>
          <cell r="J5078" t="str">
            <v>INPUTB.2.l</v>
          </cell>
          <cell r="K5078" t="str">
            <v>INPUTBA1160</v>
          </cell>
          <cell r="L5078" t="str">
            <v>INPUT</v>
          </cell>
          <cell r="M5078" t="str">
            <v>RICC01</v>
          </cell>
          <cell r="P5078" t="str">
            <v>B.2.l</v>
          </cell>
          <cell r="Q5078" t="str">
            <v>(acquisto di prestazioni socio sanitarie integrate da strutture ubicate in altre province della Regione: di cui per cure intermedie pubbliche)</v>
          </cell>
        </row>
        <row r="5079">
          <cell r="I5079" t="str">
            <v>INPUT</v>
          </cell>
          <cell r="J5079" t="str">
            <v>INPUTB.2.l</v>
          </cell>
          <cell r="K5079" t="str">
            <v>INPUTBA1152</v>
          </cell>
          <cell r="L5079" t="str">
            <v>INPUT</v>
          </cell>
          <cell r="M5079" t="str">
            <v>RICC01</v>
          </cell>
          <cell r="P5079" t="str">
            <v>B.2.l</v>
          </cell>
          <cell r="Q5079" t="str">
            <v>(Acquisto di prestazioni di Cure Palliative Domiciliari verso Altre ATS (gestite da ASST))</v>
          </cell>
        </row>
        <row r="5080">
          <cell r="I5080" t="str">
            <v>INPUT</v>
          </cell>
          <cell r="J5080" t="str">
            <v>INPUTB.2.l</v>
          </cell>
          <cell r="K5080" t="str">
            <v>INPUTBA1160</v>
          </cell>
          <cell r="L5080" t="str">
            <v>INPUT</v>
          </cell>
          <cell r="M5080" t="str">
            <v>RICC01</v>
          </cell>
          <cell r="P5080" t="str">
            <v>B.2.l</v>
          </cell>
          <cell r="Q5080" t="str">
            <v>(Acquisto di prestazioni di Cure Palliative Domiciliari da Strutture Pubbliche (non Intercompany) ubicate in altre province della Regione)</v>
          </cell>
        </row>
        <row r="5081">
          <cell r="I5081" t="str">
            <v>INPUT</v>
          </cell>
          <cell r="J5081" t="str">
            <v>INPUTB.2.l</v>
          </cell>
          <cell r="K5081" t="str">
            <v>INPUTBA1152</v>
          </cell>
          <cell r="L5081" t="str">
            <v>INPUT</v>
          </cell>
          <cell r="M5081" t="str">
            <v>RICC01</v>
          </cell>
          <cell r="P5081" t="str">
            <v>B.2.l</v>
          </cell>
          <cell r="Q5081" t="str">
            <v>(Acquisto di prestazioni di Cure Palliative Residenziali verso Altre ATS della Regione (gestite da ASST))</v>
          </cell>
        </row>
        <row r="5082">
          <cell r="I5082" t="str">
            <v>INPUT</v>
          </cell>
          <cell r="J5082" t="str">
            <v>INPUTB.2.l</v>
          </cell>
          <cell r="K5082" t="str">
            <v>INPUTBA1160</v>
          </cell>
          <cell r="L5082" t="str">
            <v>INPUT</v>
          </cell>
          <cell r="M5082" t="str">
            <v>RICC01</v>
          </cell>
          <cell r="P5082" t="str">
            <v>B.2.l</v>
          </cell>
          <cell r="Q5082" t="str">
            <v>(Acquisto di prestazioni di Cure Palliative Residenziali da Strutture Pubbliche (non Intercompany) ubicate in altre province della Regione)</v>
          </cell>
        </row>
        <row r="5083">
          <cell r="I5083" t="str">
            <v>INPUT</v>
          </cell>
          <cell r="J5083" t="str">
            <v>INPUTB.2.l</v>
          </cell>
          <cell r="K5083" t="str">
            <v>INPUTBA1160</v>
          </cell>
          <cell r="L5083" t="str">
            <v>INPUT</v>
          </cell>
          <cell r="M5083" t="str">
            <v>RICC01</v>
          </cell>
          <cell r="P5083" t="str">
            <v>B.2.l</v>
          </cell>
          <cell r="Q5083" t="str">
            <v>(acquisto di prestazioni socio sanitarie integrate da strutture ubicate fuori Regione: di cui da RSA pubbliche)</v>
          </cell>
        </row>
        <row r="5084">
          <cell r="I5084" t="str">
            <v>INPUT</v>
          </cell>
          <cell r="J5084" t="str">
            <v>INPUTB.2.l</v>
          </cell>
          <cell r="K5084" t="str">
            <v>INPUTBA1160</v>
          </cell>
          <cell r="L5084" t="str">
            <v>INPUT</v>
          </cell>
          <cell r="M5084" t="str">
            <v>RICC01</v>
          </cell>
          <cell r="P5084" t="str">
            <v>B.2.l</v>
          </cell>
          <cell r="Q5084" t="str">
            <v>(acquisto di prestazioni socio sanitarie integrate da strutture ubicate fuori Regione: di cui da strutture per disabili pubbliche)</v>
          </cell>
        </row>
        <row r="5085">
          <cell r="I5085" t="str">
            <v>INPUT</v>
          </cell>
          <cell r="J5085" t="str">
            <v>INPUTB.2.l</v>
          </cell>
          <cell r="K5085" t="str">
            <v>INPUTBA1161</v>
          </cell>
          <cell r="L5085" t="str">
            <v>INPUT</v>
          </cell>
          <cell r="M5085" t="str">
            <v>RICC01</v>
          </cell>
          <cell r="P5085" t="str">
            <v>B.2.l</v>
          </cell>
          <cell r="Q5085" t="str">
            <v>(acquisto di prestazioni socio sanitarie a rilevanza sanitaria erogate da strutture pubbliche ubicate fuori Regione - (Extraregione)</v>
          </cell>
        </row>
        <row r="5086">
          <cell r="I5086" t="str">
            <v>INPUT</v>
          </cell>
          <cell r="J5086" t="str">
            <v>INPUTB.2.l</v>
          </cell>
          <cell r="K5086" t="str">
            <v>INPUTBA1170</v>
          </cell>
          <cell r="L5086" t="str">
            <v>INPUT</v>
          </cell>
          <cell r="M5086" t="str">
            <v>RICC01</v>
          </cell>
          <cell r="P5086" t="str">
            <v>B.2.l</v>
          </cell>
          <cell r="Q5086" t="str">
            <v>(acquisto di prestazioni socio sanitarie integrate da strutture pubbliche ubicate fuori Regione: di cui per pazienti ex O.P. di fascia B (al netto delle tariffe di accreditamento))</v>
          </cell>
        </row>
        <row r="5087">
          <cell r="I5087" t="str">
            <v>INPUT</v>
          </cell>
          <cell r="J5087" t="str">
            <v>INPUTB.2.l</v>
          </cell>
          <cell r="K5087" t="str">
            <v>INPUTBA1170</v>
          </cell>
          <cell r="L5087" t="str">
            <v>INPUT</v>
          </cell>
          <cell r="M5087" t="str">
            <v>RICC01</v>
          </cell>
          <cell r="P5087" t="str">
            <v>B.2.l</v>
          </cell>
          <cell r="Q5087" t="str">
            <v>(acquisto di prestazioni Cure Palliative Domiciliari da Strutture Pubbliche ubicate Fuori Regione)</v>
          </cell>
        </row>
        <row r="5088">
          <cell r="I5088" t="str">
            <v>INPUT</v>
          </cell>
          <cell r="J5088" t="str">
            <v>INPUTB.2.l</v>
          </cell>
          <cell r="K5088" t="str">
            <v>INPUTBA1170</v>
          </cell>
          <cell r="L5088" t="str">
            <v>INPUT</v>
          </cell>
          <cell r="M5088" t="str">
            <v>RICC01</v>
          </cell>
          <cell r="P5088" t="str">
            <v>B.2.l</v>
          </cell>
          <cell r="Q5088" t="str">
            <v>(acquisto di prestazioni Cure Palliative Residenziali da Strutture Pubbliche ubicate Fuori Regione)</v>
          </cell>
        </row>
        <row r="5089">
          <cell r="I5089" t="str">
            <v>INPUT</v>
          </cell>
          <cell r="J5089" t="str">
            <v>INPUTB.2.l</v>
          </cell>
          <cell r="K5089" t="str">
            <v>INPUTBA1170</v>
          </cell>
          <cell r="L5089" t="str">
            <v>INPUT</v>
          </cell>
          <cell r="M5089" t="str">
            <v>RICC01</v>
          </cell>
          <cell r="P5089" t="str">
            <v>B.2.l</v>
          </cell>
          <cell r="Q5089" t="str">
            <v>(acquisto di prestazioni ADI da Strutture Pubbliche ubicate Fuori Regione)</v>
          </cell>
        </row>
        <row r="5090">
          <cell r="I5090" t="str">
            <v>INPUT</v>
          </cell>
          <cell r="J5090" t="str">
            <v>INPUTB.2.l</v>
          </cell>
          <cell r="K5090" t="str">
            <v>INPUTBA1170</v>
          </cell>
          <cell r="L5090" t="str">
            <v>INPUT</v>
          </cell>
          <cell r="M5090" t="str">
            <v>RICC01</v>
          </cell>
          <cell r="P5090" t="str">
            <v>B.2.l</v>
          </cell>
          <cell r="Q5090" t="str">
            <v>(acquisto di prestazioni socio sanitarie integrate da strutture ubicate fuori Regione: di cui per Hospice pubblici)</v>
          </cell>
        </row>
        <row r="5091">
          <cell r="I5091" t="str">
            <v>INPUT</v>
          </cell>
          <cell r="J5091" t="str">
            <v>INPUTB.2.l</v>
          </cell>
          <cell r="K5091" t="str">
            <v>INPUTBA1160</v>
          </cell>
          <cell r="L5091" t="str">
            <v>INPUT</v>
          </cell>
          <cell r="M5091" t="str">
            <v>RICC01</v>
          </cell>
          <cell r="P5091" t="str">
            <v>B.2.l</v>
          </cell>
          <cell r="Q5091" t="str">
            <v>(acquisto di servizi di assistenza domiciliare integrata (ADI) da pubblico)</v>
          </cell>
        </row>
        <row r="5092">
          <cell r="I5092" t="str">
            <v>INPUT</v>
          </cell>
          <cell r="J5092" t="str">
            <v>INPUTB.2.l</v>
          </cell>
          <cell r="K5092" t="str">
            <v>INPUTBA1160</v>
          </cell>
          <cell r="L5092" t="str">
            <v>INPUT</v>
          </cell>
          <cell r="M5092" t="str">
            <v>RICC01</v>
          </cell>
          <cell r="P5092" t="str">
            <v>B.2.l</v>
          </cell>
          <cell r="Q5092" t="str">
            <v>(acquisto di prestazioni di assistenza domiciliare integrata (ADI) - voucher sociosanitario da pubblico)</v>
          </cell>
        </row>
        <row r="5093">
          <cell r="I5093" t="str">
            <v>INPUT</v>
          </cell>
          <cell r="J5093" t="str">
            <v>INPUTB.2.l</v>
          </cell>
          <cell r="K5093" t="str">
            <v>INPUT</v>
          </cell>
          <cell r="L5093" t="str">
            <v>INPUT</v>
          </cell>
          <cell r="M5093" t="str">
            <v>RICC01</v>
          </cell>
          <cell r="P5093" t="str">
            <v>B.2.l</v>
          </cell>
          <cell r="Q5093" t="str">
            <v>(Acquisto servizi socio assistenziali da pubblico)</v>
          </cell>
        </row>
        <row r="5094">
          <cell r="I5094" t="str">
            <v>INPUT</v>
          </cell>
          <cell r="J5094" t="str">
            <v>INPUTB.2.l</v>
          </cell>
          <cell r="K5094" t="str">
            <v>INPUTBA1152</v>
          </cell>
          <cell r="L5094" t="str">
            <v>INPUT</v>
          </cell>
          <cell r="M5094" t="str">
            <v>RICC01</v>
          </cell>
          <cell r="P5094" t="str">
            <v>B.2.l</v>
          </cell>
          <cell r="Q5094" t="str">
            <v>(Acquisto di voucher sociosanitari da ATS/ASST/Fondazioni della Regione)</v>
          </cell>
        </row>
        <row r="5095">
          <cell r="I5095" t="str">
            <v>INPUT</v>
          </cell>
          <cell r="J5095" t="str">
            <v>INPUTB.2.l</v>
          </cell>
          <cell r="K5095" t="str">
            <v>INPUTBA1152</v>
          </cell>
          <cell r="L5095" t="str">
            <v>INPUT</v>
          </cell>
          <cell r="M5095" t="str">
            <v>RICC01</v>
          </cell>
          <cell r="P5095" t="str">
            <v>B.2.l</v>
          </cell>
          <cell r="Q5095" t="str">
            <v>(altri acquisti di prestazioni di servizi socio sanitari da ATS/ASST/Fondazioni della Regione)</v>
          </cell>
        </row>
        <row r="5096">
          <cell r="I5096" t="str">
            <v>INPUT</v>
          </cell>
          <cell r="J5096" t="str">
            <v>INPUTB.2.l</v>
          </cell>
          <cell r="K5096" t="str">
            <v>INPUTBA1160</v>
          </cell>
          <cell r="L5096" t="str">
            <v>INPUT</v>
          </cell>
          <cell r="M5096" t="str">
            <v>RICC01</v>
          </cell>
          <cell r="P5096" t="str">
            <v>B.2.l</v>
          </cell>
          <cell r="Q5096" t="str">
            <v>(Altri costi per prestazioni di servizi socio sanitari da pubblico)</v>
          </cell>
        </row>
        <row r="5097">
          <cell r="I5097" t="str">
            <v>INPUT</v>
          </cell>
          <cell r="J5097" t="str">
            <v>INPUTB.2.l</v>
          </cell>
          <cell r="K5097" t="str">
            <v>INPUTBA1152</v>
          </cell>
          <cell r="L5097" t="str">
            <v>INPUT</v>
          </cell>
          <cell r="M5097" t="str">
            <v>RICC01</v>
          </cell>
          <cell r="P5097" t="str">
            <v>B.2.l</v>
          </cell>
          <cell r="Q5097" t="str">
            <v>(altri acquisti di prestazioni di servizi socio assistenziali da ATS/ASST/Fondazioni della Regione)</v>
          </cell>
        </row>
        <row r="5098">
          <cell r="I5098" t="str">
            <v>INPUT</v>
          </cell>
          <cell r="J5098" t="str">
            <v>INPUTB.2.l</v>
          </cell>
          <cell r="K5098" t="str">
            <v>INPUTBA1152</v>
          </cell>
          <cell r="L5098" t="str">
            <v>INPUT</v>
          </cell>
          <cell r="M5098" t="str">
            <v>RICC01</v>
          </cell>
          <cell r="P5098" t="str">
            <v>B.2.l</v>
          </cell>
          <cell r="Q5098" t="str">
            <v>(Altri costi per prestazioni di servizi socio assistenziali da pubblico)</v>
          </cell>
        </row>
        <row r="5099">
          <cell r="I5099" t="str">
            <v>INPUT</v>
          </cell>
          <cell r="J5099" t="str">
            <v>INPUTB.2.l</v>
          </cell>
          <cell r="K5099" t="str">
            <v>INPUTBA1180</v>
          </cell>
          <cell r="L5099" t="str">
            <v>INPUT</v>
          </cell>
          <cell r="M5099" t="str">
            <v>RICC01</v>
          </cell>
          <cell r="P5099" t="str">
            <v>B.2.l</v>
          </cell>
          <cell r="Q5099" t="str">
            <v>(acquisto di prestazioni socio sanitarie integrate da strutture ubicate nel proprio territorio: di cui da RSA private)</v>
          </cell>
        </row>
        <row r="5100">
          <cell r="I5100" t="str">
            <v>INPUT</v>
          </cell>
          <cell r="J5100" t="str">
            <v>INPUTB.2.l</v>
          </cell>
          <cell r="K5100" t="str">
            <v>INPUTBA1180</v>
          </cell>
          <cell r="L5100" t="str">
            <v>INPUT</v>
          </cell>
          <cell r="M5100" t="str">
            <v>RICC01</v>
          </cell>
          <cell r="P5100" t="str">
            <v>B.2.l</v>
          </cell>
          <cell r="Q5100" t="str">
            <v>(acquisto di prestazioni socio sanitarie integrate da strutture ubicate nel proprio territorio: di cui da C.S.E. privati)</v>
          </cell>
        </row>
        <row r="5101">
          <cell r="I5101" t="str">
            <v>INPUT</v>
          </cell>
          <cell r="J5101" t="str">
            <v>INPUTB.2.l</v>
          </cell>
          <cell r="K5101" t="str">
            <v>INPUTBA1180</v>
          </cell>
          <cell r="L5101" t="str">
            <v>INPUT</v>
          </cell>
          <cell r="M5101" t="str">
            <v>RICC01</v>
          </cell>
          <cell r="P5101" t="str">
            <v>B.2.l</v>
          </cell>
          <cell r="Q5101" t="str">
            <v>(acquisto di prestazioni socio sanitarie integrate da strutture ubicate nel proprio territorio: di cui da C.D.I. privati)</v>
          </cell>
        </row>
        <row r="5102">
          <cell r="I5102" t="str">
            <v>INPUT</v>
          </cell>
          <cell r="J5102" t="str">
            <v>INPUTB.2.l</v>
          </cell>
          <cell r="K5102" t="str">
            <v>INPUTBA1180</v>
          </cell>
          <cell r="L5102" t="str">
            <v>INPUT</v>
          </cell>
          <cell r="M5102" t="str">
            <v>RICC01</v>
          </cell>
          <cell r="P5102" t="str">
            <v>B.2.l</v>
          </cell>
          <cell r="Q5102" t="str">
            <v>(acquisto di prestazioni socio sanitarie integrate da strutture ubicate nel proprio territorio: di cui da R.S.D. private)</v>
          </cell>
        </row>
        <row r="5103">
          <cell r="I5103" t="str">
            <v>INPUT</v>
          </cell>
          <cell r="J5103" t="str">
            <v>INPUTB.2.l</v>
          </cell>
          <cell r="K5103" t="str">
            <v>INPUTBA1180</v>
          </cell>
          <cell r="L5103" t="str">
            <v>INPUT</v>
          </cell>
          <cell r="M5103" t="str">
            <v>RICC01</v>
          </cell>
          <cell r="P5103" t="str">
            <v>B.2.l</v>
          </cell>
          <cell r="Q5103" t="str">
            <v>(acquisto di prestazioni socio sanitarie integrate da strutture private ubicate nel proprio territorio: di cui per pazienti ex O.P. di fascia B (al netto delle tariffe di accreditamento))</v>
          </cell>
        </row>
        <row r="5104">
          <cell r="I5104" t="str">
            <v>INPUT</v>
          </cell>
          <cell r="J5104" t="str">
            <v>INPUTB.2.l</v>
          </cell>
          <cell r="K5104" t="str">
            <v>INPUTBA1180</v>
          </cell>
          <cell r="L5104" t="str">
            <v>INPUT</v>
          </cell>
          <cell r="M5104" t="str">
            <v>RICC01</v>
          </cell>
          <cell r="P5104" t="str">
            <v>B.2.l</v>
          </cell>
          <cell r="Q5104" t="str">
            <v>(acquisto di prestazioni socio sanitarie integrate da strutture ubicate nel proprio territorio: di cui da Centri Diurni per persone Disabili (C.D.D.) privati)</v>
          </cell>
        </row>
        <row r="5105">
          <cell r="I5105" t="str">
            <v>INPUT</v>
          </cell>
          <cell r="J5105" t="str">
            <v>INPUTB.2.l</v>
          </cell>
          <cell r="K5105" t="str">
            <v>INPUTBA1180</v>
          </cell>
          <cell r="L5105" t="str">
            <v>INPUT</v>
          </cell>
          <cell r="M5105" t="str">
            <v>RICC01</v>
          </cell>
          <cell r="P5105" t="str">
            <v>B.2.l</v>
          </cell>
          <cell r="Q5105" t="str">
            <v>(acquisto di prestazioni socio sanitarie integrate da strutture ubicate nel proprio territorio: di cui da Comunità alloggio Socio Sanitarie per persone con disabilità (C.S.S.) private)</v>
          </cell>
        </row>
        <row r="5106">
          <cell r="I5106" t="str">
            <v>INPUT</v>
          </cell>
          <cell r="J5106" t="str">
            <v>INPUTB.2.l</v>
          </cell>
          <cell r="K5106" t="str">
            <v>INPUTBA1180</v>
          </cell>
          <cell r="L5106" t="str">
            <v>INPUT</v>
          </cell>
          <cell r="M5106" t="str">
            <v>RICC01</v>
          </cell>
          <cell r="P5106" t="str">
            <v>B.2.l</v>
          </cell>
          <cell r="Q5106" t="str">
            <v>(acquisto di prestazioni socio sanitarie integrate da strutture ubicate nel proprio territorio: di cui da Hospice privati)</v>
          </cell>
        </row>
        <row r="5107">
          <cell r="I5107" t="str">
            <v>INPUT</v>
          </cell>
          <cell r="J5107" t="str">
            <v>INPUTB.2.l</v>
          </cell>
          <cell r="K5107" t="str">
            <v>INPUTBA1180</v>
          </cell>
          <cell r="L5107" t="str">
            <v>INPUT</v>
          </cell>
          <cell r="M5107" t="str">
            <v>RICC01</v>
          </cell>
          <cell r="P5107" t="str">
            <v>B.2.l</v>
          </cell>
          <cell r="Q5107" t="str">
            <v>(acquisto di prestazioni socio sanitarie integrate da strutture ubicate nel proprio teritorio: di cui per cure intermedie private)</v>
          </cell>
        </row>
        <row r="5108">
          <cell r="I5108" t="str">
            <v>INPUT</v>
          </cell>
          <cell r="J5108" t="str">
            <v>INPUTB.2.l</v>
          </cell>
          <cell r="K5108" t="str">
            <v>INPUTBA1180</v>
          </cell>
          <cell r="L5108" t="str">
            <v>INPUT</v>
          </cell>
          <cell r="M5108" t="str">
            <v>RICC01</v>
          </cell>
          <cell r="P5108" t="str">
            <v>B.2.l</v>
          </cell>
          <cell r="Q5108" t="str">
            <v>(Acquisto di prestazioni di Cure Palliative Domiciliari da Strutture Private ubicate nel proprio territorio)</v>
          </cell>
        </row>
        <row r="5109">
          <cell r="I5109" t="str">
            <v>INPUT</v>
          </cell>
          <cell r="J5109" t="str">
            <v>INPUTB.2.l</v>
          </cell>
          <cell r="K5109" t="str">
            <v>INPUTBA1180</v>
          </cell>
          <cell r="L5109" t="str">
            <v>INPUT</v>
          </cell>
          <cell r="M5109" t="str">
            <v>RICC01</v>
          </cell>
          <cell r="P5109" t="str">
            <v>B.2.l</v>
          </cell>
          <cell r="Q5109" t="str">
            <v>(Acquisto di prestazioni di Cure Palliative Residenziali da Strutture Private ubicate nel proprio territorio)</v>
          </cell>
        </row>
        <row r="5110">
          <cell r="I5110" t="str">
            <v>INPUT</v>
          </cell>
          <cell r="J5110" t="str">
            <v>INPUTB.2.l</v>
          </cell>
          <cell r="K5110" t="str">
            <v>INPUTBA1180</v>
          </cell>
          <cell r="L5110" t="str">
            <v>INPUT</v>
          </cell>
          <cell r="M5110" t="str">
            <v>RICC01</v>
          </cell>
          <cell r="P5110" t="str">
            <v>B.2.l</v>
          </cell>
          <cell r="Q5110" t="str">
            <v>(acquisto di prestazioni socio sanitarie integrate da strutture ubicate in altre province della Regione: di cui da RSA private)</v>
          </cell>
        </row>
        <row r="5111">
          <cell r="I5111" t="str">
            <v>INPUT</v>
          </cell>
          <cell r="J5111" t="str">
            <v>INPUTB.2.l</v>
          </cell>
          <cell r="K5111" t="str">
            <v>INPUTBA1180</v>
          </cell>
          <cell r="L5111" t="str">
            <v>INPUT</v>
          </cell>
          <cell r="M5111" t="str">
            <v>RICC01</v>
          </cell>
          <cell r="P5111" t="str">
            <v>B.2.l</v>
          </cell>
          <cell r="Q5111" t="str">
            <v>(acquisto di prestazioni socio sanitarie integrate da strutture ubicate in altre province della Regione: di cui da C.S.E. privati)</v>
          </cell>
        </row>
        <row r="5112">
          <cell r="I5112" t="str">
            <v>INPUT</v>
          </cell>
          <cell r="J5112" t="str">
            <v>INPUTB.2.l</v>
          </cell>
          <cell r="K5112" t="str">
            <v>INPUTBA1180</v>
          </cell>
          <cell r="L5112" t="str">
            <v>INPUT</v>
          </cell>
          <cell r="M5112" t="str">
            <v>RICC01</v>
          </cell>
          <cell r="P5112" t="str">
            <v>B.2.l</v>
          </cell>
          <cell r="Q5112" t="str">
            <v>(acquisto di prestazioni socio sanitarie integrate da strutture ubicate in altre province della Regione: di cui da C.D.I. privati)</v>
          </cell>
        </row>
        <row r="5113">
          <cell r="I5113" t="str">
            <v>INPUT</v>
          </cell>
          <cell r="J5113" t="str">
            <v>INPUTB.2.l</v>
          </cell>
          <cell r="K5113" t="str">
            <v>INPUTBA1180</v>
          </cell>
          <cell r="L5113" t="str">
            <v>INPUT</v>
          </cell>
          <cell r="M5113" t="str">
            <v>RICC01</v>
          </cell>
          <cell r="P5113" t="str">
            <v>B.2.l</v>
          </cell>
          <cell r="Q5113" t="str">
            <v>(acquisto di prestazioni socio sanitarie integrate da strutture ubicate in altre province della Regione: di cui da R.S.D. private)</v>
          </cell>
        </row>
        <row r="5114">
          <cell r="I5114" t="str">
            <v>INPUT</v>
          </cell>
          <cell r="J5114" t="str">
            <v>INPUTB.2.l</v>
          </cell>
          <cell r="K5114" t="str">
            <v>INPUTBA1180</v>
          </cell>
          <cell r="L5114" t="str">
            <v>INPUT</v>
          </cell>
          <cell r="M5114" t="str">
            <v>RICC01</v>
          </cell>
          <cell r="P5114" t="str">
            <v>B.2.l</v>
          </cell>
          <cell r="Q5114" t="str">
            <v>(acquisto di prestazioni socio sanitarie integrate da strutture private ubicate in altre province della Regione: di cui per pazienti ex O.P. di fascia B (al netto delle tariffe di accreditamento))</v>
          </cell>
        </row>
        <row r="5115">
          <cell r="I5115" t="str">
            <v>INPUT</v>
          </cell>
          <cell r="J5115" t="str">
            <v>INPUTB.2.l</v>
          </cell>
          <cell r="K5115" t="str">
            <v>INPUTBA1180</v>
          </cell>
          <cell r="L5115" t="str">
            <v>INPUT</v>
          </cell>
          <cell r="M5115" t="str">
            <v>RICC01</v>
          </cell>
          <cell r="P5115" t="str">
            <v>B.2.l</v>
          </cell>
          <cell r="Q5115" t="str">
            <v>(acquisto di prestazioni socio sanitarie integrate da strutture ubicate in altre province della Regione: di cui da Centri Diurni per persone Disabili (C.D.D.) privati)</v>
          </cell>
        </row>
        <row r="5116">
          <cell r="I5116" t="str">
            <v>INPUT</v>
          </cell>
          <cell r="J5116" t="str">
            <v>INPUTB.2.l</v>
          </cell>
          <cell r="K5116" t="str">
            <v>INPUTBA1180</v>
          </cell>
          <cell r="L5116" t="str">
            <v>INPUT</v>
          </cell>
          <cell r="M5116" t="str">
            <v>RICC01</v>
          </cell>
          <cell r="P5116" t="str">
            <v>B.2.l</v>
          </cell>
          <cell r="Q5116" t="str">
            <v>(acquisto di prestazioni socio sanitarie integrate da strutture ubicate in altre province della Regione: di cui da Comunità alloggio Socio Sanitarie per persone con disabilità (C.S.S.) private)</v>
          </cell>
        </row>
        <row r="5117">
          <cell r="I5117" t="str">
            <v>INPUT</v>
          </cell>
          <cell r="J5117" t="str">
            <v>INPUTB.2.l</v>
          </cell>
          <cell r="K5117" t="str">
            <v>INPUTBA1180</v>
          </cell>
          <cell r="L5117" t="str">
            <v>INPUT</v>
          </cell>
          <cell r="M5117" t="str">
            <v>RICC01</v>
          </cell>
          <cell r="P5117" t="str">
            <v>B.2.l</v>
          </cell>
          <cell r="Q5117" t="str">
            <v>(acquisto di prestazioni socio sanitarie integrate da strutture ubicate in altre province della Regione: di cui da Hospice privati)</v>
          </cell>
        </row>
        <row r="5118">
          <cell r="I5118" t="str">
            <v>INPUT</v>
          </cell>
          <cell r="J5118" t="str">
            <v>INPUTB.2.l</v>
          </cell>
          <cell r="K5118" t="str">
            <v>INPUTBA1180</v>
          </cell>
          <cell r="L5118" t="str">
            <v>INPUT</v>
          </cell>
          <cell r="M5118" t="str">
            <v>RICC01</v>
          </cell>
          <cell r="P5118" t="str">
            <v>B.2.l</v>
          </cell>
          <cell r="Q5118" t="str">
            <v>(acquisto di prestazioni socio sanitarie integrate da strutture ubicate in altre province della Regione: di cui per cure intermedie private)</v>
          </cell>
        </row>
        <row r="5119">
          <cell r="I5119" t="str">
            <v>INPUT</v>
          </cell>
          <cell r="J5119" t="str">
            <v>INPUTB.2.l</v>
          </cell>
          <cell r="K5119" t="str">
            <v>INPUTBA1152</v>
          </cell>
          <cell r="L5119" t="str">
            <v>INPUT</v>
          </cell>
          <cell r="M5119" t="str">
            <v>RICC01</v>
          </cell>
          <cell r="P5119" t="str">
            <v>B.2.l</v>
          </cell>
          <cell r="Q5119" t="str">
            <v>(acquisto di prestazioni socio sanitarie integrate da RSA gestite da ASST (ATS/ASST/Fondazioni della Regione))</v>
          </cell>
        </row>
        <row r="5120">
          <cell r="I5120" t="str">
            <v>INPUT</v>
          </cell>
          <cell r="J5120" t="str">
            <v>INPUTB.2.l</v>
          </cell>
          <cell r="K5120" t="str">
            <v>INPUTBA1152</v>
          </cell>
          <cell r="L5120" t="str">
            <v>INPUT</v>
          </cell>
          <cell r="M5120" t="str">
            <v>RICC01</v>
          </cell>
          <cell r="P5120" t="str">
            <v>B.2.l</v>
          </cell>
          <cell r="Q5120" t="str">
            <v>(acquisto di prestazioni socio sanitarie integrate da CDI gestiti da ASST (ATS/ASST/Fondazioni della Regione))</v>
          </cell>
        </row>
        <row r="5121">
          <cell r="I5121" t="str">
            <v>INPUT</v>
          </cell>
          <cell r="J5121" t="str">
            <v>INPUTB.2.l</v>
          </cell>
          <cell r="K5121" t="str">
            <v>INPUTBA1152</v>
          </cell>
          <cell r="L5121" t="str">
            <v>INPUT</v>
          </cell>
          <cell r="M5121" t="str">
            <v>RICC01</v>
          </cell>
          <cell r="P5121" t="str">
            <v>B.2.l</v>
          </cell>
          <cell r="Q5121" t="str">
            <v>(acquisto di prestazioni socio sanitarie integrate da RSD gestite da ASST (ATS/ASST/Fondazioni della Regione))</v>
          </cell>
        </row>
        <row r="5122">
          <cell r="I5122" t="str">
            <v>INPUT</v>
          </cell>
          <cell r="J5122" t="str">
            <v>INPUTB.2.l</v>
          </cell>
          <cell r="K5122" t="str">
            <v>INPUTBA1152</v>
          </cell>
          <cell r="L5122" t="str">
            <v>INPUT</v>
          </cell>
          <cell r="M5122" t="str">
            <v>RICC01</v>
          </cell>
          <cell r="P5122" t="str">
            <v>B.2.l</v>
          </cell>
          <cell r="Q5122" t="str">
            <v>(acquisto di prestazioni socio sanitarie integrate da CDD gestiti da ASST (ATS/ASST/Fondazioni della Regione))</v>
          </cell>
        </row>
        <row r="5123">
          <cell r="I5123" t="str">
            <v>INPUT</v>
          </cell>
          <cell r="J5123" t="str">
            <v>INPUTB.2.l</v>
          </cell>
          <cell r="K5123" t="str">
            <v>INPUTBA1152</v>
          </cell>
          <cell r="L5123" t="str">
            <v>INPUT</v>
          </cell>
          <cell r="M5123" t="str">
            <v>RICC01</v>
          </cell>
          <cell r="P5123" t="str">
            <v>B.2.l</v>
          </cell>
          <cell r="Q5123" t="str">
            <v>(acquisto di prestazioni socio sanitarie integrate da hospice gestiti da ASST (ATS/ASST/Fondazioni della Regione))</v>
          </cell>
        </row>
        <row r="5124">
          <cell r="I5124" t="str">
            <v>INPUT</v>
          </cell>
          <cell r="J5124" t="str">
            <v>INPUTB.2.l</v>
          </cell>
          <cell r="K5124" t="str">
            <v>INPUTBA1151</v>
          </cell>
          <cell r="L5124" t="str">
            <v>INPUT</v>
          </cell>
          <cell r="M5124" t="str">
            <v>RICC01</v>
          </cell>
          <cell r="P5124" t="str">
            <v>B.2.l</v>
          </cell>
          <cell r="Q5124" t="str">
            <v>(Acquisto di prestazioni di Assistenza domiciliare integrata (ADI) gestiti da ASST verso ATS di appartenenza</v>
          </cell>
        </row>
        <row r="5125">
          <cell r="I5125" t="str">
            <v>INPUT</v>
          </cell>
          <cell r="J5125" t="str">
            <v>INPUTB.2.l</v>
          </cell>
          <cell r="K5125" t="str">
            <v>INPUTBA1151</v>
          </cell>
          <cell r="L5125" t="str">
            <v>INPUT</v>
          </cell>
          <cell r="M5125" t="str">
            <v>RICC01</v>
          </cell>
          <cell r="P5125" t="str">
            <v>B.2.l</v>
          </cell>
          <cell r="Q5125" t="str">
            <v>(Acquisto di prestazioni di Assistenza domiciliare integrata (ADI) gestiti da ASST verso altre ATS della Regione</v>
          </cell>
        </row>
        <row r="5126">
          <cell r="I5126" t="str">
            <v>INPUT</v>
          </cell>
          <cell r="J5126" t="str">
            <v>INPUTB.2.l</v>
          </cell>
          <cell r="K5126" t="str">
            <v>INPUTBA1152</v>
          </cell>
          <cell r="L5126" t="str">
            <v>INPUT</v>
          </cell>
          <cell r="M5126" t="str">
            <v>RICC01</v>
          </cell>
          <cell r="P5126" t="str">
            <v>B.2.l</v>
          </cell>
          <cell r="Q5126" t="str">
            <v>(Acquisto di Altre prestazioni sanitarie e sociosanitarie a rilevanza sanitaria (UCP Domiciliare)  da ASST verso ATS di appartenenza</v>
          </cell>
        </row>
        <row r="5127">
          <cell r="I5127" t="str">
            <v>INPUT</v>
          </cell>
          <cell r="J5127" t="str">
            <v>INPUTB.2.l</v>
          </cell>
          <cell r="K5127" t="str">
            <v>INPUTBA1152</v>
          </cell>
          <cell r="L5127" t="str">
            <v>INPUT</v>
          </cell>
          <cell r="M5127" t="str">
            <v>RICC01</v>
          </cell>
          <cell r="P5127" t="str">
            <v>B.2.l</v>
          </cell>
          <cell r="Q5127" t="str">
            <v>(Acquisto di Altre prestazioni sanitarie e sociosanitarie a rilevanza sanitaria (UCP Domiciliare)   da ASST verso altre ATS della Regione</v>
          </cell>
        </row>
        <row r="5128">
          <cell r="I5128" t="str">
            <v>INPUT</v>
          </cell>
          <cell r="J5128" t="str">
            <v>INPUTB.2.l</v>
          </cell>
          <cell r="K5128" t="str">
            <v>INPUTBA1180</v>
          </cell>
          <cell r="L5128" t="str">
            <v>INPUT</v>
          </cell>
          <cell r="M5128" t="str">
            <v>RICC01</v>
          </cell>
          <cell r="P5128" t="str">
            <v>B.2.l</v>
          </cell>
          <cell r="Q5128" t="str">
            <v>(Acquisto di prestazioni di Cure Palliative Domiciliari da Strutture Private ubicate in altre province della Regione)</v>
          </cell>
        </row>
        <row r="5129">
          <cell r="I5129" t="str">
            <v>INPUT</v>
          </cell>
          <cell r="J5129" t="str">
            <v>INPUTB.2.l</v>
          </cell>
          <cell r="K5129" t="str">
            <v>INPUTBA1180</v>
          </cell>
          <cell r="L5129" t="str">
            <v>INPUT</v>
          </cell>
          <cell r="M5129" t="str">
            <v>RICC01</v>
          </cell>
          <cell r="P5129" t="str">
            <v>B.2.l</v>
          </cell>
          <cell r="Q5129" t="str">
            <v>(Acquisto di prestazioni di Cure Palliative Residenziali da Strutture Private ubicate in altre province della Regione)</v>
          </cell>
        </row>
        <row r="5130">
          <cell r="I5130" t="str">
            <v>INPUT</v>
          </cell>
          <cell r="J5130" t="str">
            <v>INPUTB.2.l</v>
          </cell>
          <cell r="K5130" t="str">
            <v>INPUTBA1190</v>
          </cell>
          <cell r="L5130" t="str">
            <v>INPUT</v>
          </cell>
          <cell r="M5130" t="str">
            <v>RICC01</v>
          </cell>
          <cell r="P5130" t="str">
            <v>B.2.l</v>
          </cell>
          <cell r="Q5130" t="str">
            <v>(acquisto di prestazioni socio sanitarie integrate da strutture ubicate fuori Regione: di cui da RSA private)</v>
          </cell>
        </row>
        <row r="5131">
          <cell r="I5131" t="str">
            <v>INPUT</v>
          </cell>
          <cell r="J5131" t="str">
            <v>INPUTB.2.l</v>
          </cell>
          <cell r="K5131" t="str">
            <v>INPUTBA1190</v>
          </cell>
          <cell r="L5131" t="str">
            <v>INPUT</v>
          </cell>
          <cell r="M5131" t="str">
            <v>RICC01</v>
          </cell>
          <cell r="P5131" t="str">
            <v>B.2.l</v>
          </cell>
          <cell r="Q5131" t="str">
            <v>(acquisto di prestazioni socio sanitarie integrate da strutture ubicate fuori Regione: di cui da strutture per disabili private)</v>
          </cell>
        </row>
        <row r="5132">
          <cell r="I5132" t="str">
            <v>INPUT</v>
          </cell>
          <cell r="J5132" t="str">
            <v>INPUTB.2.l</v>
          </cell>
          <cell r="K5132" t="str">
            <v>INPUTBA1190</v>
          </cell>
          <cell r="L5132" t="str">
            <v>INPUT</v>
          </cell>
          <cell r="M5132" t="str">
            <v>RICC01</v>
          </cell>
          <cell r="P5132" t="str">
            <v>B.2.l</v>
          </cell>
          <cell r="Q5132" t="str">
            <v>(acquisto di prestazioni socio sanitarie integrate da strutture ubicate fuori Regione: di cui da Hospice privati)</v>
          </cell>
        </row>
        <row r="5133">
          <cell r="I5133" t="str">
            <v>INPUT</v>
          </cell>
          <cell r="J5133" t="str">
            <v>INPUTB.2.l</v>
          </cell>
          <cell r="K5133" t="str">
            <v>INPUTBA1190</v>
          </cell>
          <cell r="L5133" t="str">
            <v>INPUT</v>
          </cell>
          <cell r="M5133" t="str">
            <v>RICC01</v>
          </cell>
          <cell r="P5133" t="str">
            <v>B.2.l</v>
          </cell>
          <cell r="Q5133" t="str">
            <v>(acquisto di prestazioni Cure Palliative Domiciliari da Strutture Private ubicate Fuori Regione)</v>
          </cell>
        </row>
        <row r="5134">
          <cell r="I5134" t="str">
            <v>INPUT</v>
          </cell>
          <cell r="J5134" t="str">
            <v>INPUTB.2.l</v>
          </cell>
          <cell r="K5134" t="str">
            <v>INPUTBA1190</v>
          </cell>
          <cell r="L5134" t="str">
            <v>INPUT</v>
          </cell>
          <cell r="M5134" t="str">
            <v>RICC01</v>
          </cell>
          <cell r="P5134" t="str">
            <v>B.2.l</v>
          </cell>
          <cell r="Q5134" t="str">
            <v>(acquisto di prestazioni Cure Palliative Residenziali da Strutture Private ubicate Fuori Regione)</v>
          </cell>
        </row>
        <row r="5135">
          <cell r="I5135" t="str">
            <v>INPUT</v>
          </cell>
          <cell r="J5135" t="str">
            <v>INPUTB.2.l</v>
          </cell>
          <cell r="K5135" t="str">
            <v>INPUTBA1190</v>
          </cell>
          <cell r="L5135" t="str">
            <v>INPUT</v>
          </cell>
          <cell r="M5135" t="str">
            <v>RICC01</v>
          </cell>
          <cell r="P5135" t="str">
            <v>B.2.l</v>
          </cell>
          <cell r="Q5135" t="str">
            <v>(acquisto di prestazioni ADI da Strutture Private ubicate Fuori Regione)</v>
          </cell>
        </row>
        <row r="5136">
          <cell r="I5136" t="str">
            <v>INPUT</v>
          </cell>
          <cell r="J5136" t="str">
            <v>INPUTB.2.l</v>
          </cell>
          <cell r="K5136" t="str">
            <v>INPUTBA1180</v>
          </cell>
          <cell r="L5136" t="str">
            <v>INPUT</v>
          </cell>
          <cell r="M5136" t="str">
            <v>RICC01</v>
          </cell>
          <cell r="P5136" t="str">
            <v>B.2.l</v>
          </cell>
          <cell r="Q5136" t="str">
            <v>(acquisto di servizi di assistenza domiciliare integrata (ADI) da privato)</v>
          </cell>
        </row>
        <row r="5137">
          <cell r="I5137" t="str">
            <v>INPUT</v>
          </cell>
          <cell r="J5137" t="str">
            <v>INPUTB.2.l</v>
          </cell>
          <cell r="K5137" t="str">
            <v>INPUTBA1180</v>
          </cell>
          <cell r="L5137" t="str">
            <v>INPUT</v>
          </cell>
          <cell r="M5137" t="str">
            <v>RICC01</v>
          </cell>
          <cell r="P5137" t="str">
            <v>B.2.l</v>
          </cell>
          <cell r="Q5137" t="str">
            <v>(acquisto di prestazioni di assistenza domiciliare integrata (ADI) - voucher sociosanitario da privato)</v>
          </cell>
        </row>
        <row r="5138">
          <cell r="I5138" t="str">
            <v>INPUT</v>
          </cell>
          <cell r="J5138" t="str">
            <v>INPUTB.2.l</v>
          </cell>
          <cell r="K5138" t="str">
            <v>INPUTBA1180</v>
          </cell>
          <cell r="L5138" t="str">
            <v>INPUT</v>
          </cell>
          <cell r="M5138" t="str">
            <v>RICC01</v>
          </cell>
          <cell r="P5138" t="str">
            <v>B.2.l</v>
          </cell>
          <cell r="Q5138" t="str">
            <v>(acquisto di prestazioni da servizi residenziali e semiresidenziali area dipendenze ubicate sul proprio territorio (da privato))</v>
          </cell>
        </row>
        <row r="5139">
          <cell r="I5139" t="str">
            <v>INPUT</v>
          </cell>
          <cell r="J5139" t="str">
            <v>INPUTB.2.l</v>
          </cell>
          <cell r="K5139" t="str">
            <v>INPUTBA1180</v>
          </cell>
          <cell r="L5139" t="str">
            <v>INPUT</v>
          </cell>
          <cell r="M5139" t="str">
            <v>RICC01</v>
          </cell>
          <cell r="P5139" t="str">
            <v>B.2.l</v>
          </cell>
          <cell r="Q5139" t="str">
            <v>(acquisto di prestazioni da servizi residenziali e semiresidenziali area dipendenze ubicate in altri territori della Regione (da privato))</v>
          </cell>
        </row>
        <row r="5140">
          <cell r="I5140" t="str">
            <v>INPUT</v>
          </cell>
          <cell r="J5140" t="str">
            <v>INPUTB.2.l</v>
          </cell>
          <cell r="K5140" t="str">
            <v>INPUTBA1190</v>
          </cell>
          <cell r="L5140" t="str">
            <v>INPUT</v>
          </cell>
          <cell r="M5140" t="str">
            <v>RICC01</v>
          </cell>
          <cell r="P5140" t="str">
            <v>B.2.l</v>
          </cell>
          <cell r="Q5140" t="str">
            <v>(acquisto di prestazioni da servizi residenziali e semiresidenziali area dipendenze ubicate fuori Regione (da privato))</v>
          </cell>
        </row>
        <row r="5141">
          <cell r="I5141" t="str">
            <v>INPUT</v>
          </cell>
          <cell r="J5141" t="str">
            <v>INPUTB.2.l</v>
          </cell>
          <cell r="K5141" t="str">
            <v>INPUTBA1180</v>
          </cell>
          <cell r="L5141" t="str">
            <v>INPUT</v>
          </cell>
          <cell r="M5141" t="str">
            <v>RICC01</v>
          </cell>
          <cell r="P5141" t="str">
            <v>B.2.l</v>
          </cell>
          <cell r="Q5141" t="str">
            <v>(acquisto di prestazioni da servizi multidisciplinari integrati (dipendenze) privati ubicati sul proprio territorio)</v>
          </cell>
        </row>
        <row r="5142">
          <cell r="I5142" t="str">
            <v>INPUT</v>
          </cell>
          <cell r="J5142" t="str">
            <v>INPUTB.2.l</v>
          </cell>
          <cell r="K5142" t="str">
            <v>INPUTBA1180</v>
          </cell>
          <cell r="L5142" t="str">
            <v>INPUT</v>
          </cell>
          <cell r="M5142" t="str">
            <v>RICC01</v>
          </cell>
          <cell r="P5142" t="str">
            <v>B.2.l</v>
          </cell>
          <cell r="Q5142" t="str">
            <v>(acquisto di prestazioni da servizi multidisciplinari integrati (dipendenze) privati ubicati in altre province della Regione)</v>
          </cell>
        </row>
        <row r="5143">
          <cell r="I5143" t="str">
            <v>INPUT</v>
          </cell>
          <cell r="J5143" t="str">
            <v>INPUTB.2.l</v>
          </cell>
          <cell r="K5143" t="str">
            <v>INPUTBA1180</v>
          </cell>
          <cell r="L5143" t="str">
            <v>INPUT</v>
          </cell>
          <cell r="M5143" t="str">
            <v>RICC01</v>
          </cell>
          <cell r="P5143" t="str">
            <v>B.2.l</v>
          </cell>
          <cell r="Q5143" t="str">
            <v>(acquisto di prestazioni socio sanitarie integrate da strutture ubicate nel proprio teritorio: di cui per Servizio Residenziale Terapeutico Riabilitativo per Minori SRM privati)</v>
          </cell>
        </row>
        <row r="5144">
          <cell r="I5144" t="str">
            <v>INPUT</v>
          </cell>
          <cell r="J5144" t="str">
            <v>INPUTB.2.l</v>
          </cell>
          <cell r="K5144" t="str">
            <v>INPUTBA1180</v>
          </cell>
          <cell r="L5144" t="str">
            <v>INPUT</v>
          </cell>
          <cell r="M5144" t="str">
            <v>RICC01</v>
          </cell>
          <cell r="P5144" t="str">
            <v>B.2.l</v>
          </cell>
          <cell r="Q5144" t="str">
            <v>(acquisto di prestazioni socio sanitarie integrate da strutture ubicate in altre ATS: di cui per Servizio Residenziale Terapeutico Riabilitativo per Minori SRM privati)</v>
          </cell>
        </row>
        <row r="5145">
          <cell r="I5145" t="str">
            <v>INPUT</v>
          </cell>
          <cell r="J5145" t="str">
            <v>INPUTB.2.l</v>
          </cell>
          <cell r="K5145" t="str">
            <v>INPUTBA1180</v>
          </cell>
          <cell r="L5145" t="str">
            <v>INPUT</v>
          </cell>
          <cell r="M5145" t="str">
            <v>RICC01</v>
          </cell>
          <cell r="P5145" t="str">
            <v>B.2.l</v>
          </cell>
          <cell r="Q5145" t="str">
            <v>(acquisto di prestazioni socio sanitarie integrate da consultori familiari privati ubicati sul proprio territorio (prestazioni tariffate))</v>
          </cell>
        </row>
        <row r="5146">
          <cell r="I5146" t="str">
            <v>INPUT</v>
          </cell>
          <cell r="J5146" t="str">
            <v>INPUTB.2.l</v>
          </cell>
          <cell r="K5146" t="str">
            <v>INPUTBA1180</v>
          </cell>
          <cell r="L5146" t="str">
            <v>INPUT</v>
          </cell>
          <cell r="M5146" t="str">
            <v>RICC01</v>
          </cell>
          <cell r="P5146" t="str">
            <v>B.2.l</v>
          </cell>
          <cell r="Q5146" t="str">
            <v>(Riconoscimento funzioni ai consultori familiari privati ubicati sul proprio territorio)</v>
          </cell>
        </row>
        <row r="5147">
          <cell r="I5147" t="str">
            <v>INPUT</v>
          </cell>
          <cell r="J5147" t="str">
            <v>INPUTB.2.l</v>
          </cell>
          <cell r="K5147" t="str">
            <v>INPUTBA1180</v>
          </cell>
          <cell r="L5147" t="str">
            <v>INPUT</v>
          </cell>
          <cell r="M5147" t="str">
            <v>RICC01</v>
          </cell>
          <cell r="P5147" t="str">
            <v>B.2.l</v>
          </cell>
          <cell r="Q5147" t="str">
            <v>(acquisto di prestazioni socio sanitarie integrate da consultori familiari privati ubicati in altre province della Regione)</v>
          </cell>
        </row>
        <row r="5148">
          <cell r="I5148" t="str">
            <v>TOTALE</v>
          </cell>
          <cell r="J5148" t="str">
            <v>TOTAL</v>
          </cell>
          <cell r="K5148" t="str">
            <v>TOTAL</v>
          </cell>
          <cell r="L5148" t="str">
            <v>TOTALE</v>
          </cell>
          <cell r="Q5148" t="str">
            <v>(B.2.A.12) Compartecipazione al personale per att. Libero-prof. (intramoenia) - Totale)</v>
          </cell>
        </row>
        <row r="5149">
          <cell r="I5149" t="str">
            <v>INPUTAOIC03</v>
          </cell>
          <cell r="J5149" t="str">
            <v>INPUTB.2.m</v>
          </cell>
          <cell r="K5149" t="str">
            <v>INPUTBA1210</v>
          </cell>
          <cell r="L5149" t="str">
            <v>INPUT</v>
          </cell>
          <cell r="M5149" t="str">
            <v>RICC01</v>
          </cell>
          <cell r="O5149" t="str">
            <v>AOIC03</v>
          </cell>
          <cell r="P5149" t="str">
            <v>B.2.m</v>
          </cell>
          <cell r="Q5149" t="str">
            <v>(Compart. al personale att. libera professione ex art. 55 c.1 lett. a) - b)  Ccnl - Area Ospedaliera)</v>
          </cell>
        </row>
        <row r="5150">
          <cell r="I5150" t="str">
            <v>INPUTAOIC03</v>
          </cell>
          <cell r="J5150" t="str">
            <v>INPUTB.2.m</v>
          </cell>
          <cell r="K5150" t="str">
            <v>INPUTBA1220</v>
          </cell>
          <cell r="L5150" t="str">
            <v>INPUT</v>
          </cell>
          <cell r="M5150" t="str">
            <v>RICC01</v>
          </cell>
          <cell r="O5150" t="str">
            <v>AOIC03</v>
          </cell>
          <cell r="P5150" t="str">
            <v>B.2.m</v>
          </cell>
          <cell r="Q5150" t="str">
            <v>(Compart. al personale att. libera professione ex art. 55 c.1 lett. a) - b)  Ccnl - Area Specialistica)</v>
          </cell>
        </row>
        <row r="5151">
          <cell r="I5151" t="str">
            <v>INPUTAOIC03</v>
          </cell>
          <cell r="J5151" t="str">
            <v>INPUTB.2.m</v>
          </cell>
          <cell r="K5151" t="str">
            <v>INPUTBA1230</v>
          </cell>
          <cell r="L5151" t="str">
            <v>INPUT</v>
          </cell>
          <cell r="M5151" t="str">
            <v>RICC01</v>
          </cell>
          <cell r="O5151" t="str">
            <v>AOIC03</v>
          </cell>
          <cell r="P5151" t="str">
            <v>B.2.m</v>
          </cell>
          <cell r="Q5151" t="str">
            <v>(Compart. al personale att. libera professione ex art. 55 c.1 lett. a) - b)  Ccnl - Area sanità pubblica)</v>
          </cell>
        </row>
        <row r="5152">
          <cell r="I5152" t="str">
            <v>INPUTAOIC03</v>
          </cell>
          <cell r="J5152" t="str">
            <v>INPUTB.2.m</v>
          </cell>
          <cell r="K5152" t="str">
            <v>INPUTBA1240</v>
          </cell>
          <cell r="L5152" t="str">
            <v>INPUT</v>
          </cell>
          <cell r="M5152" t="str">
            <v>RICC01</v>
          </cell>
          <cell r="O5152" t="str">
            <v>AOIC03</v>
          </cell>
          <cell r="P5152" t="str">
            <v>B.2.m</v>
          </cell>
          <cell r="Q5152" t="str">
            <v>(Servizi di consulenza sanitaria in area pagamento (art. 55 c.1 lett. c) d)  ed ex art. 57-58 CCNL))</v>
          </cell>
        </row>
        <row r="5153">
          <cell r="I5153" t="str">
            <v>INPUTAOIC03</v>
          </cell>
          <cell r="J5153" t="str">
            <v>INPUTB.2.m</v>
          </cell>
          <cell r="K5153" t="str">
            <v>INPUTBA1250</v>
          </cell>
          <cell r="L5153" t="str">
            <v>INPUT</v>
          </cell>
          <cell r="M5153" t="str">
            <v>RICC01</v>
          </cell>
          <cell r="O5153" t="str">
            <v>AOIC03</v>
          </cell>
          <cell r="P5153" t="str">
            <v>B.2.m</v>
          </cell>
          <cell r="Q5153" t="str">
            <v>(Servizi di consulenza sanitaria in area pagamento (art. 55 c.1 lett. c) d)  ed ex art. 57-58 CCNL) - attività v/ATS-ASST-Fondazioni della Regione)</v>
          </cell>
        </row>
        <row r="5154">
          <cell r="I5154" t="str">
            <v>INPUTAOIC06</v>
          </cell>
          <cell r="J5154" t="str">
            <v>INPUTB.2.m</v>
          </cell>
          <cell r="K5154" t="str">
            <v>INPUTBA1390</v>
          </cell>
          <cell r="L5154" t="str">
            <v>INPUT</v>
          </cell>
          <cell r="M5154" t="str">
            <v>RICC01</v>
          </cell>
          <cell r="O5154" t="str">
            <v>AOIC06</v>
          </cell>
          <cell r="P5154" t="str">
            <v>B.2.m</v>
          </cell>
          <cell r="Q5154" t="str">
            <v>(Servizi di consulenza sanitaria in area pagamento (art. 55 c.2 CCNL))</v>
          </cell>
        </row>
        <row r="5155">
          <cell r="I5155" t="str">
            <v>INPUTAOIC06</v>
          </cell>
          <cell r="J5155" t="str">
            <v>INPUTB.2.m</v>
          </cell>
          <cell r="K5155" t="str">
            <v>INPUTBA1360</v>
          </cell>
          <cell r="L5155" t="str">
            <v>INPUT</v>
          </cell>
          <cell r="M5155" t="str">
            <v>RICC01</v>
          </cell>
          <cell r="O5155" t="str">
            <v>AOIC06</v>
          </cell>
          <cell r="P5155" t="str">
            <v>B.2.m</v>
          </cell>
          <cell r="Q5155" t="str">
            <v>(Servizi di consulenza sanitaria in area pagamento (art. 55 c.2 CCNL) v/ATS-ASST-Fondazioni della Regione)</v>
          </cell>
        </row>
        <row r="5156">
          <cell r="I5156" t="str">
            <v>INPUTAOIC03</v>
          </cell>
          <cell r="J5156" t="str">
            <v>INPUTB.2.m</v>
          </cell>
          <cell r="K5156" t="str">
            <v>INPUTBA1270</v>
          </cell>
          <cell r="L5156" t="str">
            <v>INPUT</v>
          </cell>
          <cell r="O5156" t="str">
            <v>AOIC03</v>
          </cell>
          <cell r="P5156" t="str">
            <v>B.2.m</v>
          </cell>
          <cell r="Q5156" t="str">
            <v>(Costi per prestazioni sanitarie intramoenia - Altro verso ATS-ASST-Fondazioni della Regione)</v>
          </cell>
        </row>
        <row r="5157">
          <cell r="I5157" t="str">
            <v>INPUTAOIC03</v>
          </cell>
          <cell r="J5157" t="str">
            <v>INPUTB.2.m</v>
          </cell>
          <cell r="K5157" t="str">
            <v>INPUTBA1260</v>
          </cell>
          <cell r="L5157" t="str">
            <v>INPUT</v>
          </cell>
          <cell r="M5157" t="str">
            <v>RICC01</v>
          </cell>
          <cell r="O5157" t="str">
            <v>AOIC03</v>
          </cell>
          <cell r="P5157" t="str">
            <v>B.2.m</v>
          </cell>
          <cell r="Q5157" t="str">
            <v xml:space="preserve">(Costi per prestazioni sanitarie intramoenia - Altro </v>
          </cell>
        </row>
        <row r="5158">
          <cell r="I5158" t="str">
            <v>TOTALE</v>
          </cell>
          <cell r="J5158" t="str">
            <v>TOTAL</v>
          </cell>
          <cell r="K5158" t="str">
            <v>TOTAL</v>
          </cell>
          <cell r="L5158" t="str">
            <v>TOTALE</v>
          </cell>
          <cell r="Q5158" t="str">
            <v>(B.2.A.13)  Rimborsi, assegni e contributi sanitari - Totale)</v>
          </cell>
        </row>
        <row r="5159">
          <cell r="I5159" t="str">
            <v>INPUTAOIC04</v>
          </cell>
          <cell r="J5159" t="str">
            <v>INPUTB.2.n</v>
          </cell>
          <cell r="K5159" t="str">
            <v>INPUTBA1290</v>
          </cell>
          <cell r="L5159" t="str">
            <v>INPUT</v>
          </cell>
          <cell r="M5159" t="str">
            <v>RICC01</v>
          </cell>
          <cell r="O5159" t="str">
            <v>AOIC04</v>
          </cell>
          <cell r="P5159" t="str">
            <v>B.2.n</v>
          </cell>
          <cell r="Q5159" t="str">
            <v>(Contributi ad associazioni di volontariato)</v>
          </cell>
          <cell r="R5159" t="str">
            <v>AB&amp;S</v>
          </cell>
          <cell r="S5159" t="str">
            <v>ASLC14_27</v>
          </cell>
          <cell r="T5159" t="str">
            <v>AB&amp;S</v>
          </cell>
          <cell r="U5159" t="str">
            <v>AOIC04_27</v>
          </cell>
        </row>
        <row r="5160">
          <cell r="I5160" t="str">
            <v>INPUTAOIC04</v>
          </cell>
          <cell r="J5160" t="str">
            <v>INPUTB.2.n</v>
          </cell>
          <cell r="K5160" t="str">
            <v>INPUTBA1300</v>
          </cell>
          <cell r="L5160" t="str">
            <v>INPUT</v>
          </cell>
          <cell r="M5160" t="str">
            <v>RICC01</v>
          </cell>
          <cell r="O5160" t="str">
            <v>AOIC04</v>
          </cell>
          <cell r="P5160" t="str">
            <v>B.2.n</v>
          </cell>
          <cell r="Q5160" t="str">
            <v>(Contributi/Rimborsi per cure all'estero)</v>
          </cell>
          <cell r="R5160" t="str">
            <v>AB&amp;S</v>
          </cell>
          <cell r="S5160" t="str">
            <v>ASLC14_27</v>
          </cell>
          <cell r="T5160" t="str">
            <v>AB&amp;S</v>
          </cell>
          <cell r="U5160" t="str">
            <v>AOIC04_27</v>
          </cell>
        </row>
        <row r="5161">
          <cell r="I5161" t="str">
            <v>INPUTAOIC04</v>
          </cell>
          <cell r="J5161" t="str">
            <v>INPUTB.2.n</v>
          </cell>
          <cell r="K5161" t="str">
            <v>INPUTBA1330</v>
          </cell>
          <cell r="L5161" t="str">
            <v>INPUT</v>
          </cell>
          <cell r="M5161" t="str">
            <v>RICC01</v>
          </cell>
          <cell r="O5161" t="str">
            <v>AOIC04</v>
          </cell>
          <cell r="P5161" t="str">
            <v>B.2.n</v>
          </cell>
          <cell r="Q5161" t="str">
            <v>(Contributi/Rimborsi per assistenza indiretta)</v>
          </cell>
          <cell r="R5161" t="str">
            <v>AB&amp;S</v>
          </cell>
          <cell r="S5161" t="str">
            <v>ASLC14_27</v>
          </cell>
          <cell r="T5161" t="str">
            <v>AB&amp;S</v>
          </cell>
          <cell r="U5161" t="str">
            <v>AOIC04_27</v>
          </cell>
        </row>
        <row r="5162">
          <cell r="I5162" t="str">
            <v>INPUTAOIC06</v>
          </cell>
          <cell r="J5162" t="str">
            <v>INPUTB.2.n</v>
          </cell>
          <cell r="K5162" t="str">
            <v>INPUTBA1320</v>
          </cell>
          <cell r="L5162" t="str">
            <v>INPUT</v>
          </cell>
          <cell r="M5162" t="str">
            <v>RICC01</v>
          </cell>
          <cell r="O5162" t="str">
            <v>AOIC06</v>
          </cell>
          <cell r="P5162" t="str">
            <v>B.2.n</v>
          </cell>
          <cell r="Q5162" t="str">
            <v>(Contributi obbligatori Legge 210/92)</v>
          </cell>
        </row>
        <row r="5163">
          <cell r="I5163" t="str">
            <v>INPUTAOIC04</v>
          </cell>
          <cell r="J5163" t="str">
            <v>INPUTB.2.n</v>
          </cell>
          <cell r="K5163" t="str">
            <v>INPUTBA1330</v>
          </cell>
          <cell r="L5163" t="str">
            <v>INPUT</v>
          </cell>
          <cell r="M5163" t="str">
            <v>RICC01</v>
          </cell>
          <cell r="O5163" t="str">
            <v>AOIC04</v>
          </cell>
          <cell r="P5163" t="str">
            <v>B.2.n</v>
          </cell>
          <cell r="Q5163" t="str">
            <v>(Altre Contribuzioni Passive e sussidi)</v>
          </cell>
          <cell r="R5163" t="str">
            <v>AB&amp;S</v>
          </cell>
          <cell r="S5163" t="str">
            <v>ASLC14_27</v>
          </cell>
          <cell r="T5163" t="str">
            <v>AB&amp;S</v>
          </cell>
          <cell r="U5163" t="str">
            <v>AOIC04_27</v>
          </cell>
        </row>
        <row r="5164">
          <cell r="I5164" t="str">
            <v>INPUTAOIC04</v>
          </cell>
          <cell r="J5164" t="str">
            <v>INPUTB.2.n</v>
          </cell>
          <cell r="K5164" t="str">
            <v>INPUTBA1340</v>
          </cell>
          <cell r="L5164" t="str">
            <v>INPUT</v>
          </cell>
          <cell r="M5164" t="str">
            <v>RICC01</v>
          </cell>
          <cell r="O5164" t="str">
            <v>AOIC04</v>
          </cell>
          <cell r="P5164" t="str">
            <v>B.2.n</v>
          </cell>
          <cell r="Q5164" t="str">
            <v>(Altre Contribuzioni Passive e sussidi verso altre ATS/ASST/Fondazioni della regione)</v>
          </cell>
          <cell r="R5164" t="str">
            <v>AB&amp;S</v>
          </cell>
          <cell r="S5164" t="str">
            <v>ASLC14_27</v>
          </cell>
          <cell r="T5164" t="str">
            <v>AB&amp;S</v>
          </cell>
          <cell r="U5164" t="str">
            <v>AOIC04_27</v>
          </cell>
        </row>
        <row r="5165">
          <cell r="I5165" t="str">
            <v>INPUTAOIC04</v>
          </cell>
          <cell r="J5165" t="str">
            <v>INPUTB.2.n</v>
          </cell>
          <cell r="K5165" t="str">
            <v>INPUTBA1341</v>
          </cell>
          <cell r="L5165" t="str">
            <v>INPUT</v>
          </cell>
          <cell r="M5165" t="str">
            <v>RICC01</v>
          </cell>
          <cell r="O5165" t="str">
            <v>AOIC04</v>
          </cell>
          <cell r="P5165" t="str">
            <v>B.2.n</v>
          </cell>
          <cell r="Q5165" t="str">
            <v>(Altre Contribuzioni Passive e sussidi verso GSA della Regione)</v>
          </cell>
          <cell r="R5165" t="str">
            <v>AB&amp;S</v>
          </cell>
          <cell r="S5165" t="str">
            <v>ASLC14_27</v>
          </cell>
          <cell r="T5165" t="str">
            <v>AB&amp;S</v>
          </cell>
          <cell r="U5165" t="str">
            <v>AOIC04_27</v>
          </cell>
        </row>
        <row r="5166">
          <cell r="I5166" t="str">
            <v>INPUT</v>
          </cell>
          <cell r="J5166" t="str">
            <v>INPUTB.2.n</v>
          </cell>
          <cell r="K5166" t="str">
            <v>INPUT</v>
          </cell>
          <cell r="L5166" t="str">
            <v>INPUT</v>
          </cell>
          <cell r="M5166" t="str">
            <v>RICC01</v>
          </cell>
          <cell r="P5166" t="str">
            <v>B.2.n</v>
          </cell>
          <cell r="Q5166" t="str">
            <v>(Fondo nazionale per le politiche sociali - risorse per ambiti distrettuali)</v>
          </cell>
        </row>
        <row r="5167">
          <cell r="I5167" t="str">
            <v>INPUT</v>
          </cell>
          <cell r="J5167" t="str">
            <v>INPUTB.2.n</v>
          </cell>
          <cell r="K5167" t="str">
            <v>INPUT</v>
          </cell>
          <cell r="L5167" t="str">
            <v>INPUT</v>
          </cell>
          <cell r="M5167" t="str">
            <v>RICC01</v>
          </cell>
          <cell r="P5167" t="str">
            <v>B.2.n</v>
          </cell>
          <cell r="Q5167" t="str">
            <v>(Fondo sociale regionale parte corrente - risorse per ambiti distrettuali)</v>
          </cell>
        </row>
        <row r="5168">
          <cell r="I5168" t="str">
            <v>INPUT</v>
          </cell>
          <cell r="J5168" t="str">
            <v>INPUTB.2.n</v>
          </cell>
          <cell r="K5168" t="str">
            <v>INPUT</v>
          </cell>
          <cell r="L5168" t="str">
            <v>INPUT</v>
          </cell>
          <cell r="P5168" t="str">
            <v>B.2.n</v>
          </cell>
          <cell r="Q5168" t="str">
            <v>(Fondo nazionale per le non autosufficienze - risorse per ambiti distrettuali)</v>
          </cell>
        </row>
        <row r="5169">
          <cell r="I5169" t="str">
            <v>INPUT</v>
          </cell>
          <cell r="J5169" t="str">
            <v>INPUTB.2.n</v>
          </cell>
          <cell r="K5169" t="str">
            <v>INPUT</v>
          </cell>
          <cell r="L5169" t="str">
            <v>INPUT</v>
          </cell>
          <cell r="P5169" t="str">
            <v>B.2.n</v>
          </cell>
          <cell r="Q5169" t="str">
            <v>(Fondo nazionale per la famiglia - risorse per ambiti distrettuali)</v>
          </cell>
        </row>
        <row r="5170">
          <cell r="I5170" t="str">
            <v>INPUTREG</v>
          </cell>
          <cell r="J5170" t="str">
            <v>INPUTB.2.n</v>
          </cell>
          <cell r="K5170" t="str">
            <v>INPUTBA1310</v>
          </cell>
          <cell r="L5170" t="str">
            <v>INPUTREG</v>
          </cell>
          <cell r="P5170" t="str">
            <v>B.2.n</v>
          </cell>
          <cell r="Q5170" t="str">
            <v>(REGIONE: Contributi per ARPA)</v>
          </cell>
        </row>
        <row r="5171">
          <cell r="I5171" t="str">
            <v>INPUTREG</v>
          </cell>
          <cell r="J5171" t="str">
            <v>INPUTB.2.n</v>
          </cell>
          <cell r="K5171" t="str">
            <v>INPUTBA1310</v>
          </cell>
          <cell r="L5171" t="str">
            <v>INPUTREG</v>
          </cell>
          <cell r="P5171" t="str">
            <v>B.2.n</v>
          </cell>
          <cell r="Q5171" t="str">
            <v>(REGIONE: Contributi per Agenzie Regionali)</v>
          </cell>
        </row>
        <row r="5172">
          <cell r="I5172" t="str">
            <v>INPUTREG</v>
          </cell>
          <cell r="J5172" t="str">
            <v>INPUTB.2.n</v>
          </cell>
          <cell r="K5172" t="str">
            <v>INPUTBA1330</v>
          </cell>
          <cell r="L5172" t="str">
            <v>INPUTREG</v>
          </cell>
          <cell r="P5172" t="str">
            <v>B.2.n</v>
          </cell>
          <cell r="Q5172" t="str">
            <v>(REGIONE: Spese dirette regionali - Rimborsi, assegni e contributi sanitari)</v>
          </cell>
        </row>
        <row r="5173">
          <cell r="I5173" t="str">
            <v>TOTALE</v>
          </cell>
          <cell r="J5173" t="str">
            <v>TOTAL</v>
          </cell>
          <cell r="K5173" t="str">
            <v>TOTAL</v>
          </cell>
          <cell r="L5173" t="str">
            <v>TOTALE</v>
          </cell>
          <cell r="Q5173" t="str">
            <v>(B.2.A.14) Consulenze, Collaborazioni,  Interinale e altre prestazioni di lavoro sanitarie e sociosanitarie - Totale)</v>
          </cell>
        </row>
        <row r="5174">
          <cell r="I5174" t="str">
            <v>INPUTAOIC04</v>
          </cell>
          <cell r="J5174" t="str">
            <v>INPUTB.2.o</v>
          </cell>
          <cell r="K5174" t="str">
            <v>INPUTBA1360</v>
          </cell>
          <cell r="L5174" t="str">
            <v>INPUT</v>
          </cell>
          <cell r="M5174" t="str">
            <v>RICC01</v>
          </cell>
          <cell r="O5174" t="str">
            <v>AOIC04</v>
          </cell>
          <cell r="P5174" t="str">
            <v>B.2.o</v>
          </cell>
          <cell r="Q5174" t="str">
            <v>(Consulenze sanitarie da ATS/ASST/Fondazioni della Regione)</v>
          </cell>
          <cell r="R5174" t="str">
            <v>COLL</v>
          </cell>
          <cell r="S5174" t="str">
            <v>ASLC14_40</v>
          </cell>
          <cell r="T5174" t="str">
            <v>COLL</v>
          </cell>
          <cell r="U5174" t="str">
            <v>AOIC04_40</v>
          </cell>
        </row>
        <row r="5175">
          <cell r="I5175" t="str">
            <v>INPUTAOIC04</v>
          </cell>
          <cell r="J5175" t="str">
            <v>INPUTB.2.o</v>
          </cell>
          <cell r="K5175" t="str">
            <v>INPUTBA1360</v>
          </cell>
          <cell r="L5175" t="str">
            <v>INPUT</v>
          </cell>
          <cell r="M5175" t="str">
            <v>RICC01</v>
          </cell>
          <cell r="O5175" t="str">
            <v>AOIC04</v>
          </cell>
          <cell r="P5175" t="str">
            <v>B.2.o</v>
          </cell>
          <cell r="Q5175" t="str">
            <v>(Consulenze socio-sanitarie da ATS/ASST/Fondazioni della Regione)</v>
          </cell>
        </row>
        <row r="5176">
          <cell r="I5176" t="str">
            <v>INPUTAOIC04</v>
          </cell>
          <cell r="J5176" t="str">
            <v>INPUTB.2.o</v>
          </cell>
          <cell r="K5176" t="str">
            <v>INPUTBA1360</v>
          </cell>
          <cell r="L5176" t="str">
            <v>INPUT</v>
          </cell>
          <cell r="M5176" t="str">
            <v>RICC01</v>
          </cell>
          <cell r="O5176" t="str">
            <v>AOIC04</v>
          </cell>
          <cell r="P5176" t="str">
            <v>B.2.o</v>
          </cell>
          <cell r="Q5176" t="str">
            <v>(Consulenze scientifiche da ATS/ASST/Fondazioni della Regione)</v>
          </cell>
        </row>
        <row r="5177">
          <cell r="I5177" t="str">
            <v>INPUTAOIC04</v>
          </cell>
          <cell r="J5177" t="str">
            <v>INPUTB.2.o</v>
          </cell>
          <cell r="K5177" t="str">
            <v>INPUTBA1370</v>
          </cell>
          <cell r="L5177" t="str">
            <v>INPUT</v>
          </cell>
          <cell r="M5177" t="str">
            <v>RICC01</v>
          </cell>
          <cell r="O5177" t="str">
            <v>AOIC04</v>
          </cell>
          <cell r="P5177" t="str">
            <v>B.2.o</v>
          </cell>
          <cell r="Q5177" t="str">
            <v>(Consulenze sanitarie da altri enti pubblici)</v>
          </cell>
          <cell r="R5177" t="str">
            <v>COLL</v>
          </cell>
          <cell r="S5177" t="str">
            <v>ASLC14_40</v>
          </cell>
          <cell r="T5177" t="str">
            <v>COLL</v>
          </cell>
          <cell r="U5177" t="str">
            <v>AOIC04_40</v>
          </cell>
        </row>
        <row r="5178">
          <cell r="I5178" t="str">
            <v>INPUTAOIC04</v>
          </cell>
          <cell r="J5178" t="str">
            <v>INPUTB.2.o</v>
          </cell>
          <cell r="K5178" t="str">
            <v>INPUTBA1370</v>
          </cell>
          <cell r="L5178" t="str">
            <v>INPUT</v>
          </cell>
          <cell r="M5178" t="str">
            <v>RICC01</v>
          </cell>
          <cell r="O5178" t="str">
            <v>AOIC04</v>
          </cell>
          <cell r="P5178" t="str">
            <v>B.2.o</v>
          </cell>
          <cell r="Q5178" t="str">
            <v>(Consulenze socio-sanitarie da altri enti pubblici)</v>
          </cell>
        </row>
        <row r="5179">
          <cell r="I5179" t="str">
            <v>INPUTAOIC04</v>
          </cell>
          <cell r="J5179" t="str">
            <v>INPUTB.2.o</v>
          </cell>
          <cell r="K5179" t="str">
            <v>INPUTBA1370</v>
          </cell>
          <cell r="L5179" t="str">
            <v>INPUT</v>
          </cell>
          <cell r="M5179" t="str">
            <v>RICC01</v>
          </cell>
          <cell r="O5179" t="str">
            <v>AOIC04</v>
          </cell>
          <cell r="P5179" t="str">
            <v>B.2.o</v>
          </cell>
          <cell r="Q5179" t="str">
            <v>(Consulenze scientifiche da altri soggetti pubblici)</v>
          </cell>
          <cell r="U5179" t="str">
            <v>AOIC04_23</v>
          </cell>
        </row>
        <row r="5180">
          <cell r="I5180" t="str">
            <v>INPUTAOIC04</v>
          </cell>
          <cell r="J5180" t="str">
            <v>INPUTB.2.o</v>
          </cell>
          <cell r="K5180" t="str">
            <v>INPUTBA1390</v>
          </cell>
          <cell r="L5180" t="str">
            <v>INPUT</v>
          </cell>
          <cell r="M5180" t="str">
            <v>RICC01</v>
          </cell>
          <cell r="O5180" t="str">
            <v>AOIC04</v>
          </cell>
          <cell r="P5180" t="str">
            <v>B.2.o</v>
          </cell>
          <cell r="Q5180" t="str">
            <v>(Consulenze sanitarie da terzi)</v>
          </cell>
          <cell r="R5180" t="str">
            <v>COLL</v>
          </cell>
          <cell r="S5180" t="str">
            <v>ASLC14_40</v>
          </cell>
          <cell r="T5180" t="str">
            <v>COLL</v>
          </cell>
          <cell r="U5180" t="str">
            <v>AOIC04_40</v>
          </cell>
        </row>
        <row r="5181">
          <cell r="I5181" t="str">
            <v>INPUTAOIC04</v>
          </cell>
          <cell r="J5181" t="str">
            <v>INPUTB.2.o</v>
          </cell>
          <cell r="K5181" t="str">
            <v>INPUTBA1390</v>
          </cell>
          <cell r="L5181" t="str">
            <v>INPUT</v>
          </cell>
          <cell r="M5181" t="str">
            <v>RICC01</v>
          </cell>
          <cell r="O5181" t="str">
            <v>AOIC04</v>
          </cell>
          <cell r="P5181" t="str">
            <v>B.2.o</v>
          </cell>
          <cell r="Q5181" t="str">
            <v>(Consulenze sanitarie da terzi (Assi))</v>
          </cell>
          <cell r="R5181" t="str">
            <v>COLL</v>
          </cell>
          <cell r="S5181" t="str">
            <v>ASLC14_40</v>
          </cell>
          <cell r="T5181" t="str">
            <v>COLL</v>
          </cell>
          <cell r="U5181" t="str">
            <v>AOIC04_40</v>
          </cell>
        </row>
        <row r="5182">
          <cell r="I5182" t="str">
            <v>INPUTAOIC04</v>
          </cell>
          <cell r="J5182" t="str">
            <v>INPUTB.2.o</v>
          </cell>
          <cell r="K5182" t="str">
            <v>INPUTBA1400</v>
          </cell>
          <cell r="L5182" t="str">
            <v>INPUT</v>
          </cell>
          <cell r="M5182" t="str">
            <v>RICC01</v>
          </cell>
          <cell r="O5182" t="str">
            <v>AOIC04</v>
          </cell>
          <cell r="P5182" t="str">
            <v>B.2.o</v>
          </cell>
          <cell r="Q5182" t="str">
            <v>(Consulenze socio-sanitarie da terzi)</v>
          </cell>
        </row>
        <row r="5183">
          <cell r="I5183" t="str">
            <v>INPUTAOIC04</v>
          </cell>
          <cell r="J5183" t="str">
            <v>INPUTB.2.o</v>
          </cell>
          <cell r="K5183" t="str">
            <v>INPUTBA1400</v>
          </cell>
          <cell r="L5183" t="str">
            <v>INPUT</v>
          </cell>
          <cell r="M5183" t="str">
            <v>RICC01</v>
          </cell>
          <cell r="O5183" t="str">
            <v>AOIC04</v>
          </cell>
          <cell r="P5183" t="str">
            <v>B.2.o</v>
          </cell>
          <cell r="Q5183" t="str">
            <v>(Consulenze scientifiche da terzi)</v>
          </cell>
          <cell r="U5183" t="str">
            <v>AOIC04_23</v>
          </cell>
        </row>
        <row r="5184">
          <cell r="I5184" t="str">
            <v>INPUTAOIC04</v>
          </cell>
          <cell r="J5184" t="str">
            <v>INPUTB.2.o</v>
          </cell>
          <cell r="K5184" t="str">
            <v>INPUTBA1410</v>
          </cell>
          <cell r="L5184" t="str">
            <v>INPUT</v>
          </cell>
          <cell r="M5184" t="str">
            <v>RICC01</v>
          </cell>
          <cell r="O5184" t="str">
            <v>AOIC04</v>
          </cell>
          <cell r="P5184" t="str">
            <v>B.2.o</v>
          </cell>
          <cell r="Q5184" t="str">
            <v>(Collaborazioni coordinate e continuative - area sanitaria)</v>
          </cell>
          <cell r="R5184" t="str">
            <v>COLL</v>
          </cell>
          <cell r="S5184" t="str">
            <v>ASLC14_40</v>
          </cell>
          <cell r="T5184" t="str">
            <v>COLL</v>
          </cell>
          <cell r="U5184" t="str">
            <v>AOIC04_40</v>
          </cell>
        </row>
        <row r="5185">
          <cell r="I5185" t="str">
            <v>INPUTAOIC04</v>
          </cell>
          <cell r="J5185" t="str">
            <v>INPUTB.2.o</v>
          </cell>
          <cell r="K5185" t="str">
            <v>INPUTBA1410</v>
          </cell>
          <cell r="L5185" t="str">
            <v>INPUT</v>
          </cell>
          <cell r="M5185" t="str">
            <v>RICC01</v>
          </cell>
          <cell r="O5185" t="str">
            <v>AOIC04</v>
          </cell>
          <cell r="P5185" t="str">
            <v>B.2.o</v>
          </cell>
          <cell r="Q5185" t="str">
            <v>(Collaborazioni coordinate e continuative - area territorio)</v>
          </cell>
        </row>
        <row r="5186">
          <cell r="I5186" t="str">
            <v>INPUTAOIC04</v>
          </cell>
          <cell r="J5186" t="str">
            <v>INPUTB.2.o</v>
          </cell>
          <cell r="K5186" t="str">
            <v>INPUTBA1410</v>
          </cell>
          <cell r="L5186" t="str">
            <v>INPUT</v>
          </cell>
          <cell r="M5186" t="str">
            <v>RICC01</v>
          </cell>
          <cell r="O5186" t="str">
            <v>AOIC04</v>
          </cell>
          <cell r="P5186" t="str">
            <v>B.2.o</v>
          </cell>
          <cell r="Q5186" t="str">
            <v>(Collaborazioni coordinate e continuative - area ricerca)</v>
          </cell>
          <cell r="U5186" t="str">
            <v>AOIC04_23</v>
          </cell>
        </row>
        <row r="5187">
          <cell r="I5187" t="str">
            <v>INPUTAOIC04</v>
          </cell>
          <cell r="J5187" t="str">
            <v>INPUTB.2.o</v>
          </cell>
          <cell r="K5187" t="str">
            <v>INPUT</v>
          </cell>
          <cell r="L5187" t="str">
            <v>INPUT</v>
          </cell>
          <cell r="M5187" t="str">
            <v>RICC01</v>
          </cell>
          <cell r="O5187" t="str">
            <v>AOIC04</v>
          </cell>
          <cell r="P5187" t="str">
            <v>B.2.o</v>
          </cell>
          <cell r="Q5187" t="str">
            <v>(Collaborazioni coordinate e continuative - area sociale)</v>
          </cell>
        </row>
        <row r="5188">
          <cell r="I5188" t="str">
            <v>INPUTAOIC06</v>
          </cell>
          <cell r="J5188" t="str">
            <v>INPUTB.2.o</v>
          </cell>
          <cell r="K5188" t="str">
            <v>INPUTBA1420</v>
          </cell>
          <cell r="L5188" t="str">
            <v>INPUT</v>
          </cell>
          <cell r="M5188" t="str">
            <v>RICC01</v>
          </cell>
          <cell r="O5188" t="str">
            <v>AOIC06</v>
          </cell>
          <cell r="P5188" t="str">
            <v>B.2.o</v>
          </cell>
          <cell r="Q5188" t="str">
            <v>(Indennità a personale universitario - area sanitaria)</v>
          </cell>
        </row>
        <row r="5189">
          <cell r="I5189" t="str">
            <v>INPUTAOIC04</v>
          </cell>
          <cell r="J5189" t="str">
            <v>INPUTB.2.o</v>
          </cell>
          <cell r="K5189" t="str">
            <v>INPUTBA1430</v>
          </cell>
          <cell r="L5189" t="str">
            <v>INPUT</v>
          </cell>
          <cell r="M5189" t="str">
            <v>RICC01</v>
          </cell>
          <cell r="O5189" t="str">
            <v>AOIC04</v>
          </cell>
          <cell r="P5189" t="str">
            <v>B.2.o</v>
          </cell>
          <cell r="Q5189" t="str">
            <v>(Prestazioni lavoro interinale (sanitario) - da terzi)</v>
          </cell>
          <cell r="R5189" t="str">
            <v>COLL</v>
          </cell>
          <cell r="S5189" t="str">
            <v>ASLC14_40</v>
          </cell>
          <cell r="T5189" t="str">
            <v>COLL</v>
          </cell>
          <cell r="U5189" t="str">
            <v>AOIC04_40</v>
          </cell>
        </row>
        <row r="5190">
          <cell r="I5190" t="str">
            <v>INPUTAOIC04</v>
          </cell>
          <cell r="J5190" t="str">
            <v>INPUTB.2.o</v>
          </cell>
          <cell r="K5190" t="str">
            <v>INPUTBA1430</v>
          </cell>
          <cell r="L5190" t="str">
            <v>INPUT</v>
          </cell>
          <cell r="M5190" t="str">
            <v>RICC01</v>
          </cell>
          <cell r="O5190" t="str">
            <v>AOIC04</v>
          </cell>
          <cell r="P5190" t="str">
            <v>B.2.o</v>
          </cell>
          <cell r="Q5190" t="str">
            <v>(Prestazioni lavoro interinale (assi) - da terzi)</v>
          </cell>
        </row>
        <row r="5191">
          <cell r="I5191" t="str">
            <v>INPUTAOIC04</v>
          </cell>
          <cell r="J5191" t="str">
            <v>INPUTB.2.o</v>
          </cell>
          <cell r="K5191" t="str">
            <v>INPUT</v>
          </cell>
          <cell r="L5191" t="str">
            <v>INPUT</v>
          </cell>
          <cell r="M5191" t="str">
            <v>RICC01</v>
          </cell>
          <cell r="O5191" t="str">
            <v>AOIC04</v>
          </cell>
          <cell r="P5191" t="str">
            <v>B.2.o</v>
          </cell>
          <cell r="Q5191" t="str">
            <v>(Prestazioni lavoro interinale (sociale) - da terzi)</v>
          </cell>
        </row>
        <row r="5192">
          <cell r="I5192" t="str">
            <v>INPUTAOIC04</v>
          </cell>
          <cell r="J5192" t="str">
            <v>INPUTB.2.o</v>
          </cell>
          <cell r="K5192" t="str">
            <v>INPUTBA1430</v>
          </cell>
          <cell r="L5192" t="str">
            <v>INPUT</v>
          </cell>
          <cell r="M5192" t="str">
            <v>RICC01</v>
          </cell>
          <cell r="O5192" t="str">
            <v>AOIC04</v>
          </cell>
          <cell r="P5192" t="str">
            <v>B.2.o</v>
          </cell>
          <cell r="Q5192" t="str">
            <v>(Prestazioni lavoro interinale (ricerca) da terzi)</v>
          </cell>
        </row>
        <row r="5193">
          <cell r="I5193" t="str">
            <v>INPUTAOIC04</v>
          </cell>
          <cell r="J5193" t="str">
            <v>INPUTB.2.o</v>
          </cell>
          <cell r="K5193" t="str">
            <v>INPUTBA1440</v>
          </cell>
          <cell r="L5193" t="str">
            <v>INPUT</v>
          </cell>
          <cell r="M5193" t="str">
            <v>RICC01</v>
          </cell>
          <cell r="O5193" t="str">
            <v>AOIC04</v>
          </cell>
          <cell r="P5193" t="str">
            <v>B.2.o</v>
          </cell>
          <cell r="Q5193" t="str">
            <v>(Prestazioni occasionali e altre prestazioni di lavoro sanitarie da terzi)</v>
          </cell>
          <cell r="R5193" t="str">
            <v>COLL</v>
          </cell>
          <cell r="S5193" t="str">
            <v>ASLC14_40</v>
          </cell>
          <cell r="T5193" t="str">
            <v>COLL</v>
          </cell>
          <cell r="U5193" t="str">
            <v>AOIC04_40</v>
          </cell>
        </row>
        <row r="5194">
          <cell r="I5194" t="str">
            <v>INPUTAOIC04</v>
          </cell>
          <cell r="J5194" t="str">
            <v>INPUTB.2.o</v>
          </cell>
          <cell r="K5194" t="str">
            <v>INPUTBA1440</v>
          </cell>
          <cell r="L5194" t="str">
            <v>INPUT</v>
          </cell>
          <cell r="M5194" t="str">
            <v>RICC01</v>
          </cell>
          <cell r="O5194" t="str">
            <v>AOIC04</v>
          </cell>
          <cell r="P5194" t="str">
            <v>B.2.o</v>
          </cell>
          <cell r="Q5194" t="str">
            <v>(Prestazioni occasionali e altre prestazioni di lavoro socio sanitarie da terzi)</v>
          </cell>
          <cell r="T5194" t="str">
            <v>COLL</v>
          </cell>
          <cell r="U5194" t="str">
            <v>AOIC04_40</v>
          </cell>
        </row>
        <row r="5195">
          <cell r="I5195" t="str">
            <v>INPUTAOIC04</v>
          </cell>
          <cell r="J5195" t="str">
            <v>INPUTB.2.o</v>
          </cell>
          <cell r="K5195" t="str">
            <v>INPUT</v>
          </cell>
          <cell r="L5195" t="str">
            <v>INPUT</v>
          </cell>
          <cell r="M5195" t="str">
            <v>RICC01</v>
          </cell>
          <cell r="O5195" t="str">
            <v>AOIC04</v>
          </cell>
          <cell r="P5195" t="str">
            <v>B.2.o</v>
          </cell>
          <cell r="Q5195" t="str">
            <v>(Prestazioni occasionali e altre prestazioni di lavoro sociali da terzi)</v>
          </cell>
        </row>
        <row r="5196">
          <cell r="I5196" t="str">
            <v>INPUTAOIC04</v>
          </cell>
          <cell r="J5196" t="str">
            <v>INPUTB.2.o</v>
          </cell>
          <cell r="K5196" t="str">
            <v>INPUTBA1440</v>
          </cell>
          <cell r="L5196" t="str">
            <v>INPUT</v>
          </cell>
          <cell r="M5196" t="str">
            <v>RICC01</v>
          </cell>
          <cell r="O5196" t="str">
            <v>AOIC04</v>
          </cell>
          <cell r="P5196" t="str">
            <v>B.2.o</v>
          </cell>
          <cell r="Q5196" t="str">
            <v>(Prestazioni occasionali e altre prestazioni di lavoro scientifiche da terzi)</v>
          </cell>
          <cell r="U5196" t="str">
            <v>AOIC04_23</v>
          </cell>
        </row>
        <row r="5197">
          <cell r="I5197" t="str">
            <v>INPUTAOIC04</v>
          </cell>
          <cell r="J5197" t="str">
            <v>INPUTB.2.o</v>
          </cell>
          <cell r="K5197" t="str">
            <v>INPUTBA1460</v>
          </cell>
          <cell r="L5197" t="str">
            <v>INPUT</v>
          </cell>
          <cell r="M5197" t="str">
            <v>RICC01</v>
          </cell>
          <cell r="O5197" t="str">
            <v>AOIC04</v>
          </cell>
          <cell r="P5197" t="str">
            <v>B.2.o</v>
          </cell>
          <cell r="Q5197" t="str">
            <v>(Rimborso degli oneri stipendiali del personale sanitario che presta servizio in azienda in posizione di comando in ATS/ASST/Fondazioni della Regione)</v>
          </cell>
          <cell r="R5197" t="str">
            <v>COLL</v>
          </cell>
          <cell r="S5197" t="str">
            <v>ASLC14_50</v>
          </cell>
          <cell r="T5197" t="str">
            <v>COLL</v>
          </cell>
          <cell r="U5197" t="str">
            <v>AOIC04_50</v>
          </cell>
        </row>
        <row r="5198">
          <cell r="I5198" t="str">
            <v>INPUTAOIC04</v>
          </cell>
          <cell r="J5198" t="str">
            <v>INPUTB.2.o</v>
          </cell>
          <cell r="K5198" t="str">
            <v>INPUTBA1470</v>
          </cell>
          <cell r="L5198" t="str">
            <v>INPUT</v>
          </cell>
          <cell r="M5198" t="str">
            <v>RICC01</v>
          </cell>
          <cell r="O5198" t="str">
            <v>AOIC04</v>
          </cell>
          <cell r="P5198" t="str">
            <v>B.2.o</v>
          </cell>
          <cell r="Q5198" t="str">
            <v>(Rimborso degli oneri stipendiali del personale sanitario che presta servizio in azienda in posizione di comando in altri Enti pubblici e Università)</v>
          </cell>
          <cell r="R5198" t="str">
            <v>COLL</v>
          </cell>
          <cell r="S5198" t="str">
            <v>ASLC14_50</v>
          </cell>
          <cell r="T5198" t="str">
            <v>COLL</v>
          </cell>
          <cell r="U5198" t="str">
            <v>AOIC04_50</v>
          </cell>
        </row>
        <row r="5199">
          <cell r="I5199" t="str">
            <v>INPUTAOIC04</v>
          </cell>
          <cell r="J5199" t="str">
            <v>INPUTB.2.o</v>
          </cell>
          <cell r="K5199" t="str">
            <v>INPUTBA1470</v>
          </cell>
          <cell r="L5199" t="str">
            <v>INPUT</v>
          </cell>
          <cell r="M5199" t="str">
            <v>RICC01</v>
          </cell>
          <cell r="O5199" t="str">
            <v>AOIC04</v>
          </cell>
          <cell r="P5199" t="str">
            <v>B.2.o</v>
          </cell>
          <cell r="Q5199" t="str">
            <v>(Rimborso degli oneri stipendiali del personale sanitario che presta servizio in azienda in posizione di comando dalla Regione Lombardia)</v>
          </cell>
          <cell r="R5199" t="str">
            <v>COLL</v>
          </cell>
          <cell r="S5199" t="str">
            <v>ASLC14_50</v>
          </cell>
          <cell r="T5199" t="str">
            <v>COLL</v>
          </cell>
          <cell r="U5199" t="str">
            <v>AOIC04_50</v>
          </cell>
        </row>
        <row r="5200">
          <cell r="I5200" t="str">
            <v>INPUTAOIC04</v>
          </cell>
          <cell r="J5200" t="str">
            <v>INPUTB.2.o</v>
          </cell>
          <cell r="K5200" t="str">
            <v>INPUTBA1480</v>
          </cell>
          <cell r="L5200" t="str">
            <v>INPUT</v>
          </cell>
          <cell r="M5200" t="str">
            <v>RICC01</v>
          </cell>
          <cell r="O5200" t="str">
            <v>AOIC04</v>
          </cell>
          <cell r="P5200" t="str">
            <v>B.2.o</v>
          </cell>
          <cell r="Q5200" t="str">
            <v>(Rimborso degli oneri stipendiali del personale sanitario che presta servizio in azienda in posizione di comando da Aziende di altre Regioni)</v>
          </cell>
          <cell r="R5200" t="str">
            <v>COLL</v>
          </cell>
          <cell r="S5200" t="str">
            <v>ASLC14_50</v>
          </cell>
          <cell r="T5200" t="str">
            <v>COLL</v>
          </cell>
          <cell r="U5200" t="str">
            <v>AOIC04_50</v>
          </cell>
        </row>
        <row r="5201">
          <cell r="I5201" t="str">
            <v>INPUTREG</v>
          </cell>
          <cell r="J5201" t="str">
            <v>INPUTB.2.o</v>
          </cell>
          <cell r="K5201" t="str">
            <v>INPUTBA1390</v>
          </cell>
          <cell r="L5201" t="str">
            <v>INPUTREG</v>
          </cell>
          <cell r="P5201" t="str">
            <v>B.2.o</v>
          </cell>
          <cell r="Q5201" t="str">
            <v>(REGIONE: Spese dirette regionali - Consulenze, collaborazioni, altro sanitarie)</v>
          </cell>
        </row>
        <row r="5202">
          <cell r="I5202" t="str">
            <v>TOTALE</v>
          </cell>
          <cell r="J5202" t="str">
            <v>TOTAL</v>
          </cell>
          <cell r="K5202" t="str">
            <v>TOTAL</v>
          </cell>
          <cell r="L5202" t="str">
            <v>TOTALE</v>
          </cell>
          <cell r="Q5202" t="str">
            <v>(B.2.A.15) Altri servizi sanitari e sociosanitari a rilevanza sanitaria - Totale)</v>
          </cell>
        </row>
        <row r="5203">
          <cell r="I5203" t="str">
            <v>INPUTAOIC04</v>
          </cell>
          <cell r="J5203" t="str">
            <v>INPUTB.2.p</v>
          </cell>
          <cell r="K5203" t="str">
            <v>INPUTBA1500</v>
          </cell>
          <cell r="L5203" t="str">
            <v>INPUT</v>
          </cell>
          <cell r="M5203" t="str">
            <v>RICC01</v>
          </cell>
          <cell r="O5203" t="str">
            <v>AOIC04</v>
          </cell>
          <cell r="P5203" t="str">
            <v>B.2.p</v>
          </cell>
          <cell r="Q5203" t="str">
            <v>(Altre prestazioni per servizi sanitari da ATS/ASST/Fondazioni della Regione)</v>
          </cell>
          <cell r="T5203" t="str">
            <v>AB&amp;S</v>
          </cell>
          <cell r="U5203" t="str">
            <v>AOIC04_80</v>
          </cell>
        </row>
        <row r="5204">
          <cell r="I5204" t="str">
            <v>INPUTAOIC04</v>
          </cell>
          <cell r="J5204" t="str">
            <v>INPUTB.2.p</v>
          </cell>
          <cell r="K5204" t="str">
            <v>INPUTBA1500</v>
          </cell>
          <cell r="L5204" t="str">
            <v>INPUT</v>
          </cell>
          <cell r="M5204" t="str">
            <v>RICC01</v>
          </cell>
          <cell r="O5204" t="str">
            <v>AOIC04</v>
          </cell>
          <cell r="P5204" t="str">
            <v>B.2.p</v>
          </cell>
          <cell r="Q5204" t="str">
            <v>(Altre prestazioni per servizi socio sanitari da ATS/ASST/Fondazioni della Regione)</v>
          </cell>
          <cell r="T5204" t="str">
            <v>AB&amp;S</v>
          </cell>
          <cell r="U5204" t="str">
            <v>AOIC04_80</v>
          </cell>
        </row>
        <row r="5205">
          <cell r="I5205" t="str">
            <v>INPUTAOIC04</v>
          </cell>
          <cell r="J5205" t="str">
            <v>INPUTB.2.p</v>
          </cell>
          <cell r="K5205" t="str">
            <v>INPUTBA1530</v>
          </cell>
          <cell r="L5205" t="str">
            <v>INPUT</v>
          </cell>
          <cell r="M5205" t="str">
            <v>RICC01</v>
          </cell>
          <cell r="O5205" t="str">
            <v>AOIC04</v>
          </cell>
          <cell r="P5205" t="str">
            <v>B.2.p</v>
          </cell>
          <cell r="Q5205" t="str">
            <v>(Altre prestazioni per servizi socio sanitari da terzi (Assi))</v>
          </cell>
          <cell r="T5205" t="str">
            <v>AB&amp;S</v>
          </cell>
          <cell r="U5205" t="str">
            <v>AOIC04_80</v>
          </cell>
        </row>
        <row r="5206">
          <cell r="I5206" t="str">
            <v>INPUTAOIC04</v>
          </cell>
          <cell r="J5206" t="str">
            <v>INPUTB.2.p</v>
          </cell>
          <cell r="K5206" t="str">
            <v>INPUTBA1530</v>
          </cell>
          <cell r="L5206" t="str">
            <v>INPUT</v>
          </cell>
          <cell r="M5206" t="str">
            <v>ASLC19</v>
          </cell>
          <cell r="N5206" t="str">
            <v>ASLC19</v>
          </cell>
          <cell r="O5206" t="str">
            <v>AOIC04</v>
          </cell>
          <cell r="P5206" t="str">
            <v>B.2.p</v>
          </cell>
          <cell r="Q5206" t="str">
            <v>(Acquisto di servizi di ossigenoterapia domiciliare)</v>
          </cell>
          <cell r="T5206" t="str">
            <v>AB&amp;S</v>
          </cell>
          <cell r="U5206" t="str">
            <v>AOIC04_80</v>
          </cell>
        </row>
        <row r="5207">
          <cell r="I5207" t="str">
            <v>INPUTAOIC04</v>
          </cell>
          <cell r="J5207" t="str">
            <v>INPUTB.2.p</v>
          </cell>
          <cell r="K5207" t="str">
            <v>INPUTBA1510</v>
          </cell>
          <cell r="L5207" t="str">
            <v>INPUT</v>
          </cell>
          <cell r="M5207" t="str">
            <v>RICC01</v>
          </cell>
          <cell r="O5207" t="str">
            <v>AOIC04</v>
          </cell>
          <cell r="P5207" t="str">
            <v>B.2.p</v>
          </cell>
          <cell r="Q5207" t="str">
            <v>(Altre prestazioni per servizi sanitari da pubblico)</v>
          </cell>
          <cell r="T5207" t="str">
            <v>AB&amp;S</v>
          </cell>
          <cell r="U5207" t="str">
            <v>AOIC04_90</v>
          </cell>
        </row>
        <row r="5208">
          <cell r="I5208" t="str">
            <v>INPUTAOIC04</v>
          </cell>
          <cell r="J5208" t="str">
            <v>INPUTB.2.p</v>
          </cell>
          <cell r="K5208" t="str">
            <v>INPUTBA1500</v>
          </cell>
          <cell r="L5208" t="str">
            <v>INPUT</v>
          </cell>
          <cell r="M5208" t="str">
            <v>ASLC19</v>
          </cell>
          <cell r="N5208" t="str">
            <v>ASLC19</v>
          </cell>
          <cell r="O5208" t="str">
            <v>AOIC04</v>
          </cell>
          <cell r="P5208" t="str">
            <v>B.2.p</v>
          </cell>
          <cell r="Q5208" t="str">
            <v>(Costi per tamponi v/ATS/ASST/IRCCS)</v>
          </cell>
          <cell r="T5208" t="str">
            <v>AB&amp;S</v>
          </cell>
          <cell r="U5208" t="str">
            <v>AOIC04_90</v>
          </cell>
        </row>
        <row r="5209">
          <cell r="I5209" t="str">
            <v>INPUTAOIC04</v>
          </cell>
          <cell r="J5209" t="str">
            <v>INPUTB.2.p</v>
          </cell>
          <cell r="K5209" t="str">
            <v>INPUTBA1500</v>
          </cell>
          <cell r="L5209" t="str">
            <v>INPUT</v>
          </cell>
          <cell r="M5209" t="str">
            <v>ASLC19</v>
          </cell>
          <cell r="N5209" t="str">
            <v>ASLC19</v>
          </cell>
          <cell r="O5209" t="str">
            <v>AOIC04</v>
          </cell>
          <cell r="P5209" t="str">
            <v>B.2.p</v>
          </cell>
          <cell r="Q5209" t="str">
            <v>(Costi per vaccinazioni v/ASST/IRCCS del territorio)</v>
          </cell>
          <cell r="T5209" t="str">
            <v>AB&amp;S</v>
          </cell>
          <cell r="U5209" t="str">
            <v>AOIC04_90</v>
          </cell>
        </row>
        <row r="5210">
          <cell r="I5210" t="str">
            <v>INPUTAOIC04</v>
          </cell>
          <cell r="J5210" t="str">
            <v>INPUTB.2.p</v>
          </cell>
          <cell r="K5210" t="str">
            <v>INPUTBA1500</v>
          </cell>
          <cell r="L5210" t="str">
            <v>INPUT</v>
          </cell>
          <cell r="M5210" t="str">
            <v>ASLC19</v>
          </cell>
          <cell r="N5210" t="str">
            <v>ASLC19</v>
          </cell>
          <cell r="O5210" t="str">
            <v>AOIC04</v>
          </cell>
          <cell r="P5210" t="str">
            <v>B.2.p</v>
          </cell>
          <cell r="Q5210" t="str">
            <v>Altre prestazioni per Nuove Reti Sanitarie da ATS/ASST/Fondazioni della Regione</v>
          </cell>
          <cell r="T5210" t="str">
            <v>AB&amp;S</v>
          </cell>
          <cell r="U5210" t="str">
            <v>AOIC04_90</v>
          </cell>
        </row>
        <row r="5211">
          <cell r="I5211" t="str">
            <v>INPUTAOIC04</v>
          </cell>
          <cell r="J5211" t="str">
            <v>INPUTB.2.p</v>
          </cell>
          <cell r="K5211" t="str">
            <v>INPUTBA1500</v>
          </cell>
          <cell r="L5211" t="str">
            <v>INPUT</v>
          </cell>
          <cell r="M5211" t="str">
            <v>ASLC19</v>
          </cell>
          <cell r="N5211" t="str">
            <v>ASLC19</v>
          </cell>
          <cell r="O5211" t="str">
            <v>AOIC04</v>
          </cell>
          <cell r="P5211" t="str">
            <v>B.2.p</v>
          </cell>
          <cell r="Q5211" t="str">
            <v>Altre prestazioni per subacuti da ATS/ASST/Fondazioni della Regione</v>
          </cell>
          <cell r="T5211" t="str">
            <v>AB&amp;S</v>
          </cell>
          <cell r="U5211" t="str">
            <v>AOIC04_90</v>
          </cell>
        </row>
        <row r="5212">
          <cell r="I5212" t="str">
            <v>INPUTAOIC04</v>
          </cell>
          <cell r="J5212" t="str">
            <v>INPUTB.2.p</v>
          </cell>
          <cell r="K5212" t="str">
            <v>INPUTBA1510</v>
          </cell>
          <cell r="L5212" t="str">
            <v>INPUT</v>
          </cell>
          <cell r="M5212" t="str">
            <v>RICC01</v>
          </cell>
          <cell r="O5212" t="str">
            <v>AOIC04</v>
          </cell>
          <cell r="P5212" t="str">
            <v>B.2.p</v>
          </cell>
          <cell r="Q5212" t="str">
            <v>(Altre prestazioni per servizi socio sanitari da pubblico)</v>
          </cell>
          <cell r="T5212" t="str">
            <v>AB&amp;S</v>
          </cell>
          <cell r="U5212" t="str">
            <v>AOIC04_90</v>
          </cell>
        </row>
        <row r="5213">
          <cell r="I5213" t="str">
            <v>INPUTAOIC04</v>
          </cell>
          <cell r="J5213" t="str">
            <v>INPUTB.2.p</v>
          </cell>
          <cell r="K5213" t="str">
            <v>INPUTBA1510</v>
          </cell>
          <cell r="L5213" t="str">
            <v>INPUT</v>
          </cell>
          <cell r="M5213" t="str">
            <v>RICC01</v>
          </cell>
          <cell r="O5213" t="str">
            <v>AOIC04</v>
          </cell>
          <cell r="P5213" t="str">
            <v>B.2.p</v>
          </cell>
          <cell r="Q5213" t="str">
            <v>(Servizi sanitari appaltati o in "service" da pubblico)</v>
          </cell>
          <cell r="T5213" t="str">
            <v>AB&amp;S</v>
          </cell>
          <cell r="U5213" t="str">
            <v>AOIC04_90</v>
          </cell>
        </row>
        <row r="5214">
          <cell r="I5214" t="str">
            <v>INPUTAOIC04</v>
          </cell>
          <cell r="J5214" t="str">
            <v>INPUTB.2.p</v>
          </cell>
          <cell r="K5214" t="str">
            <v>INPUTBA1520</v>
          </cell>
          <cell r="L5214" t="str">
            <v>INPUT</v>
          </cell>
          <cell r="M5214" t="str">
            <v>RICC01</v>
          </cell>
          <cell r="O5214" t="str">
            <v>AOIC04</v>
          </cell>
          <cell r="P5214" t="str">
            <v>B.2.p</v>
          </cell>
          <cell r="Q5214" t="str">
            <v>(Altre prestazioni per servizi sanitari da Extraregione)</v>
          </cell>
          <cell r="T5214" t="str">
            <v>AB&amp;S</v>
          </cell>
          <cell r="U5214" t="str">
            <v>AOIC04_100</v>
          </cell>
        </row>
        <row r="5215">
          <cell r="I5215" t="str">
            <v>INPUTAOIC04</v>
          </cell>
          <cell r="J5215" t="str">
            <v>INPUTB.2.p</v>
          </cell>
          <cell r="K5215" t="str">
            <v>INPUTBA1520</v>
          </cell>
          <cell r="L5215" t="str">
            <v>INPUT</v>
          </cell>
          <cell r="M5215" t="str">
            <v>RICC01</v>
          </cell>
          <cell r="O5215" t="str">
            <v>AOIC04</v>
          </cell>
          <cell r="P5215" t="str">
            <v>B.2.p</v>
          </cell>
          <cell r="Q5215" t="str">
            <v>(Altre prestazioni per servizi socio sanitari Extraregione)</v>
          </cell>
          <cell r="T5215" t="str">
            <v>AB&amp;S</v>
          </cell>
          <cell r="U5215" t="str">
            <v>AOIC04_100</v>
          </cell>
        </row>
        <row r="5216">
          <cell r="I5216" t="str">
            <v>INPUTAOIC04</v>
          </cell>
          <cell r="J5216" t="str">
            <v>INPUTB.2.p</v>
          </cell>
          <cell r="K5216" t="str">
            <v>INPUTBA1530</v>
          </cell>
          <cell r="L5216" t="str">
            <v>INPUT</v>
          </cell>
          <cell r="M5216" t="str">
            <v>RICC01</v>
          </cell>
          <cell r="O5216" t="str">
            <v>AOIC04</v>
          </cell>
          <cell r="P5216" t="str">
            <v>B.2.p</v>
          </cell>
          <cell r="Q5216" t="str">
            <v>(Altre prestazioni per servizi sanitari da terzi)</v>
          </cell>
          <cell r="T5216" t="str">
            <v>AB&amp;S</v>
          </cell>
          <cell r="U5216" t="str">
            <v>AOIC04_110</v>
          </cell>
        </row>
        <row r="5217">
          <cell r="I5217" t="str">
            <v>INPUTAOIC04</v>
          </cell>
          <cell r="J5217" t="str">
            <v>INPUTB.2.p</v>
          </cell>
          <cell r="K5217" t="str">
            <v>INPUTBA1530</v>
          </cell>
          <cell r="L5217" t="str">
            <v>INPUT</v>
          </cell>
          <cell r="M5217" t="str">
            <v>RICC01</v>
          </cell>
          <cell r="O5217" t="str">
            <v>AOIC04</v>
          </cell>
          <cell r="P5217" t="str">
            <v>B.2.p</v>
          </cell>
          <cell r="Q5217" t="str">
            <v>(Altre prestazioni per servizi socio sanitari da terzi)</v>
          </cell>
          <cell r="T5217" t="str">
            <v>AB&amp;S</v>
          </cell>
          <cell r="U5217" t="str">
            <v>AOIC04_110</v>
          </cell>
        </row>
        <row r="5218">
          <cell r="I5218" t="str">
            <v>INPUTAOIC04</v>
          </cell>
          <cell r="J5218" t="str">
            <v>INPUTB.2.p</v>
          </cell>
          <cell r="K5218" t="str">
            <v>INPUTBA1530</v>
          </cell>
          <cell r="L5218" t="str">
            <v>INPUT</v>
          </cell>
          <cell r="M5218" t="str">
            <v>RICC01</v>
          </cell>
          <cell r="O5218" t="str">
            <v>AOIC04</v>
          </cell>
          <cell r="P5218" t="str">
            <v>B.2.p</v>
          </cell>
          <cell r="Q5218" t="str">
            <v>(Altre prestazioni per servizi della ricerca da terzi)</v>
          </cell>
          <cell r="T5218" t="str">
            <v>AB&amp;S</v>
          </cell>
          <cell r="U5218" t="str">
            <v>AOIC04_110</v>
          </cell>
        </row>
        <row r="5219">
          <cell r="I5219" t="str">
            <v>INPUT</v>
          </cell>
          <cell r="J5219" t="str">
            <v>INPUTB.2.p</v>
          </cell>
          <cell r="K5219" t="str">
            <v>INPUT</v>
          </cell>
          <cell r="L5219" t="str">
            <v>INPUT</v>
          </cell>
          <cell r="P5219" t="str">
            <v>B.2.p</v>
          </cell>
          <cell r="Q5219" t="str">
            <v>(Altre prestazioni per servizi socio assistenziali da terzi)</v>
          </cell>
        </row>
        <row r="5220">
          <cell r="I5220" t="str">
            <v>INPUTAOIC04</v>
          </cell>
          <cell r="J5220" t="str">
            <v>INPUTB.2.p</v>
          </cell>
          <cell r="K5220" t="str">
            <v>INPUTBA1530</v>
          </cell>
          <cell r="L5220" t="str">
            <v>INPUT</v>
          </cell>
          <cell r="M5220" t="str">
            <v>RICC01</v>
          </cell>
          <cell r="O5220" t="str">
            <v>AOIC04</v>
          </cell>
          <cell r="P5220" t="str">
            <v>B.2.p</v>
          </cell>
          <cell r="Q5220" t="str">
            <v>(Servizi sanitari appaltati o in "service" da terzi)</v>
          </cell>
          <cell r="T5220" t="str">
            <v>AB&amp;S</v>
          </cell>
          <cell r="U5220" t="str">
            <v>AOIC04_120</v>
          </cell>
        </row>
        <row r="5221">
          <cell r="I5221" t="str">
            <v>INPUTAOIC06</v>
          </cell>
          <cell r="J5221" t="str">
            <v>INPUTB.2.p</v>
          </cell>
          <cell r="K5221" t="str">
            <v>INPUTBA1530</v>
          </cell>
          <cell r="L5221" t="str">
            <v>INPUT</v>
          </cell>
          <cell r="M5221" t="str">
            <v>RICC01</v>
          </cell>
          <cell r="O5221" t="str">
            <v>AOIC06</v>
          </cell>
          <cell r="P5221" t="str">
            <v>B.2.p</v>
          </cell>
          <cell r="Q5221" t="str">
            <v>(Assegni di studio scuole infermieri)</v>
          </cell>
        </row>
        <row r="5222">
          <cell r="I5222" t="str">
            <v>INPUTAOIC04</v>
          </cell>
          <cell r="J5222" t="str">
            <v>INPUTB.2.q</v>
          </cell>
          <cell r="K5222" t="str">
            <v>INPUT</v>
          </cell>
          <cell r="L5222" t="str">
            <v>INPUT</v>
          </cell>
          <cell r="M5222" t="str">
            <v>RICC01</v>
          </cell>
          <cell r="O5222" t="str">
            <v>AOIC04</v>
          </cell>
          <cell r="P5222" t="str">
            <v>B.2.q</v>
          </cell>
          <cell r="Q5222" t="str">
            <v>(Costi per differenziale tariffe TUC)</v>
          </cell>
          <cell r="R5222" t="str">
            <v>AB&amp;S</v>
          </cell>
          <cell r="S5222" t="str">
            <v>ASLC14_32</v>
          </cell>
          <cell r="T5222" t="str">
            <v>AB&amp;S</v>
          </cell>
          <cell r="U5222" t="str">
            <v>AOIC04_32</v>
          </cell>
        </row>
        <row r="5223">
          <cell r="I5223" t="str">
            <v>INPUTAOIC04</v>
          </cell>
          <cell r="J5223" t="str">
            <v>INPUTB.2.q</v>
          </cell>
          <cell r="K5223" t="str">
            <v>INPUTBA1550</v>
          </cell>
          <cell r="L5223" t="str">
            <v>INPUT</v>
          </cell>
          <cell r="M5223" t="str">
            <v>RICC01</v>
          </cell>
          <cell r="O5223" t="str">
            <v>AOIC04</v>
          </cell>
          <cell r="P5223" t="str">
            <v>B.2.q</v>
          </cell>
          <cell r="Q5223" t="str">
            <v>Costi GSA per differenziale saldo mobilità interregionale</v>
          </cell>
          <cell r="R5223" t="str">
            <v>AB&amp;S</v>
          </cell>
          <cell r="S5223" t="str">
            <v>ASLC14_32</v>
          </cell>
          <cell r="T5223" t="str">
            <v>AB&amp;S</v>
          </cell>
          <cell r="U5223" t="str">
            <v>AOIC04_32</v>
          </cell>
        </row>
        <row r="5224">
          <cell r="I5224" t="str">
            <v>INPUTREG</v>
          </cell>
          <cell r="J5224" t="str">
            <v>INPUTB.2.p</v>
          </cell>
          <cell r="K5224" t="str">
            <v>INPUTBA1540</v>
          </cell>
          <cell r="L5224" t="str">
            <v>INPUTREG</v>
          </cell>
          <cell r="P5224" t="str">
            <v>B.2.p</v>
          </cell>
          <cell r="Q5224" t="str">
            <v>(Costi per servizi sanitari - Mobilità internazionale passiva)</v>
          </cell>
        </row>
        <row r="5225">
          <cell r="I5225" t="str">
            <v>INPUTREG</v>
          </cell>
          <cell r="J5225" t="str">
            <v>INPUTB.2.p</v>
          </cell>
          <cell r="K5225" t="str">
            <v>INPUTBA1540</v>
          </cell>
          <cell r="L5225" t="str">
            <v>INPUTREG</v>
          </cell>
          <cell r="P5225" t="str">
            <v>B.2.p</v>
          </cell>
          <cell r="Q5225" t="str">
            <v>(Ricoveri Costi - Mobilità passiva internazionale)</v>
          </cell>
        </row>
        <row r="5226">
          <cell r="I5226" t="str">
            <v>INPUTREG</v>
          </cell>
          <cell r="J5226" t="str">
            <v>INPUTB.2.p</v>
          </cell>
          <cell r="K5226" t="str">
            <v>INPUTBA1540</v>
          </cell>
          <cell r="L5226" t="str">
            <v>INPUTREG</v>
          </cell>
          <cell r="P5226" t="str">
            <v>B.2.p</v>
          </cell>
          <cell r="Q5226" t="str">
            <v>(Ambulatoriale Costi - Mobilità passiva internazionale)</v>
          </cell>
        </row>
        <row r="5227">
          <cell r="I5227" t="str">
            <v>INPUTREG</v>
          </cell>
          <cell r="J5227" t="str">
            <v>INPUTB.2.p</v>
          </cell>
          <cell r="K5227" t="str">
            <v>INPUTBA1540</v>
          </cell>
          <cell r="L5227" t="str">
            <v>INPUTREG</v>
          </cell>
          <cell r="P5227" t="str">
            <v>B.2.p</v>
          </cell>
          <cell r="Q5227" t="str">
            <v>(Altre prestazioni sanitarie Costi - Mobilità passiva internazionale)</v>
          </cell>
        </row>
        <row r="5228">
          <cell r="I5228" t="str">
            <v>INPUT</v>
          </cell>
          <cell r="J5228" t="str">
            <v>INPUTB.2.p</v>
          </cell>
          <cell r="K5228" t="str">
            <v>INPUTBA1541</v>
          </cell>
          <cell r="L5228" t="str">
            <v>INPUT</v>
          </cell>
          <cell r="M5228" t="str">
            <v>RICC01</v>
          </cell>
          <cell r="P5228" t="str">
            <v>B.2.p</v>
          </cell>
          <cell r="Q5228" t="str">
            <v>(Ricoveri Costi - Mobilità passiva internazionale rilevata dalle ATS verso le ASST/IRCCS della Regione)</v>
          </cell>
        </row>
        <row r="5229">
          <cell r="I5229" t="str">
            <v>INPUT</v>
          </cell>
          <cell r="J5229" t="str">
            <v>INPUTB.2.p</v>
          </cell>
          <cell r="K5229" t="str">
            <v>INPUTBA1541</v>
          </cell>
          <cell r="L5229" t="str">
            <v>INPUT</v>
          </cell>
          <cell r="M5229" t="str">
            <v>RICC01</v>
          </cell>
          <cell r="P5229" t="str">
            <v>B.2.p</v>
          </cell>
          <cell r="Q5229" t="str">
            <v>(Ambulatoriale Costi - Mobilità passiva internazionale  rilevata dalle ATS verso le ASST/IRCCS della Regione))</v>
          </cell>
        </row>
        <row r="5230">
          <cell r="I5230" t="str">
            <v>INPUT</v>
          </cell>
          <cell r="J5230" t="str">
            <v>INPUTB.2.p</v>
          </cell>
          <cell r="K5230" t="str">
            <v>INPUTBA1541</v>
          </cell>
          <cell r="L5230" t="str">
            <v>INPUT</v>
          </cell>
          <cell r="M5230" t="str">
            <v>RICC01</v>
          </cell>
          <cell r="P5230" t="str">
            <v>B.2.p</v>
          </cell>
          <cell r="Q5230" t="str">
            <v>(Altre prestazioni sanitarie Costi - Mobilità passiva internazionale rilevata dalle ATS verso le ASST/IRCCS della Regione))</v>
          </cell>
        </row>
        <row r="5231">
          <cell r="I5231" t="str">
            <v>INPUT</v>
          </cell>
          <cell r="J5231" t="str">
            <v>INPUTB.2.p</v>
          </cell>
          <cell r="K5231" t="str">
            <v>INPUTBA1542</v>
          </cell>
          <cell r="L5231" t="str">
            <v>INPUT</v>
          </cell>
          <cell r="M5231" t="str">
            <v>RICC01</v>
          </cell>
          <cell r="P5231" t="str">
            <v>B.2.p</v>
          </cell>
          <cell r="Q5231" t="str">
            <v>(Costi per prestazioni sanitarie erogate da aziende sanitarie estere (fatturate direttamente)</v>
          </cell>
        </row>
        <row r="5232">
          <cell r="I5232" t="str">
            <v>INPUTREG</v>
          </cell>
          <cell r="J5232" t="str">
            <v>INPUTB.2.p</v>
          </cell>
          <cell r="K5232" t="str">
            <v>INPUTBA1530</v>
          </cell>
          <cell r="L5232" t="str">
            <v>INPUTREG</v>
          </cell>
          <cell r="P5232" t="str">
            <v>B.2.p</v>
          </cell>
          <cell r="Q5232" t="str">
            <v>(REGIONE: Spese dirette regionali - Altri servizi sanitari e sociosanitari)</v>
          </cell>
        </row>
        <row r="5233">
          <cell r="I5233" t="str">
            <v>TOTALE</v>
          </cell>
          <cell r="J5233" t="str">
            <v>TOTAL</v>
          </cell>
          <cell r="K5233" t="str">
            <v>TOTAL</v>
          </cell>
          <cell r="L5233" t="str">
            <v>TOTALE</v>
          </cell>
          <cell r="Q5233" t="str">
            <v>(B.2.B) Acquisti di servizi non sanitari - Totale)</v>
          </cell>
        </row>
        <row r="5234">
          <cell r="I5234" t="str">
            <v>TOTALE</v>
          </cell>
          <cell r="J5234" t="str">
            <v>TOTAL</v>
          </cell>
          <cell r="K5234" t="str">
            <v>TOTAL</v>
          </cell>
          <cell r="L5234" t="str">
            <v>TOTALE</v>
          </cell>
          <cell r="Q5234" t="str">
            <v>(B.2.B.1) Servizi non sanitari -Totale)</v>
          </cell>
        </row>
        <row r="5235">
          <cell r="I5235" t="str">
            <v>INPUTAOIC04</v>
          </cell>
          <cell r="J5235" t="str">
            <v>INPUTB.3.a</v>
          </cell>
          <cell r="K5235" t="str">
            <v>INPUTBA1580</v>
          </cell>
          <cell r="L5235" t="str">
            <v>INPUT</v>
          </cell>
          <cell r="M5235" t="str">
            <v>RICC01</v>
          </cell>
          <cell r="O5235" t="str">
            <v>AOIC04</v>
          </cell>
          <cell r="P5235" t="str">
            <v>B.3.a</v>
          </cell>
          <cell r="Q5235" t="str">
            <v>(Lavanderia)</v>
          </cell>
          <cell r="R5235" t="str">
            <v>AB&amp;S</v>
          </cell>
          <cell r="S5235" t="str">
            <v>ASLC14_11</v>
          </cell>
          <cell r="T5235" t="str">
            <v>AB&amp;S</v>
          </cell>
          <cell r="U5235" t="str">
            <v>AOIC04_11</v>
          </cell>
        </row>
        <row r="5236">
          <cell r="I5236" t="str">
            <v>INPUTAOIC04</v>
          </cell>
          <cell r="J5236" t="str">
            <v>INPUTB.3.a</v>
          </cell>
          <cell r="K5236" t="str">
            <v>INPUTBA1590</v>
          </cell>
          <cell r="L5236" t="str">
            <v>INPUT</v>
          </cell>
          <cell r="M5236" t="str">
            <v>RICC01</v>
          </cell>
          <cell r="O5236" t="str">
            <v>AOIC04</v>
          </cell>
          <cell r="P5236" t="str">
            <v>B.3.a</v>
          </cell>
          <cell r="Q5236" t="str">
            <v>(Pulizia)</v>
          </cell>
          <cell r="R5236" t="str">
            <v>AB&amp;S</v>
          </cell>
          <cell r="S5236" t="str">
            <v>ASLC14_12</v>
          </cell>
          <cell r="T5236" t="str">
            <v>AB&amp;S</v>
          </cell>
          <cell r="U5236" t="str">
            <v>AOIC04_12</v>
          </cell>
        </row>
        <row r="5237">
          <cell r="I5237" t="str">
            <v>TOTALEAOIC04</v>
          </cell>
          <cell r="J5237" t="str">
            <v>TOTALB.3.a</v>
          </cell>
          <cell r="K5237" t="str">
            <v>TOTALBA1600</v>
          </cell>
          <cell r="L5237" t="str">
            <v>TOTALE</v>
          </cell>
          <cell r="M5237" t="str">
            <v>RICC01</v>
          </cell>
          <cell r="O5237" t="str">
            <v>AOIC04</v>
          </cell>
          <cell r="P5237" t="str">
            <v>B.3.a</v>
          </cell>
          <cell r="Q5237" t="str">
            <v>(Mensa)</v>
          </cell>
          <cell r="R5237" t="str">
            <v>AB&amp;S</v>
          </cell>
          <cell r="S5237" t="str">
            <v>ASLC14_14</v>
          </cell>
          <cell r="T5237" t="str">
            <v>AB&amp;S</v>
          </cell>
          <cell r="U5237" t="str">
            <v>AOIC04_14</v>
          </cell>
        </row>
        <row r="5238">
          <cell r="I5238" t="str">
            <v>INPUTAOIC04</v>
          </cell>
          <cell r="J5238" t="str">
            <v>INPUTB.3.a</v>
          </cell>
          <cell r="K5238" t="str">
            <v>INPUTBA1601</v>
          </cell>
          <cell r="L5238" t="str">
            <v>INPUT</v>
          </cell>
          <cell r="M5238" t="str">
            <v>RICC01</v>
          </cell>
          <cell r="O5238" t="str">
            <v>AOIC04</v>
          </cell>
          <cell r="P5238" t="str">
            <v>B.3.a</v>
          </cell>
          <cell r="Q5238" t="str">
            <v>Mensa dipendenti</v>
          </cell>
          <cell r="R5238" t="str">
            <v>AB&amp;S</v>
          </cell>
          <cell r="S5238" t="str">
            <v>ASLC14_14</v>
          </cell>
          <cell r="T5238" t="str">
            <v>AB&amp;S</v>
          </cell>
          <cell r="U5238" t="str">
            <v>AOIC04_14</v>
          </cell>
        </row>
        <row r="5239">
          <cell r="I5239" t="str">
            <v>INPUTAOIC04</v>
          </cell>
          <cell r="J5239" t="str">
            <v>INPUTB.3.a</v>
          </cell>
          <cell r="K5239" t="str">
            <v>INPUTBA1601</v>
          </cell>
          <cell r="L5239" t="str">
            <v>INPUT</v>
          </cell>
          <cell r="M5239" t="str">
            <v>RICC01</v>
          </cell>
          <cell r="O5239" t="str">
            <v>AOIC04</v>
          </cell>
          <cell r="P5239" t="str">
            <v>B.3.a</v>
          </cell>
          <cell r="Q5239" t="str">
            <v>Ticket restaurant dipendenti</v>
          </cell>
          <cell r="R5239" t="str">
            <v>AB&amp;S</v>
          </cell>
          <cell r="S5239" t="str">
            <v>ASLC14_14</v>
          </cell>
          <cell r="T5239" t="str">
            <v>AB&amp;S</v>
          </cell>
          <cell r="U5239" t="str">
            <v>AOIC04_14</v>
          </cell>
        </row>
        <row r="5240">
          <cell r="I5240" t="str">
            <v>INPUTAOIC04</v>
          </cell>
          <cell r="J5240" t="str">
            <v>INPUTB.3.a</v>
          </cell>
          <cell r="K5240" t="str">
            <v>INPUTBA1602</v>
          </cell>
          <cell r="L5240" t="str">
            <v>INPUT</v>
          </cell>
          <cell r="M5240" t="str">
            <v>RICC01</v>
          </cell>
          <cell r="O5240" t="str">
            <v>AOIC04</v>
          </cell>
          <cell r="P5240" t="str">
            <v>B.3.a</v>
          </cell>
          <cell r="Q5240" t="str">
            <v>Mensa degenti</v>
          </cell>
          <cell r="R5240" t="str">
            <v>AB&amp;S</v>
          </cell>
          <cell r="S5240" t="str">
            <v>ASLC14_14</v>
          </cell>
          <cell r="T5240" t="str">
            <v>AB&amp;S</v>
          </cell>
          <cell r="U5240" t="str">
            <v>AOIC04_14</v>
          </cell>
        </row>
        <row r="5241">
          <cell r="I5241" t="str">
            <v>INPUTAOIC04</v>
          </cell>
          <cell r="J5241" t="str">
            <v>INPUTB.3.a</v>
          </cell>
          <cell r="K5241" t="str">
            <v>INPUTBA1610</v>
          </cell>
          <cell r="L5241" t="str">
            <v>INPUT</v>
          </cell>
          <cell r="M5241" t="str">
            <v>RICC01</v>
          </cell>
          <cell r="O5241" t="str">
            <v>AOIC04</v>
          </cell>
          <cell r="P5241" t="str">
            <v>B.3.a</v>
          </cell>
          <cell r="Q5241" t="str">
            <v>(Riscaldamento)</v>
          </cell>
          <cell r="R5241" t="str">
            <v>AB&amp;S</v>
          </cell>
          <cell r="S5241" t="str">
            <v>ASLC14_16</v>
          </cell>
          <cell r="T5241" t="str">
            <v>AB&amp;S</v>
          </cell>
          <cell r="U5241" t="str">
            <v>AOIC04_16</v>
          </cell>
        </row>
        <row r="5242">
          <cell r="I5242" t="str">
            <v>INPUTAOIC04</v>
          </cell>
          <cell r="J5242" t="str">
            <v>INPUTB.3.a</v>
          </cell>
          <cell r="K5242" t="str">
            <v>INPUTBA1620</v>
          </cell>
          <cell r="L5242" t="str">
            <v>INPUT</v>
          </cell>
          <cell r="M5242" t="str">
            <v>RICC01</v>
          </cell>
          <cell r="O5242" t="str">
            <v>AOIC04</v>
          </cell>
          <cell r="P5242" t="str">
            <v>B.3.a</v>
          </cell>
          <cell r="Q5242" t="str">
            <v>(Servizi di elaborazione dati)</v>
          </cell>
          <cell r="R5242" t="str">
            <v>AB&amp;S</v>
          </cell>
          <cell r="S5242" t="str">
            <v>ASLC14_18</v>
          </cell>
          <cell r="T5242" t="str">
            <v>AB&amp;S</v>
          </cell>
          <cell r="U5242" t="str">
            <v>AOIC04_18</v>
          </cell>
        </row>
        <row r="5243">
          <cell r="I5243" t="str">
            <v>INPUTAOIC04</v>
          </cell>
          <cell r="J5243" t="str">
            <v>INPUTB.3.a</v>
          </cell>
          <cell r="K5243" t="str">
            <v>INPUTBA1630</v>
          </cell>
          <cell r="L5243" t="str">
            <v>INPUT</v>
          </cell>
          <cell r="M5243" t="str">
            <v>RICC01</v>
          </cell>
          <cell r="O5243" t="str">
            <v>AOIC04</v>
          </cell>
          <cell r="P5243" t="str">
            <v>B.3.a</v>
          </cell>
          <cell r="Q5243" t="str">
            <v>(Trasporti non sanitari (se non addebitati in fattura dai fornitori di materie e merci))</v>
          </cell>
          <cell r="R5243" t="str">
            <v>AB&amp;S</v>
          </cell>
          <cell r="S5243" t="str">
            <v>ASLC14_32</v>
          </cell>
          <cell r="T5243" t="str">
            <v>AB&amp;S</v>
          </cell>
          <cell r="U5243" t="str">
            <v>AOIC04_32</v>
          </cell>
        </row>
        <row r="5244">
          <cell r="I5244" t="str">
            <v>INPUTAOIC04</v>
          </cell>
          <cell r="J5244" t="str">
            <v>INPUTB.3.a</v>
          </cell>
          <cell r="K5244" t="str">
            <v>INPUTBA1640</v>
          </cell>
          <cell r="L5244" t="str">
            <v>INPUT</v>
          </cell>
          <cell r="M5244" t="str">
            <v>RICC01</v>
          </cell>
          <cell r="O5244" t="str">
            <v>AOIC04</v>
          </cell>
          <cell r="P5244" t="str">
            <v>B.3.a</v>
          </cell>
          <cell r="Q5244" t="str">
            <v>(Smaltimento rifiuti)</v>
          </cell>
          <cell r="R5244" t="str">
            <v>AB&amp;S</v>
          </cell>
          <cell r="S5244" t="str">
            <v>ASLC14_34</v>
          </cell>
          <cell r="T5244" t="str">
            <v>AB&amp;S</v>
          </cell>
          <cell r="U5244" t="str">
            <v>AOIC04_34</v>
          </cell>
        </row>
        <row r="5245">
          <cell r="I5245" t="str">
            <v>INPUTAOIC04</v>
          </cell>
          <cell r="J5245" t="str">
            <v>INPUTB.3.a</v>
          </cell>
          <cell r="K5245" t="str">
            <v>INPUTBA1650</v>
          </cell>
          <cell r="L5245" t="str">
            <v>INPUT</v>
          </cell>
          <cell r="M5245" t="str">
            <v>RICC01</v>
          </cell>
          <cell r="O5245" t="str">
            <v>AOIC04</v>
          </cell>
          <cell r="P5245" t="str">
            <v>B.3.a</v>
          </cell>
          <cell r="Q5245" t="str">
            <v>(Utenze telefoniche)</v>
          </cell>
          <cell r="R5245" t="str">
            <v>AB&amp;S</v>
          </cell>
          <cell r="S5245" t="str">
            <v>ASLC14_35</v>
          </cell>
          <cell r="T5245" t="str">
            <v>AB&amp;S</v>
          </cell>
          <cell r="U5245" t="str">
            <v>AOIC04_35</v>
          </cell>
        </row>
        <row r="5246">
          <cell r="I5246" t="str">
            <v>INPUTAOIC04</v>
          </cell>
          <cell r="J5246" t="str">
            <v>INPUTB.3.a</v>
          </cell>
          <cell r="K5246" t="str">
            <v>INPUTBA1660</v>
          </cell>
          <cell r="L5246" t="str">
            <v>INPUT</v>
          </cell>
          <cell r="M5246" t="str">
            <v>RICC01</v>
          </cell>
          <cell r="O5246" t="str">
            <v>AOIC04</v>
          </cell>
          <cell r="P5246" t="str">
            <v>B.3.a</v>
          </cell>
          <cell r="Q5246" t="str">
            <v>(Utenze elettricità)</v>
          </cell>
          <cell r="R5246" t="str">
            <v>AB&amp;S</v>
          </cell>
          <cell r="S5246" t="str">
            <v>ASLC14_36</v>
          </cell>
          <cell r="T5246" t="str">
            <v>AB&amp;S</v>
          </cell>
          <cell r="U5246" t="str">
            <v>AOIC04_36</v>
          </cell>
        </row>
        <row r="5247">
          <cell r="I5247" t="str">
            <v>INPUTAOIC04</v>
          </cell>
          <cell r="J5247" t="str">
            <v>INPUTB.3.a</v>
          </cell>
          <cell r="K5247" t="str">
            <v>INPUTBA1670</v>
          </cell>
          <cell r="L5247" t="str">
            <v>INPUT</v>
          </cell>
          <cell r="M5247" t="str">
            <v>RICC01</v>
          </cell>
          <cell r="O5247" t="str">
            <v>AOIC04</v>
          </cell>
          <cell r="P5247" t="str">
            <v>B.3.a</v>
          </cell>
          <cell r="Q5247" t="str">
            <v>(Acqua, gas, combustibile)</v>
          </cell>
          <cell r="R5247" t="str">
            <v>AB&amp;S</v>
          </cell>
          <cell r="S5247" t="str">
            <v>ASLC14_37</v>
          </cell>
          <cell r="T5247" t="str">
            <v>AB&amp;S</v>
          </cell>
          <cell r="U5247" t="str">
            <v>AOIC04_37</v>
          </cell>
        </row>
        <row r="5248">
          <cell r="I5248" t="str">
            <v>INPUTAOIC04</v>
          </cell>
          <cell r="J5248" t="str">
            <v>INPUTB.3.a</v>
          </cell>
          <cell r="K5248" t="str">
            <v>INPUTBA1670</v>
          </cell>
          <cell r="L5248" t="str">
            <v>INPUT</v>
          </cell>
          <cell r="M5248" t="str">
            <v>RICC01</v>
          </cell>
          <cell r="O5248" t="str">
            <v>AOIC04</v>
          </cell>
          <cell r="P5248" t="str">
            <v>B.3.a</v>
          </cell>
          <cell r="Q5248" t="str">
            <v>(Servizi esterni di vigilanza)</v>
          </cell>
          <cell r="R5248" t="str">
            <v>AB&amp;S</v>
          </cell>
          <cell r="S5248" t="str">
            <v>ASLC14_28</v>
          </cell>
          <cell r="T5248" t="str">
            <v>AB&amp;S</v>
          </cell>
          <cell r="U5248" t="str">
            <v>AOIC04_28</v>
          </cell>
        </row>
        <row r="5249">
          <cell r="I5249" t="str">
            <v>INPUTAOIC04</v>
          </cell>
          <cell r="J5249" t="str">
            <v>INPUTB.3.a</v>
          </cell>
          <cell r="K5249" t="str">
            <v>INPUTBA1670</v>
          </cell>
          <cell r="L5249" t="str">
            <v>INPUT</v>
          </cell>
          <cell r="M5249" t="str">
            <v>RICC01</v>
          </cell>
          <cell r="O5249" t="str">
            <v>AOIC04</v>
          </cell>
          <cell r="P5249" t="str">
            <v>B.3.a</v>
          </cell>
          <cell r="Q5249" t="str">
            <v>(Altre Utenze)</v>
          </cell>
          <cell r="R5249" t="str">
            <v>AB&amp;S</v>
          </cell>
          <cell r="S5249" t="str">
            <v>ASLC14_38</v>
          </cell>
          <cell r="T5249" t="str">
            <v>AB&amp;S</v>
          </cell>
          <cell r="U5249" t="str">
            <v>AOIC04_38</v>
          </cell>
        </row>
        <row r="5250">
          <cell r="I5250" t="str">
            <v>INPUTAOIC04</v>
          </cell>
          <cell r="J5250" t="str">
            <v>INPUTB.3.a</v>
          </cell>
          <cell r="K5250" t="str">
            <v>INPUTBA1690</v>
          </cell>
          <cell r="L5250" t="str">
            <v>INPUT</v>
          </cell>
          <cell r="M5250" t="str">
            <v>RICC01</v>
          </cell>
          <cell r="O5250" t="str">
            <v>AOIC04</v>
          </cell>
          <cell r="P5250" t="str">
            <v>B.3.a</v>
          </cell>
          <cell r="Q5250" t="str">
            <v>(Assicurazioni: Premi per R.C. Professionale)</v>
          </cell>
          <cell r="R5250" t="str">
            <v>AB&amp;S</v>
          </cell>
          <cell r="S5250" t="str">
            <v>ASLC14_22</v>
          </cell>
          <cell r="T5250" t="str">
            <v>AB&amp;S</v>
          </cell>
          <cell r="U5250" t="str">
            <v>AOIC04_22</v>
          </cell>
        </row>
        <row r="5251">
          <cell r="I5251" t="str">
            <v>INPUTAOIC04</v>
          </cell>
          <cell r="J5251" t="str">
            <v>INPUTB.3.a</v>
          </cell>
          <cell r="K5251" t="str">
            <v>INPUTBA1700</v>
          </cell>
          <cell r="L5251" t="str">
            <v>INPUT</v>
          </cell>
          <cell r="M5251" t="str">
            <v>RICC01</v>
          </cell>
          <cell r="O5251" t="str">
            <v>AOIC04</v>
          </cell>
          <cell r="P5251" t="str">
            <v>B.3.a</v>
          </cell>
          <cell r="Q5251" t="str">
            <v>(Assicurazioni: Altri premi)</v>
          </cell>
          <cell r="R5251" t="str">
            <v>AB&amp;S</v>
          </cell>
          <cell r="S5251" t="str">
            <v>ASLC14_22</v>
          </cell>
          <cell r="T5251" t="str">
            <v>AB&amp;S</v>
          </cell>
          <cell r="U5251" t="str">
            <v>AOIC04_22</v>
          </cell>
        </row>
        <row r="5252">
          <cell r="I5252" t="str">
            <v>INPUTAOIC04</v>
          </cell>
          <cell r="J5252" t="str">
            <v>INPUTB.3.a</v>
          </cell>
          <cell r="K5252" t="str">
            <v>INPUTBA1720</v>
          </cell>
          <cell r="L5252" t="str">
            <v>INPUT</v>
          </cell>
          <cell r="M5252" t="str">
            <v>RICC01</v>
          </cell>
          <cell r="O5252" t="str">
            <v>AOIC04</v>
          </cell>
          <cell r="P5252" t="str">
            <v>B.3.a</v>
          </cell>
          <cell r="Q5252" t="str">
            <v>(Acquisto di altri servizi non sanitari da ATS/ASST/Fondazioni della Regione)</v>
          </cell>
          <cell r="R5252" t="str">
            <v>AB&amp;S</v>
          </cell>
          <cell r="S5252" t="str">
            <v>ASLC14_32</v>
          </cell>
          <cell r="T5252" t="str">
            <v>AB&amp;S</v>
          </cell>
          <cell r="U5252" t="str">
            <v>AOIC04_32</v>
          </cell>
        </row>
        <row r="5253">
          <cell r="I5253" t="str">
            <v>INPUTAOIC04</v>
          </cell>
          <cell r="J5253" t="str">
            <v>INPUTB.3.a</v>
          </cell>
          <cell r="K5253" t="str">
            <v>INPUTBA1730</v>
          </cell>
          <cell r="L5253" t="str">
            <v>INPUT</v>
          </cell>
          <cell r="M5253" t="str">
            <v>RICC01</v>
          </cell>
          <cell r="O5253" t="str">
            <v>AOIC04</v>
          </cell>
          <cell r="P5253" t="str">
            <v>B.3.a</v>
          </cell>
          <cell r="Q5253" t="str">
            <v>(Acquisto di altri servizi non sanitari da pubblico)</v>
          </cell>
          <cell r="R5253" t="str">
            <v>AB&amp;S</v>
          </cell>
          <cell r="S5253" t="str">
            <v>ASLC14_32</v>
          </cell>
          <cell r="T5253" t="str">
            <v>AB&amp;S</v>
          </cell>
          <cell r="U5253" t="str">
            <v>AOIC04_32</v>
          </cell>
        </row>
        <row r="5254">
          <cell r="I5254" t="str">
            <v>INPUTAOIC04</v>
          </cell>
          <cell r="J5254" t="str">
            <v>INPUTB.3.a</v>
          </cell>
          <cell r="K5254" t="str">
            <v>INPUTBA1740</v>
          </cell>
          <cell r="L5254" t="str">
            <v>INPUT</v>
          </cell>
          <cell r="M5254" t="str">
            <v>RICC01</v>
          </cell>
          <cell r="O5254" t="str">
            <v>AOIC04</v>
          </cell>
          <cell r="P5254" t="str">
            <v>B.3.a</v>
          </cell>
          <cell r="Q5254" t="str">
            <v>(Servizi postali e telex)</v>
          </cell>
          <cell r="R5254" t="str">
            <v>AB&amp;S</v>
          </cell>
          <cell r="S5254" t="str">
            <v>ASLC14_29</v>
          </cell>
          <cell r="T5254" t="str">
            <v>AB&amp;S</v>
          </cell>
          <cell r="U5254" t="str">
            <v>AOIC04_29</v>
          </cell>
        </row>
        <row r="5255">
          <cell r="I5255" t="str">
            <v>INPUTAOIC04</v>
          </cell>
          <cell r="J5255" t="str">
            <v>INPUTB.3.a</v>
          </cell>
          <cell r="K5255" t="str">
            <v>INPUTBA1740</v>
          </cell>
          <cell r="L5255" t="str">
            <v>INPUT</v>
          </cell>
          <cell r="M5255" t="str">
            <v>RICC01</v>
          </cell>
          <cell r="O5255" t="str">
            <v>AOIC04</v>
          </cell>
          <cell r="P5255" t="str">
            <v>B.3.a</v>
          </cell>
          <cell r="Q5255" t="str">
            <v>(Pubblicità e promozione)</v>
          </cell>
          <cell r="R5255" t="str">
            <v>AB&amp;S</v>
          </cell>
          <cell r="S5255" t="str">
            <v>ASLC14_32</v>
          </cell>
          <cell r="T5255" t="str">
            <v>AB&amp;S</v>
          </cell>
          <cell r="U5255" t="str">
            <v>AOIC04_32</v>
          </cell>
        </row>
        <row r="5256">
          <cell r="I5256" t="str">
            <v>INPUTAOIC04</v>
          </cell>
          <cell r="J5256" t="str">
            <v>INPUTB.3.a</v>
          </cell>
          <cell r="K5256" t="str">
            <v>INPUTBA1740</v>
          </cell>
          <cell r="L5256" t="str">
            <v>INPUT</v>
          </cell>
          <cell r="M5256" t="str">
            <v>RICC01</v>
          </cell>
          <cell r="O5256" t="str">
            <v>AOIC04</v>
          </cell>
          <cell r="P5256" t="str">
            <v>B.3.a</v>
          </cell>
          <cell r="Q5256" t="str">
            <v>(Rimborso spese di viaggio e soggiorno)</v>
          </cell>
          <cell r="R5256" t="str">
            <v>AB&amp;S</v>
          </cell>
          <cell r="S5256" t="str">
            <v>ASLC14_32</v>
          </cell>
          <cell r="T5256" t="str">
            <v>AB&amp;S</v>
          </cell>
          <cell r="U5256" t="str">
            <v>AOIC04_32</v>
          </cell>
        </row>
        <row r="5257">
          <cell r="I5257" t="str">
            <v>INPUTAOIC04</v>
          </cell>
          <cell r="J5257" t="str">
            <v>INPUTB.3.a</v>
          </cell>
          <cell r="K5257" t="str">
            <v>INPUTBA1740</v>
          </cell>
          <cell r="L5257" t="str">
            <v>INPUT</v>
          </cell>
          <cell r="M5257" t="str">
            <v>RICC01</v>
          </cell>
          <cell r="O5257" t="str">
            <v>AOIC04</v>
          </cell>
          <cell r="P5257" t="str">
            <v>B.3.a</v>
          </cell>
          <cell r="Q5257" t="str">
            <v>(Altri servizi non sanitari acquistati in "Service")</v>
          </cell>
          <cell r="R5257" t="str">
            <v>AB&amp;S</v>
          </cell>
          <cell r="S5257" t="str">
            <v>ASLC14_31</v>
          </cell>
          <cell r="T5257" t="str">
            <v>AB&amp;S</v>
          </cell>
          <cell r="U5257" t="str">
            <v>AOIC04_31</v>
          </cell>
        </row>
        <row r="5258">
          <cell r="I5258" t="str">
            <v>INPUTAOIC04</v>
          </cell>
          <cell r="J5258" t="str">
            <v>INPUTB.3.a</v>
          </cell>
          <cell r="K5258" t="str">
            <v>INPUTBA1740</v>
          </cell>
          <cell r="L5258" t="str">
            <v>INPUT</v>
          </cell>
          <cell r="M5258" t="str">
            <v>RICC01</v>
          </cell>
          <cell r="O5258" t="str">
            <v>AOIC04</v>
          </cell>
          <cell r="P5258" t="str">
            <v>B.3.a</v>
          </cell>
          <cell r="Q5258" t="str">
            <v>(Altri servizi non sanitari)</v>
          </cell>
          <cell r="R5258" t="str">
            <v>AB&amp;S</v>
          </cell>
          <cell r="S5258" t="str">
            <v>ASLC14_32</v>
          </cell>
          <cell r="T5258" t="str">
            <v>AB&amp;S</v>
          </cell>
          <cell r="U5258" t="str">
            <v>AOIC04_32</v>
          </cell>
        </row>
        <row r="5259">
          <cell r="I5259" t="str">
            <v>INPUTREG</v>
          </cell>
          <cell r="J5259" t="str">
            <v>INPUTB.3.a</v>
          </cell>
          <cell r="K5259" t="str">
            <v>INPUTBA1740</v>
          </cell>
          <cell r="L5259" t="str">
            <v>INPUTREG</v>
          </cell>
          <cell r="P5259" t="str">
            <v>B.3.a</v>
          </cell>
          <cell r="Q5259" t="str">
            <v>(REGIONE: Spese dirette regionali - Servizi non sanitari)</v>
          </cell>
        </row>
        <row r="5260">
          <cell r="I5260" t="str">
            <v>TOTALE</v>
          </cell>
          <cell r="J5260" t="str">
            <v>TOTAL</v>
          </cell>
          <cell r="K5260" t="str">
            <v>TOTAL</v>
          </cell>
          <cell r="L5260" t="str">
            <v>TOTALE</v>
          </cell>
          <cell r="Q5260" t="str">
            <v>(B.2.B.2)  Consulenze, Collaborazioni,  Interinale e altre prestazioni di lavoro non sanitarie - Totale)</v>
          </cell>
        </row>
        <row r="5261">
          <cell r="I5261" t="str">
            <v>INPUTAOIC04</v>
          </cell>
          <cell r="J5261" t="str">
            <v>INPUTB.3.b</v>
          </cell>
          <cell r="K5261" t="str">
            <v>INPUTBA1760</v>
          </cell>
          <cell r="L5261" t="str">
            <v>INPUT</v>
          </cell>
          <cell r="M5261" t="str">
            <v>RICC01</v>
          </cell>
          <cell r="O5261" t="str">
            <v>AOIC04</v>
          </cell>
          <cell r="P5261" t="str">
            <v>B.3.b</v>
          </cell>
          <cell r="Q5261" t="str">
            <v>(Consulenze non sanitarie da ATS/ASST/Fondazioni della Regione)</v>
          </cell>
          <cell r="R5261" t="str">
            <v>COLL</v>
          </cell>
          <cell r="S5261" t="str">
            <v>ASLC14_23</v>
          </cell>
          <cell r="T5261" t="str">
            <v>COLL</v>
          </cell>
          <cell r="U5261" t="str">
            <v>AOIC04_23</v>
          </cell>
        </row>
        <row r="5262">
          <cell r="I5262" t="str">
            <v>INPUTAOIC04</v>
          </cell>
          <cell r="J5262" t="str">
            <v>INPUTB.3.b</v>
          </cell>
          <cell r="K5262" t="str">
            <v>INPUTBA1770</v>
          </cell>
          <cell r="L5262" t="str">
            <v>INPUT</v>
          </cell>
          <cell r="M5262" t="str">
            <v>RICC01</v>
          </cell>
          <cell r="O5262" t="str">
            <v>AOIC04</v>
          </cell>
          <cell r="P5262" t="str">
            <v>B.3.b</v>
          </cell>
          <cell r="Q5262" t="str">
            <v>(Consulenze non sanitarie da altri enti pubblici)</v>
          </cell>
          <cell r="R5262" t="str">
            <v>COLL</v>
          </cell>
          <cell r="S5262" t="str">
            <v>ASLC14_23</v>
          </cell>
          <cell r="T5262" t="str">
            <v>COLL</v>
          </cell>
          <cell r="U5262" t="str">
            <v>AOIC04_23</v>
          </cell>
        </row>
        <row r="5263">
          <cell r="I5263" t="str">
            <v>INPUTAOIC04</v>
          </cell>
          <cell r="J5263" t="str">
            <v>INPUTB.3.b</v>
          </cell>
          <cell r="K5263" t="str">
            <v>INPUTBA1790</v>
          </cell>
          <cell r="L5263" t="str">
            <v>INPUT</v>
          </cell>
          <cell r="M5263" t="str">
            <v>RICC01</v>
          </cell>
          <cell r="O5263" t="str">
            <v>AOIC04</v>
          </cell>
          <cell r="P5263" t="str">
            <v>B.3.b</v>
          </cell>
          <cell r="Q5263" t="str">
            <v>(Servizi per consulenze Amministrative - da privato)</v>
          </cell>
          <cell r="R5263" t="str">
            <v>COLL</v>
          </cell>
          <cell r="S5263" t="str">
            <v>ASLC14_23</v>
          </cell>
          <cell r="T5263" t="str">
            <v>COLL</v>
          </cell>
          <cell r="U5263" t="str">
            <v>AOIC04_23</v>
          </cell>
        </row>
        <row r="5264">
          <cell r="I5264" t="str">
            <v>INPUTAOIC04</v>
          </cell>
          <cell r="J5264" t="str">
            <v>INPUTB.3.b</v>
          </cell>
          <cell r="K5264" t="str">
            <v>INPUTBA1790</v>
          </cell>
          <cell r="L5264" t="str">
            <v>INPUT</v>
          </cell>
          <cell r="M5264" t="str">
            <v>RICC01</v>
          </cell>
          <cell r="O5264" t="str">
            <v>AOIC04</v>
          </cell>
          <cell r="P5264" t="str">
            <v>B.3.b</v>
          </cell>
          <cell r="Q5264" t="str">
            <v>(Servizi per consulenze Tecniche - da privato)</v>
          </cell>
          <cell r="R5264" t="str">
            <v>COLL</v>
          </cell>
          <cell r="S5264" t="str">
            <v>ASLC14_23</v>
          </cell>
          <cell r="T5264" t="str">
            <v>COLL</v>
          </cell>
          <cell r="U5264" t="str">
            <v>AOIC04_23</v>
          </cell>
        </row>
        <row r="5265">
          <cell r="I5265" t="str">
            <v>INPUTAOIC04</v>
          </cell>
          <cell r="J5265" t="str">
            <v>INPUTB.3.b</v>
          </cell>
          <cell r="K5265" t="str">
            <v>INPUTBA1790</v>
          </cell>
          <cell r="L5265" t="str">
            <v>INPUT</v>
          </cell>
          <cell r="M5265" t="str">
            <v>RICC01</v>
          </cell>
          <cell r="O5265" t="str">
            <v>AOIC04</v>
          </cell>
          <cell r="P5265" t="str">
            <v>B.3.b</v>
          </cell>
          <cell r="Q5265" t="str">
            <v>(Servizi per consulenze Legali - da privato)</v>
          </cell>
          <cell r="R5265" t="str">
            <v>COLL</v>
          </cell>
          <cell r="S5265" t="str">
            <v>ASLC14_23</v>
          </cell>
          <cell r="T5265" t="str">
            <v>COLL</v>
          </cell>
          <cell r="U5265" t="str">
            <v>AOIC04_23</v>
          </cell>
        </row>
        <row r="5266">
          <cell r="I5266" t="str">
            <v>INPUTAOIC04</v>
          </cell>
          <cell r="J5266" t="str">
            <v>INPUTB.3.b</v>
          </cell>
          <cell r="K5266" t="str">
            <v>INPUTBA1790</v>
          </cell>
          <cell r="L5266" t="str">
            <v>INPUT</v>
          </cell>
          <cell r="M5266" t="str">
            <v>RICC01</v>
          </cell>
          <cell r="O5266" t="str">
            <v>AOIC04</v>
          </cell>
          <cell r="P5266" t="str">
            <v>B.3.b</v>
          </cell>
          <cell r="Q5266" t="str">
            <v>(Servizi per consulenze Notarili - da privato)</v>
          </cell>
          <cell r="R5266" t="str">
            <v>COLL</v>
          </cell>
          <cell r="S5266" t="str">
            <v>ASLC14_23</v>
          </cell>
          <cell r="T5266" t="str">
            <v>COLL</v>
          </cell>
          <cell r="U5266" t="str">
            <v>AOIC04_23</v>
          </cell>
        </row>
        <row r="5267">
          <cell r="I5267" t="str">
            <v>INPUTAOIC04</v>
          </cell>
          <cell r="J5267" t="str">
            <v>INPUTB.3.b</v>
          </cell>
          <cell r="K5267" t="str">
            <v>INPUTBA1800</v>
          </cell>
          <cell r="L5267" t="str">
            <v>INPUT</v>
          </cell>
          <cell r="M5267" t="str">
            <v>RICC01</v>
          </cell>
          <cell r="O5267" t="str">
            <v>AOIC04</v>
          </cell>
          <cell r="P5267" t="str">
            <v>B.3.b</v>
          </cell>
          <cell r="Q5267" t="str">
            <v>(Spese per collaborazioni coordinate e continuative Amministrative - da privato)</v>
          </cell>
          <cell r="R5267" t="str">
            <v>COLL</v>
          </cell>
          <cell r="S5267" t="str">
            <v>ASLC14_23</v>
          </cell>
          <cell r="T5267" t="str">
            <v>COLL</v>
          </cell>
          <cell r="U5267" t="str">
            <v>AOIC04_23</v>
          </cell>
        </row>
        <row r="5268">
          <cell r="I5268" t="str">
            <v>INPUTAOIC04</v>
          </cell>
          <cell r="J5268" t="str">
            <v>INPUTB.3.b</v>
          </cell>
          <cell r="K5268" t="str">
            <v>INPUTBA1800</v>
          </cell>
          <cell r="L5268" t="str">
            <v>INPUT</v>
          </cell>
          <cell r="M5268" t="str">
            <v>RICC01</v>
          </cell>
          <cell r="O5268" t="str">
            <v>AOIC04</v>
          </cell>
          <cell r="P5268" t="str">
            <v>B.3.b</v>
          </cell>
          <cell r="Q5268" t="str">
            <v>(Spese per collaborazioni coordinate e continuative Tecniche - da privato)</v>
          </cell>
          <cell r="R5268" t="str">
            <v>COLL</v>
          </cell>
          <cell r="S5268" t="str">
            <v>ASLC14_23</v>
          </cell>
          <cell r="T5268" t="str">
            <v>COLL</v>
          </cell>
          <cell r="U5268" t="str">
            <v>AOIC04_23</v>
          </cell>
        </row>
        <row r="5269">
          <cell r="I5269" t="str">
            <v>INPUTAOIC04</v>
          </cell>
          <cell r="J5269" t="str">
            <v>INPUTB.3.b</v>
          </cell>
          <cell r="K5269" t="str">
            <v>INPUTBA1810</v>
          </cell>
          <cell r="L5269" t="str">
            <v>INPUT</v>
          </cell>
          <cell r="M5269" t="str">
            <v>RICC01</v>
          </cell>
          <cell r="O5269" t="str">
            <v>AOIC04</v>
          </cell>
          <cell r="P5269" t="str">
            <v>B.3.b</v>
          </cell>
          <cell r="Q5269" t="str">
            <v>(Indennità a personale universitario - area non sanitaria)</v>
          </cell>
          <cell r="R5269" t="str">
            <v>AB&amp;S</v>
          </cell>
          <cell r="S5269" t="str">
            <v>ASLC14_32</v>
          </cell>
          <cell r="T5269" t="str">
            <v>AB&amp;S</v>
          </cell>
          <cell r="U5269" t="str">
            <v>AOIC04_32</v>
          </cell>
        </row>
        <row r="5270">
          <cell r="I5270" t="str">
            <v>INPUTAOIC04</v>
          </cell>
          <cell r="J5270" t="str">
            <v>INPUTB.3.b</v>
          </cell>
          <cell r="K5270" t="str">
            <v>INPUTBA1820</v>
          </cell>
          <cell r="L5270" t="str">
            <v>INPUT</v>
          </cell>
          <cell r="M5270" t="str">
            <v>RICC01</v>
          </cell>
          <cell r="O5270" t="str">
            <v>AOIC04</v>
          </cell>
          <cell r="P5270" t="str">
            <v>B.3.b</v>
          </cell>
          <cell r="Q5270" t="str">
            <v>(Prestazioni lavoro interinale Amministrativo (non sanitario) - da privato)</v>
          </cell>
          <cell r="R5270" t="str">
            <v>COLL</v>
          </cell>
          <cell r="S5270" t="str">
            <v>ASLC14_23</v>
          </cell>
          <cell r="T5270" t="str">
            <v>COLL</v>
          </cell>
          <cell r="U5270" t="str">
            <v>AOIC04_23</v>
          </cell>
        </row>
        <row r="5271">
          <cell r="I5271" t="str">
            <v>INPUTAOIC04</v>
          </cell>
          <cell r="J5271" t="str">
            <v>INPUTB.3.b</v>
          </cell>
          <cell r="K5271" t="str">
            <v>INPUTBA1820</v>
          </cell>
          <cell r="L5271" t="str">
            <v>INPUT</v>
          </cell>
          <cell r="M5271" t="str">
            <v>RICC01</v>
          </cell>
          <cell r="O5271" t="str">
            <v>AOIC04</v>
          </cell>
          <cell r="P5271" t="str">
            <v>B.3.b</v>
          </cell>
          <cell r="Q5271" t="str">
            <v>(Prestazioni lavoro interinale Tecnico (non sanitario) - da privato)</v>
          </cell>
          <cell r="R5271" t="str">
            <v>COLL</v>
          </cell>
          <cell r="S5271" t="str">
            <v>ASLC14_23</v>
          </cell>
          <cell r="T5271" t="str">
            <v>COLL</v>
          </cell>
          <cell r="U5271" t="str">
            <v>AOIC04_23</v>
          </cell>
        </row>
        <row r="5272">
          <cell r="I5272" t="str">
            <v>INPUTAOIC04</v>
          </cell>
          <cell r="J5272" t="str">
            <v>INPUTB.3.b</v>
          </cell>
          <cell r="K5272" t="str">
            <v>INPUTBA1830</v>
          </cell>
          <cell r="L5272" t="str">
            <v>INPUT</v>
          </cell>
          <cell r="M5272" t="str">
            <v>RICC01</v>
          </cell>
          <cell r="O5272" t="str">
            <v>AOIC04</v>
          </cell>
          <cell r="P5272" t="str">
            <v>B.3.b</v>
          </cell>
          <cell r="Q5272" t="str">
            <v>(Prestazioni occasionali e altre prestazioni di lavoro non sanitarie - da privato)</v>
          </cell>
          <cell r="R5272" t="str">
            <v>COLL</v>
          </cell>
          <cell r="S5272" t="str">
            <v>ASLC14_23</v>
          </cell>
          <cell r="T5272" t="str">
            <v>COLL</v>
          </cell>
          <cell r="U5272" t="str">
            <v>AOIC04_23</v>
          </cell>
        </row>
        <row r="5273">
          <cell r="I5273" t="str">
            <v>INPUTAOIC04</v>
          </cell>
          <cell r="J5273" t="str">
            <v>INPUTB.3.b</v>
          </cell>
          <cell r="K5273" t="str">
            <v>INPUTBA1830</v>
          </cell>
          <cell r="L5273" t="str">
            <v>INPUT</v>
          </cell>
          <cell r="M5273" t="str">
            <v>RICC01</v>
          </cell>
          <cell r="O5273" t="str">
            <v>AOIC04</v>
          </cell>
          <cell r="P5273" t="str">
            <v>B.3.b</v>
          </cell>
          <cell r="Q5273" t="str">
            <v>(Personale religioso)</v>
          </cell>
          <cell r="R5273" t="str">
            <v>COLL</v>
          </cell>
          <cell r="S5273" t="str">
            <v>ASLC14_23</v>
          </cell>
          <cell r="T5273" t="str">
            <v>COLL</v>
          </cell>
          <cell r="U5273" t="str">
            <v>AOIC04_23</v>
          </cell>
        </row>
        <row r="5274">
          <cell r="I5274" t="str">
            <v>INPUTAOIC04</v>
          </cell>
          <cell r="J5274" t="str">
            <v>INPUTB.3.b</v>
          </cell>
          <cell r="K5274" t="str">
            <v>INPUTBA1831</v>
          </cell>
          <cell r="L5274" t="str">
            <v>INPUT</v>
          </cell>
          <cell r="M5274" t="str">
            <v>RICC01</v>
          </cell>
          <cell r="O5274" t="str">
            <v>AOIC04</v>
          </cell>
          <cell r="P5274" t="str">
            <v>B.3.b</v>
          </cell>
          <cell r="Q5274" t="str">
            <v>(Altre Consulenze non sanitarie da privato - - in attuazione dell’art.79, comma 1 sexies lettera c), del D.L. 112/2008, convertito con legge 133/2008 e della legge 23 dicembre 2009 n. 191).</v>
          </cell>
          <cell r="R5274" t="str">
            <v>COLL</v>
          </cell>
          <cell r="S5274" t="str">
            <v>ASLC14_23</v>
          </cell>
          <cell r="T5274" t="str">
            <v>COLL</v>
          </cell>
          <cell r="U5274" t="str">
            <v>AOIC04_23</v>
          </cell>
        </row>
        <row r="5275">
          <cell r="I5275" t="str">
            <v>INPUTAOIC04</v>
          </cell>
          <cell r="J5275" t="str">
            <v>INPUTB.3.b</v>
          </cell>
          <cell r="K5275" t="str">
            <v>INPUTBA1850</v>
          </cell>
          <cell r="L5275" t="str">
            <v>INPUT</v>
          </cell>
          <cell r="M5275" t="str">
            <v>RICC01</v>
          </cell>
          <cell r="O5275" t="str">
            <v>AOIC04</v>
          </cell>
          <cell r="P5275" t="str">
            <v>B.3.b</v>
          </cell>
          <cell r="Q5275" t="str">
            <v>(Rimborso degli oneri stipendiali del personale non sanitario che presta servizio in azienda in posizione di comando in ATS/ASST/Fondazioni della Regione)</v>
          </cell>
          <cell r="R5275" t="str">
            <v>COLL</v>
          </cell>
          <cell r="S5275" t="str">
            <v>ASLC14_30</v>
          </cell>
          <cell r="T5275" t="str">
            <v>COLL</v>
          </cell>
          <cell r="U5275" t="str">
            <v>AOIC04_30</v>
          </cell>
        </row>
        <row r="5276">
          <cell r="I5276" t="str">
            <v>INPUTAOIC04</v>
          </cell>
          <cell r="J5276" t="str">
            <v>INPUTB.3.b</v>
          </cell>
          <cell r="K5276" t="str">
            <v>INPUTBA1860</v>
          </cell>
          <cell r="L5276" t="str">
            <v>INPUT</v>
          </cell>
          <cell r="M5276" t="str">
            <v>RICC01</v>
          </cell>
          <cell r="O5276" t="str">
            <v>AOIC04</v>
          </cell>
          <cell r="P5276" t="str">
            <v>B.3.b</v>
          </cell>
          <cell r="Q5276" t="str">
            <v>(Rimborso degli oneri stipendiali del personale non sanitario che presta servizio in azienda in posizione di comando in altri Enti pubblici e Università)</v>
          </cell>
          <cell r="R5276" t="str">
            <v>COLL</v>
          </cell>
          <cell r="S5276" t="str">
            <v>ASLC14_30</v>
          </cell>
          <cell r="T5276" t="str">
            <v>COLL</v>
          </cell>
          <cell r="U5276" t="str">
            <v>AOIC04_30</v>
          </cell>
        </row>
        <row r="5277">
          <cell r="I5277" t="str">
            <v>INPUTAOIC04</v>
          </cell>
          <cell r="J5277" t="str">
            <v>INPUTB.3.b</v>
          </cell>
          <cell r="K5277" t="str">
            <v>INPUTBA1860</v>
          </cell>
          <cell r="L5277" t="str">
            <v>INPUT</v>
          </cell>
          <cell r="M5277" t="str">
            <v>RICC01</v>
          </cell>
          <cell r="O5277" t="str">
            <v>AOIC04</v>
          </cell>
          <cell r="P5277" t="str">
            <v>B.3.b</v>
          </cell>
          <cell r="Q5277" t="str">
            <v>(Rimborso degli oneri stipendiali del personale non sanitario che presta servizio in azienda in posizione di comando dalla Regione Lombardia)</v>
          </cell>
          <cell r="R5277" t="str">
            <v>COLL</v>
          </cell>
          <cell r="S5277" t="str">
            <v>ASLC14_30</v>
          </cell>
          <cell r="T5277" t="str">
            <v>COLL</v>
          </cell>
          <cell r="U5277" t="str">
            <v>AOIC04_30</v>
          </cell>
        </row>
        <row r="5278">
          <cell r="I5278" t="str">
            <v>INPUTAOIC04</v>
          </cell>
          <cell r="J5278" t="str">
            <v>INPUTB.3.b</v>
          </cell>
          <cell r="K5278" t="str">
            <v>INPUTBA1870</v>
          </cell>
          <cell r="L5278" t="str">
            <v>INPUT</v>
          </cell>
          <cell r="M5278" t="str">
            <v>RICC01</v>
          </cell>
          <cell r="O5278" t="str">
            <v>AOIC04</v>
          </cell>
          <cell r="P5278" t="str">
            <v>B.3.b</v>
          </cell>
          <cell r="Q5278" t="str">
            <v>(Rimborso degli oneri stipendiali del personale non sanitario che presta servizio in Azienda di altre Regioni)</v>
          </cell>
          <cell r="R5278" t="str">
            <v>COLL</v>
          </cell>
          <cell r="S5278" t="str">
            <v>ASLC14_30</v>
          </cell>
          <cell r="T5278" t="str">
            <v>COLL</v>
          </cell>
          <cell r="U5278" t="str">
            <v>AOIC04_30</v>
          </cell>
        </row>
        <row r="5279">
          <cell r="I5279" t="str">
            <v>INPUTREG</v>
          </cell>
          <cell r="J5279" t="str">
            <v>INPUTB.3.b</v>
          </cell>
          <cell r="K5279" t="str">
            <v>INPUTBA1790</v>
          </cell>
          <cell r="L5279" t="str">
            <v>INPUTREG</v>
          </cell>
          <cell r="P5279" t="str">
            <v>B.3.b</v>
          </cell>
          <cell r="Q5279" t="str">
            <v>(REGIONE: Spese dirette regionali - Consulenze, collaborazioni, altro non sanitarie)</v>
          </cell>
        </row>
        <row r="5280">
          <cell r="I5280" t="str">
            <v>TOTALE</v>
          </cell>
          <cell r="J5280" t="str">
            <v>TOTAL</v>
          </cell>
          <cell r="K5280" t="str">
            <v>TOTAL</v>
          </cell>
          <cell r="L5280" t="str">
            <v>TOTALE</v>
          </cell>
          <cell r="Q5280" t="str">
            <v>(B.2.B.3) Formazione (esternalizzata e non) - Totale)</v>
          </cell>
        </row>
        <row r="5281">
          <cell r="I5281" t="str">
            <v>INPUTAOIC04</v>
          </cell>
          <cell r="J5281" t="str">
            <v>INPUTB.3.c</v>
          </cell>
          <cell r="K5281" t="str">
            <v>INPUTBA1890</v>
          </cell>
          <cell r="L5281" t="str">
            <v>INPUT</v>
          </cell>
          <cell r="M5281" t="str">
            <v>RICC01</v>
          </cell>
          <cell r="O5281" t="str">
            <v>AOIC04</v>
          </cell>
          <cell r="P5281" t="str">
            <v>B.3.c</v>
          </cell>
          <cell r="Q5281" t="str">
            <v>(Formazione esternalizzata da pubblico (Iref, Università, …))</v>
          </cell>
          <cell r="R5281" t="str">
            <v>AB&amp;S</v>
          </cell>
          <cell r="S5281" t="str">
            <v>ASLC14_24</v>
          </cell>
          <cell r="T5281" t="str">
            <v>AB&amp;S</v>
          </cell>
          <cell r="U5281" t="str">
            <v>AOIC04_24</v>
          </cell>
        </row>
        <row r="5282">
          <cell r="I5282" t="str">
            <v>INPUTAOIC04</v>
          </cell>
          <cell r="J5282" t="str">
            <v>INPUTB.3.c</v>
          </cell>
          <cell r="K5282" t="str">
            <v>INPUTBA1720</v>
          </cell>
          <cell r="L5282" t="str">
            <v>INPUT</v>
          </cell>
          <cell r="M5282" t="str">
            <v>RICC01</v>
          </cell>
          <cell r="O5282" t="str">
            <v>AOIC04</v>
          </cell>
          <cell r="P5282" t="str">
            <v>B.3.c</v>
          </cell>
          <cell r="Q5282" t="str">
            <v>(Formazione esternalizzata da ATS/ASST/Fondazioni della Regione)</v>
          </cell>
          <cell r="R5282" t="str">
            <v>AB&amp;S</v>
          </cell>
          <cell r="S5282" t="str">
            <v>ASLC14_24</v>
          </cell>
          <cell r="T5282" t="str">
            <v>AB&amp;S</v>
          </cell>
          <cell r="U5282" t="str">
            <v>AOIC04_24</v>
          </cell>
        </row>
        <row r="5283">
          <cell r="I5283" t="str">
            <v>INPUTAOIC04</v>
          </cell>
          <cell r="J5283" t="str">
            <v>INPUTB.3.c</v>
          </cell>
          <cell r="K5283" t="str">
            <v>INPUTBA1900</v>
          </cell>
          <cell r="L5283" t="str">
            <v>INPUT</v>
          </cell>
          <cell r="M5283" t="str">
            <v>RICC01</v>
          </cell>
          <cell r="O5283" t="str">
            <v>AOIC04</v>
          </cell>
          <cell r="P5283" t="str">
            <v>B.3.c</v>
          </cell>
          <cell r="Q5283" t="str">
            <v>(Formazione esternalizzata da privato)</v>
          </cell>
          <cell r="R5283" t="str">
            <v>AB&amp;S</v>
          </cell>
          <cell r="S5283" t="str">
            <v>ASLC14_24</v>
          </cell>
          <cell r="T5283" t="str">
            <v>AB&amp;S</v>
          </cell>
          <cell r="U5283" t="str">
            <v>AOIC04_24</v>
          </cell>
        </row>
        <row r="5284">
          <cell r="I5284" t="str">
            <v>INPUTAOIC04</v>
          </cell>
          <cell r="J5284" t="str">
            <v>INPUTB.3.c</v>
          </cell>
          <cell r="K5284" t="str">
            <v>INPUTBA1900</v>
          </cell>
          <cell r="L5284" t="str">
            <v>INPUT</v>
          </cell>
          <cell r="M5284" t="str">
            <v>RICC01</v>
          </cell>
          <cell r="O5284" t="str">
            <v>AOIC04</v>
          </cell>
          <cell r="P5284" t="str">
            <v>B.3.c</v>
          </cell>
          <cell r="Q5284" t="str">
            <v>(Formazione non esternalizzata da privato)</v>
          </cell>
          <cell r="R5284" t="str">
            <v>AB&amp;S</v>
          </cell>
          <cell r="S5284" t="str">
            <v>ASLC14_24</v>
          </cell>
          <cell r="T5284" t="str">
            <v>AB&amp;S</v>
          </cell>
          <cell r="U5284" t="str">
            <v>AOIC04_24</v>
          </cell>
        </row>
        <row r="5285">
          <cell r="I5285" t="str">
            <v>INPUTREG</v>
          </cell>
          <cell r="J5285" t="str">
            <v>INPUTB.3.c</v>
          </cell>
          <cell r="K5285" t="str">
            <v>INPUTBA1900</v>
          </cell>
          <cell r="L5285" t="str">
            <v>INPUTREG</v>
          </cell>
          <cell r="P5285" t="str">
            <v>B.3.c</v>
          </cell>
          <cell r="Q5285" t="str">
            <v>(REGIONE: Spese dirette regionali - Formazione)</v>
          </cell>
        </row>
        <row r="5286">
          <cell r="I5286" t="str">
            <v>TOTALE</v>
          </cell>
          <cell r="J5286" t="str">
            <v>TOTAL</v>
          </cell>
          <cell r="K5286" t="str">
            <v>TOTAL</v>
          </cell>
          <cell r="L5286" t="str">
            <v>TOTALE</v>
          </cell>
          <cell r="Q5286" t="str">
            <v>(B.3)  Manutenzione e riparazione (ordinaria esternalizzata) - Totale)</v>
          </cell>
        </row>
        <row r="5287">
          <cell r="I5287" t="str">
            <v>INPUTAOIC04</v>
          </cell>
          <cell r="J5287" t="str">
            <v>INPUTB4</v>
          </cell>
          <cell r="K5287" t="str">
            <v>INPUTBA1920</v>
          </cell>
          <cell r="L5287" t="str">
            <v>INPUT</v>
          </cell>
          <cell r="M5287" t="str">
            <v>RICC01</v>
          </cell>
          <cell r="O5287" t="str">
            <v>AOIC04</v>
          </cell>
          <cell r="P5287" t="str">
            <v>B4</v>
          </cell>
          <cell r="Q5287" t="str">
            <v>(Manutenzione e riparazione ordinaria esternalizzata per immobili e loro pertinenze)</v>
          </cell>
          <cell r="R5287" t="str">
            <v>AB&amp;S</v>
          </cell>
          <cell r="S5287" t="str">
            <v>ASLC14_6</v>
          </cell>
          <cell r="T5287" t="str">
            <v>AB&amp;S</v>
          </cell>
          <cell r="U5287" t="str">
            <v>AOIC04_6</v>
          </cell>
        </row>
        <row r="5288">
          <cell r="I5288" t="str">
            <v>INPUTAOIC04</v>
          </cell>
          <cell r="J5288" t="str">
            <v>INPUTB4</v>
          </cell>
          <cell r="K5288" t="str">
            <v>INPUTBA1930</v>
          </cell>
          <cell r="L5288" t="str">
            <v>INPUT</v>
          </cell>
          <cell r="M5288" t="str">
            <v>RICC01</v>
          </cell>
          <cell r="O5288" t="str">
            <v>AOIC04</v>
          </cell>
          <cell r="P5288" t="str">
            <v>B4</v>
          </cell>
          <cell r="Q5288" t="str">
            <v>(Manutenzione e riparazione ordinaria esternalizzata per impianti e macchinari)</v>
          </cell>
          <cell r="R5288" t="str">
            <v>AB&amp;S</v>
          </cell>
          <cell r="S5288" t="str">
            <v>ASLC14_7</v>
          </cell>
          <cell r="T5288" t="str">
            <v>AB&amp;S</v>
          </cell>
          <cell r="U5288" t="str">
            <v>AOIC04_7</v>
          </cell>
        </row>
        <row r="5289">
          <cell r="I5289" t="str">
            <v>INPUTAOIC04</v>
          </cell>
          <cell r="J5289" t="str">
            <v>INPUTB4</v>
          </cell>
          <cell r="K5289" t="str">
            <v>INPUTBA1950</v>
          </cell>
          <cell r="L5289" t="str">
            <v>INPUT</v>
          </cell>
          <cell r="M5289" t="str">
            <v>RICC01</v>
          </cell>
          <cell r="O5289" t="str">
            <v>AOIC04</v>
          </cell>
          <cell r="P5289" t="str">
            <v>B4</v>
          </cell>
          <cell r="Q5289" t="str">
            <v>(Manutenzione e riparazione ordinaria esternalizzata per mobili e macchine)</v>
          </cell>
          <cell r="R5289" t="str">
            <v>AB&amp;S</v>
          </cell>
          <cell r="S5289" t="str">
            <v>ASLC14_9</v>
          </cell>
          <cell r="T5289" t="str">
            <v>AB&amp;S</v>
          </cell>
          <cell r="U5289" t="str">
            <v>AOIC04_9</v>
          </cell>
        </row>
        <row r="5290">
          <cell r="I5290" t="str">
            <v>INPUTAOIC04</v>
          </cell>
          <cell r="J5290" t="str">
            <v>INPUTB4</v>
          </cell>
          <cell r="K5290" t="str">
            <v>INPUTBA1940</v>
          </cell>
          <cell r="L5290" t="str">
            <v>INPUT</v>
          </cell>
          <cell r="M5290" t="str">
            <v>RICC01</v>
          </cell>
          <cell r="O5290" t="str">
            <v>AOIC04</v>
          </cell>
          <cell r="P5290" t="str">
            <v>B4</v>
          </cell>
          <cell r="Q5290" t="str">
            <v>(Manutenzione e riparazione ordinaria esternalizzata per attrezzature tecnico-scientifiche sanitarie)</v>
          </cell>
          <cell r="R5290" t="str">
            <v>AB&amp;S</v>
          </cell>
          <cell r="S5290" t="str">
            <v>ASLC14_8</v>
          </cell>
          <cell r="T5290" t="str">
            <v>AB&amp;S</v>
          </cell>
          <cell r="U5290" t="str">
            <v>AOIC04_8</v>
          </cell>
        </row>
        <row r="5291">
          <cell r="I5291" t="str">
            <v>INPUTAOIC04</v>
          </cell>
          <cell r="J5291" t="str">
            <v>INPUTB4</v>
          </cell>
          <cell r="K5291" t="str">
            <v>INPUTBA1960</v>
          </cell>
          <cell r="L5291" t="str">
            <v>INPUT</v>
          </cell>
          <cell r="M5291" t="str">
            <v>RICC01</v>
          </cell>
          <cell r="O5291" t="str">
            <v>AOIC04</v>
          </cell>
          <cell r="P5291" t="str">
            <v>B4</v>
          </cell>
          <cell r="Q5291" t="str">
            <v>(Manutenzione e riparazione ordinaria esternalizzata per automezzi sanitari)</v>
          </cell>
          <cell r="R5291" t="str">
            <v>AB&amp;S</v>
          </cell>
          <cell r="S5291" t="str">
            <v>ASLC14_9</v>
          </cell>
          <cell r="T5291" t="str">
            <v>AB&amp;S</v>
          </cell>
          <cell r="U5291" t="str">
            <v>AOIC04_9</v>
          </cell>
        </row>
        <row r="5292">
          <cell r="I5292" t="str">
            <v>INPUTAOIC04</v>
          </cell>
          <cell r="J5292" t="str">
            <v>INPUTB4</v>
          </cell>
          <cell r="K5292" t="str">
            <v>INPUTBA1960</v>
          </cell>
          <cell r="L5292" t="str">
            <v>INPUT</v>
          </cell>
          <cell r="M5292" t="str">
            <v>RICC01</v>
          </cell>
          <cell r="O5292" t="str">
            <v>AOIC04</v>
          </cell>
          <cell r="P5292" t="str">
            <v>B4</v>
          </cell>
          <cell r="Q5292" t="str">
            <v>(Manutenzione e riparazione ordinaria esternalizzata per automezzi non sanitari)</v>
          </cell>
          <cell r="R5292" t="str">
            <v>AB&amp;S</v>
          </cell>
          <cell r="S5292" t="str">
            <v>ASLC14_9</v>
          </cell>
          <cell r="T5292" t="str">
            <v>AB&amp;S</v>
          </cell>
          <cell r="U5292" t="str">
            <v>AOIC04_9</v>
          </cell>
        </row>
        <row r="5293">
          <cell r="I5293" t="str">
            <v>INPUTAOIC04</v>
          </cell>
          <cell r="J5293" t="str">
            <v>INPUTB4</v>
          </cell>
          <cell r="K5293" t="str">
            <v>INPUTBA1970</v>
          </cell>
          <cell r="L5293" t="str">
            <v>INPUT</v>
          </cell>
          <cell r="M5293" t="str">
            <v>RICC01</v>
          </cell>
          <cell r="O5293" t="str">
            <v>AOIC04</v>
          </cell>
          <cell r="P5293" t="str">
            <v>B4</v>
          </cell>
          <cell r="Q5293" t="str">
            <v>(Altre manutenzioni e riparazioni)</v>
          </cell>
          <cell r="R5293" t="str">
            <v>AB&amp;S</v>
          </cell>
          <cell r="S5293" t="str">
            <v>ASLC14_9</v>
          </cell>
          <cell r="T5293" t="str">
            <v>AB&amp;S</v>
          </cell>
          <cell r="U5293" t="str">
            <v>AOIC04_9</v>
          </cell>
        </row>
        <row r="5294">
          <cell r="I5294" t="str">
            <v>INPUTAOIC04</v>
          </cell>
          <cell r="J5294" t="str">
            <v>INPUTB4</v>
          </cell>
          <cell r="K5294" t="str">
            <v>INPUTBA1980</v>
          </cell>
          <cell r="L5294" t="str">
            <v>INPUT</v>
          </cell>
          <cell r="M5294" t="str">
            <v>RICC01</v>
          </cell>
          <cell r="O5294" t="str">
            <v>AOIC04</v>
          </cell>
          <cell r="P5294" t="str">
            <v>B4</v>
          </cell>
          <cell r="Q5294" t="str">
            <v>(Manutenzioni e riparazioni da ATS/ASST/Fondazioni della Regione)</v>
          </cell>
          <cell r="R5294" t="str">
            <v>AB&amp;S</v>
          </cell>
          <cell r="S5294" t="str">
            <v>ASLC14_9</v>
          </cell>
          <cell r="T5294" t="str">
            <v>AB&amp;S</v>
          </cell>
          <cell r="U5294" t="str">
            <v>AOIC04_9</v>
          </cell>
        </row>
        <row r="5295">
          <cell r="I5295" t="str">
            <v>TOTALE</v>
          </cell>
          <cell r="J5295" t="str">
            <v>TOTAL</v>
          </cell>
          <cell r="K5295" t="str">
            <v>TOTAL</v>
          </cell>
          <cell r="L5295" t="str">
            <v>TOTALE</v>
          </cell>
          <cell r="Q5295" t="str">
            <v>(B.4)   Godimento di beni di terzi - Totale)</v>
          </cell>
        </row>
        <row r="5296">
          <cell r="I5296" t="str">
            <v>INPUTAOIC04</v>
          </cell>
          <cell r="J5296" t="str">
            <v>INPUTB5</v>
          </cell>
          <cell r="K5296" t="str">
            <v>INPUTBA2000</v>
          </cell>
          <cell r="L5296" t="str">
            <v>INPUT</v>
          </cell>
          <cell r="M5296" t="str">
            <v>RICC01</v>
          </cell>
          <cell r="O5296" t="str">
            <v>AOIC04</v>
          </cell>
          <cell r="P5296" t="str">
            <v>B5</v>
          </cell>
          <cell r="Q5296" t="str">
            <v>(Affitti passivi)</v>
          </cell>
          <cell r="R5296" t="str">
            <v>AB&amp;S</v>
          </cell>
          <cell r="S5296" t="str">
            <v>ASLC14_25</v>
          </cell>
          <cell r="T5296" t="str">
            <v>AB&amp;S</v>
          </cell>
          <cell r="U5296" t="str">
            <v>AOIC04_25</v>
          </cell>
        </row>
        <row r="5297">
          <cell r="I5297" t="str">
            <v>INPUTAOIC04</v>
          </cell>
          <cell r="J5297" t="str">
            <v>INPUTB5</v>
          </cell>
          <cell r="K5297" t="str">
            <v>INPUTBA2000</v>
          </cell>
          <cell r="L5297" t="str">
            <v>INPUT</v>
          </cell>
          <cell r="M5297" t="str">
            <v>RICC01</v>
          </cell>
          <cell r="O5297" t="str">
            <v>AOIC04</v>
          </cell>
          <cell r="P5297" t="str">
            <v>B5</v>
          </cell>
          <cell r="Q5297" t="str">
            <v>(Spese condominiali)</v>
          </cell>
          <cell r="R5297" t="str">
            <v>AB&amp;S</v>
          </cell>
          <cell r="S5297" t="str">
            <v>ASLC14_25</v>
          </cell>
          <cell r="T5297" t="str">
            <v>AB&amp;S</v>
          </cell>
          <cell r="U5297" t="str">
            <v>AOIC04_25</v>
          </cell>
        </row>
        <row r="5298">
          <cell r="I5298" t="str">
            <v>INPUTAOIC04</v>
          </cell>
          <cell r="J5298" t="str">
            <v>INPUTB5</v>
          </cell>
          <cell r="K5298" t="str">
            <v>INPUTBA2020</v>
          </cell>
          <cell r="L5298" t="str">
            <v>INPUT</v>
          </cell>
          <cell r="M5298" t="str">
            <v>RICC01</v>
          </cell>
          <cell r="O5298" t="str">
            <v>AOIC04</v>
          </cell>
          <cell r="P5298" t="str">
            <v>B5</v>
          </cell>
          <cell r="Q5298" t="str">
            <v>(Canoni di Noleggio sanitari (esclusa protesica))</v>
          </cell>
          <cell r="R5298" t="str">
            <v>AB&amp;S</v>
          </cell>
          <cell r="S5298" t="str">
            <v>ASLC14_26</v>
          </cell>
          <cell r="T5298" t="str">
            <v>AB&amp;S</v>
          </cell>
          <cell r="U5298" t="str">
            <v>AOIC04_26</v>
          </cell>
        </row>
        <row r="5299">
          <cell r="I5299" t="str">
            <v>INPUTAOIC04</v>
          </cell>
          <cell r="J5299" t="str">
            <v>INPUTB5</v>
          </cell>
          <cell r="K5299" t="str">
            <v>INPUTBA2020</v>
          </cell>
          <cell r="L5299" t="str">
            <v>INPUT</v>
          </cell>
          <cell r="M5299" t="str">
            <v>RICC01</v>
          </cell>
          <cell r="O5299" t="str">
            <v>AOIC04</v>
          </cell>
          <cell r="P5299" t="str">
            <v>B5</v>
          </cell>
          <cell r="Q5299" t="str">
            <v>(Canoni di Noleggio sanitari relativi a protesica)</v>
          </cell>
          <cell r="T5299" t="str">
            <v>AB&amp;S</v>
          </cell>
          <cell r="U5299" t="str">
            <v>AOIC04_26</v>
          </cell>
        </row>
        <row r="5300">
          <cell r="I5300" t="str">
            <v>INPUTAOIC04</v>
          </cell>
          <cell r="J5300" t="str">
            <v>INPUTB5</v>
          </cell>
          <cell r="K5300" t="str">
            <v>INPUTBA2030</v>
          </cell>
          <cell r="L5300" t="str">
            <v>INPUT</v>
          </cell>
          <cell r="M5300" t="str">
            <v>RICC01</v>
          </cell>
          <cell r="O5300" t="str">
            <v>AOIC04</v>
          </cell>
          <cell r="P5300" t="str">
            <v>B5</v>
          </cell>
          <cell r="Q5300" t="str">
            <v>(Canoni di Noleggio non sanitari)</v>
          </cell>
          <cell r="R5300" t="str">
            <v>AB&amp;S</v>
          </cell>
          <cell r="S5300" t="str">
            <v>ASLC14_26</v>
          </cell>
          <cell r="T5300" t="str">
            <v>AB&amp;S</v>
          </cell>
          <cell r="U5300" t="str">
            <v>AOIC04_26</v>
          </cell>
        </row>
        <row r="5301">
          <cell r="I5301" t="str">
            <v>INPUTAOIC04</v>
          </cell>
          <cell r="J5301" t="str">
            <v>INPUTB5</v>
          </cell>
          <cell r="K5301" t="str">
            <v>INPUTBA2050</v>
          </cell>
          <cell r="L5301" t="str">
            <v>INPUT</v>
          </cell>
          <cell r="M5301" t="str">
            <v>RICC01</v>
          </cell>
          <cell r="O5301" t="str">
            <v>AOIC04</v>
          </cell>
          <cell r="P5301" t="str">
            <v>B5</v>
          </cell>
          <cell r="Q5301" t="str">
            <v>(Canoni di leasing sanitari)</v>
          </cell>
          <cell r="R5301" t="str">
            <v>AB&amp;S</v>
          </cell>
          <cell r="S5301" t="str">
            <v>ASLC14_26</v>
          </cell>
          <cell r="T5301" t="str">
            <v>AB&amp;S</v>
          </cell>
          <cell r="U5301" t="str">
            <v>AOIC04_26</v>
          </cell>
        </row>
        <row r="5302">
          <cell r="I5302" t="str">
            <v>INPUTAOIC04</v>
          </cell>
          <cell r="J5302" t="str">
            <v>INPUTB5</v>
          </cell>
          <cell r="K5302" t="str">
            <v>INPUTBA2060</v>
          </cell>
          <cell r="L5302" t="str">
            <v>INPUT</v>
          </cell>
          <cell r="M5302" t="str">
            <v>RICC01</v>
          </cell>
          <cell r="O5302" t="str">
            <v>AOIC04</v>
          </cell>
          <cell r="P5302" t="str">
            <v>B5</v>
          </cell>
          <cell r="Q5302" t="str">
            <v>(Canoni di leasing non sanitari)</v>
          </cell>
          <cell r="R5302" t="str">
            <v>AB&amp;S</v>
          </cell>
          <cell r="S5302" t="str">
            <v>ASLC14_26</v>
          </cell>
          <cell r="T5302" t="str">
            <v>AB&amp;S</v>
          </cell>
          <cell r="U5302" t="str">
            <v>AOIC04_26</v>
          </cell>
        </row>
        <row r="5303">
          <cell r="I5303" t="str">
            <v>INPUTAOIC04</v>
          </cell>
          <cell r="J5303" t="str">
            <v>INPUTB5</v>
          </cell>
          <cell r="K5303" t="str">
            <v>INPUTBA2061</v>
          </cell>
          <cell r="L5303" t="str">
            <v>INPUT</v>
          </cell>
          <cell r="M5303" t="str">
            <v>RICC01</v>
          </cell>
          <cell r="O5303" t="str">
            <v>AOIC04</v>
          </cell>
          <cell r="P5303" t="str">
            <v>B5</v>
          </cell>
          <cell r="Q5303" t="str">
            <v>Canoni di project financing</v>
          </cell>
          <cell r="R5303" t="str">
            <v>AB&amp;S</v>
          </cell>
          <cell r="S5303" t="str">
            <v>ASLC14_26</v>
          </cell>
          <cell r="T5303" t="str">
            <v>AB&amp;S</v>
          </cell>
          <cell r="U5303" t="str">
            <v>AOIC04_26</v>
          </cell>
        </row>
        <row r="5304">
          <cell r="I5304" t="str">
            <v>INPUTAOIC04</v>
          </cell>
          <cell r="J5304" t="str">
            <v>INPUTB5</v>
          </cell>
          <cell r="K5304" t="str">
            <v>INPUTBA2070</v>
          </cell>
          <cell r="L5304" t="str">
            <v>INPUT</v>
          </cell>
          <cell r="M5304" t="str">
            <v>RICC01</v>
          </cell>
          <cell r="O5304" t="str">
            <v>AOIC04</v>
          </cell>
          <cell r="P5304" t="str">
            <v>B5</v>
          </cell>
          <cell r="Q5304" t="str">
            <v>(Locazioni e noleggi da ATS/ASST/Fondazioni della Regione)</v>
          </cell>
          <cell r="R5304" t="str">
            <v>AB&amp;S</v>
          </cell>
          <cell r="S5304" t="str">
            <v>ASLC14_26</v>
          </cell>
          <cell r="T5304" t="str">
            <v>AB&amp;S</v>
          </cell>
          <cell r="U5304" t="str">
            <v>AOIC04_26</v>
          </cell>
        </row>
        <row r="5305">
          <cell r="I5305" t="str">
            <v>TOTALE</v>
          </cell>
          <cell r="J5305" t="str">
            <v>TOTAL</v>
          </cell>
          <cell r="K5305" t="str">
            <v>TOTAL</v>
          </cell>
          <cell r="L5305" t="str">
            <v>TOTALE</v>
          </cell>
          <cell r="Q5305" t="str">
            <v>(Costo del Personale (Totale))</v>
          </cell>
        </row>
        <row r="5306">
          <cell r="I5306" t="str">
            <v>TOTALE</v>
          </cell>
          <cell r="J5306" t="str">
            <v>TOTAL</v>
          </cell>
          <cell r="K5306" t="str">
            <v>TOTAL</v>
          </cell>
          <cell r="L5306" t="str">
            <v>TOTALE</v>
          </cell>
          <cell r="Q5306" t="str">
            <v>(B.5 Personale del ruolo sanitario - Totale)</v>
          </cell>
        </row>
        <row r="5307">
          <cell r="I5307" t="str">
            <v>INPUTAOIC01</v>
          </cell>
          <cell r="J5307" t="str">
            <v>INPUTB.6.a</v>
          </cell>
          <cell r="K5307" t="str">
            <v>INPUTBA2120</v>
          </cell>
          <cell r="L5307" t="str">
            <v>INPUT</v>
          </cell>
          <cell r="M5307" t="str">
            <v>RICC01</v>
          </cell>
          <cell r="O5307" t="str">
            <v>AOIC01</v>
          </cell>
          <cell r="P5307" t="str">
            <v>B.6.a</v>
          </cell>
          <cell r="Q5307" t="str">
            <v>(Ruolo Sanitario - T.INDETERMINATO - - Personale dirigente medico / veterinario - Competenze fisse)</v>
          </cell>
        </row>
        <row r="5308">
          <cell r="I5308" t="str">
            <v>INPUTAOIC01</v>
          </cell>
          <cell r="J5308" t="str">
            <v>INPUTB.6.a</v>
          </cell>
          <cell r="K5308" t="str">
            <v>INPUTBA2120</v>
          </cell>
          <cell r="L5308" t="str">
            <v>INPUT</v>
          </cell>
          <cell r="M5308" t="str">
            <v>RICC01</v>
          </cell>
          <cell r="O5308" t="str">
            <v>AOIC01</v>
          </cell>
          <cell r="P5308" t="str">
            <v>B.6.a</v>
          </cell>
          <cell r="Q5308" t="str">
            <v>(Ruolo Sanitario - T.INDETERMINATO - - Personale dirigente medico / veterinario - Straordinario)</v>
          </cell>
        </row>
        <row r="5309">
          <cell r="I5309" t="str">
            <v>INPUTAOIC01</v>
          </cell>
          <cell r="J5309" t="str">
            <v>INPUTB.6.a</v>
          </cell>
          <cell r="K5309" t="str">
            <v>INPUTBA2120</v>
          </cell>
          <cell r="L5309" t="str">
            <v>INPUT</v>
          </cell>
          <cell r="M5309" t="str">
            <v>RICC01</v>
          </cell>
          <cell r="O5309" t="str">
            <v>AOIC01</v>
          </cell>
          <cell r="P5309" t="str">
            <v>B.6.a</v>
          </cell>
          <cell r="Q5309" t="str">
            <v>(Ruolo Sanitario - T.INDETERMINATO - - Personale dirigente medico / veterinario - Retr. Posizione)</v>
          </cell>
        </row>
        <row r="5310">
          <cell r="I5310" t="str">
            <v>INPUTAOIC01</v>
          </cell>
          <cell r="J5310" t="str">
            <v>INPUTB.6.a</v>
          </cell>
          <cell r="K5310" t="str">
            <v>INPUTBA2120</v>
          </cell>
          <cell r="L5310" t="str">
            <v>INPUT</v>
          </cell>
          <cell r="M5310" t="str">
            <v>RICC01</v>
          </cell>
          <cell r="O5310" t="str">
            <v>AOIC01</v>
          </cell>
          <cell r="P5310" t="str">
            <v>B.6.a</v>
          </cell>
          <cell r="Q5310" t="str">
            <v>(Ruolo Sanitario - T.INDETERMINATO - - Personale dirigente medico / veterinario - Indennità varie)</v>
          </cell>
        </row>
        <row r="5311">
          <cell r="I5311" t="str">
            <v>INPUTAOIC01</v>
          </cell>
          <cell r="J5311" t="str">
            <v>INPUTB.6.a</v>
          </cell>
          <cell r="K5311" t="str">
            <v>INPUTBA2120</v>
          </cell>
          <cell r="L5311" t="str">
            <v>INPUT</v>
          </cell>
          <cell r="M5311" t="str">
            <v>RICC01</v>
          </cell>
          <cell r="O5311" t="str">
            <v>AOIC01</v>
          </cell>
          <cell r="P5311" t="str">
            <v>B.6.a</v>
          </cell>
          <cell r="Q5311" t="str">
            <v>(Ruolo Sanitario - T.INDETERMINATO - - Personale dirigente medico / veterinario - Competenze personale comandato)</v>
          </cell>
        </row>
        <row r="5312">
          <cell r="I5312" t="str">
            <v>INPUTAOIC01</v>
          </cell>
          <cell r="J5312" t="str">
            <v>INPUTB.6.a</v>
          </cell>
          <cell r="K5312" t="str">
            <v>INPUTBA2120</v>
          </cell>
          <cell r="L5312" t="str">
            <v>INPUT</v>
          </cell>
          <cell r="M5312" t="str">
            <v>RICC01</v>
          </cell>
          <cell r="O5312" t="str">
            <v>AOIC01</v>
          </cell>
          <cell r="P5312" t="str">
            <v>B.6.a</v>
          </cell>
          <cell r="Q5312" t="str">
            <v>(Ruolo Sanitario - T.INDETERMINATO - - Personale dirigente medico / veterinario - Incentivazione (retribuzione di risultato))</v>
          </cell>
        </row>
        <row r="5313">
          <cell r="I5313" t="str">
            <v>INPUTAOIC01</v>
          </cell>
          <cell r="J5313" t="str">
            <v>INPUTB.6.a</v>
          </cell>
          <cell r="K5313" t="str">
            <v>INPUTBA2120</v>
          </cell>
          <cell r="L5313" t="str">
            <v>INPUT</v>
          </cell>
          <cell r="M5313" t="str">
            <v>RICC01</v>
          </cell>
          <cell r="O5313" t="str">
            <v>AOIC01</v>
          </cell>
          <cell r="P5313" t="str">
            <v>B.6.a</v>
          </cell>
          <cell r="Q5313" t="str">
            <v>(Ruolo Sanitario - T.INDETERMINATO - - Personale dirigente medico / veterinario - Risorse aggiuntive regionali)</v>
          </cell>
        </row>
        <row r="5314">
          <cell r="I5314" t="str">
            <v>INPUTAOIC01</v>
          </cell>
          <cell r="J5314" t="str">
            <v>INPUTB.6.a</v>
          </cell>
          <cell r="K5314" t="str">
            <v>INPUTBA2120</v>
          </cell>
          <cell r="L5314" t="str">
            <v>INPUT</v>
          </cell>
          <cell r="M5314" t="str">
            <v>RICC01</v>
          </cell>
          <cell r="O5314" t="str">
            <v>AOIC01</v>
          </cell>
          <cell r="P5314" t="str">
            <v>B.6.a</v>
          </cell>
          <cell r="Q5314" t="str">
            <v>(Ruolo Sanitario - T.INDETERMINATO - - Personale dirigente medico / veterinario - Accantonamento per ferie maturate e non godute)</v>
          </cell>
        </row>
        <row r="5315">
          <cell r="I5315" t="str">
            <v>INPUTAOIC01</v>
          </cell>
          <cell r="J5315" t="str">
            <v>INPUTB.6.a</v>
          </cell>
          <cell r="K5315" t="str">
            <v>INPUTBA2120</v>
          </cell>
          <cell r="L5315" t="str">
            <v>INPUT</v>
          </cell>
          <cell r="M5315" t="str">
            <v>RICC01</v>
          </cell>
          <cell r="O5315" t="str">
            <v>AOIC01</v>
          </cell>
          <cell r="P5315" t="str">
            <v>B.6.a</v>
          </cell>
          <cell r="Q5315" t="str">
            <v>(Ruolo Sanitario - T.INDETERMINATO - - Personale dirigente medico / veterinario - Oneri sociali*)</v>
          </cell>
        </row>
        <row r="5316">
          <cell r="I5316" t="str">
            <v>INPUTAOIC01</v>
          </cell>
          <cell r="J5316" t="str">
            <v>INPUTB.6.a</v>
          </cell>
          <cell r="K5316" t="str">
            <v>INPUTBA2881</v>
          </cell>
          <cell r="L5316" t="str">
            <v>INPUT</v>
          </cell>
          <cell r="M5316" t="str">
            <v>RICC01</v>
          </cell>
          <cell r="O5316" t="str">
            <v>AOIC01</v>
          </cell>
          <cell r="P5316" t="str">
            <v>B.6.a</v>
          </cell>
          <cell r="Q5316" t="str">
            <v>(Ruolo Sanitario - T.INDETERMINATO - - Personale dirigente medico / veterinario - Accantonamento a TFR)</v>
          </cell>
        </row>
        <row r="5317">
          <cell r="I5317" t="str">
            <v>INPUTAOIC01</v>
          </cell>
          <cell r="J5317" t="str">
            <v>INPUTB.6.a</v>
          </cell>
          <cell r="K5317" t="str">
            <v>INPUTBA2882</v>
          </cell>
          <cell r="L5317" t="str">
            <v>INPUT</v>
          </cell>
          <cell r="M5317" t="str">
            <v>RICC01</v>
          </cell>
          <cell r="O5317" t="str">
            <v>AOIC01</v>
          </cell>
          <cell r="P5317" t="str">
            <v>B.6.a</v>
          </cell>
          <cell r="Q5317" t="str">
            <v>(Ruolo Sanitario - T.INDETERMINATO - - Personale dirigente medico / veterinario - Accantonamento trattamento quiescenza e simili)</v>
          </cell>
        </row>
        <row r="5318">
          <cell r="I5318" t="str">
            <v>INPUTAOIC01</v>
          </cell>
          <cell r="J5318" t="str">
            <v>INPUTB.6.a</v>
          </cell>
          <cell r="K5318" t="str">
            <v>INPUTBA2120</v>
          </cell>
          <cell r="L5318" t="str">
            <v>INPUT</v>
          </cell>
          <cell r="M5318" t="str">
            <v>RICC01</v>
          </cell>
          <cell r="O5318" t="str">
            <v>AOIC01</v>
          </cell>
          <cell r="P5318" t="str">
            <v>B.6.a</v>
          </cell>
          <cell r="Q5318" t="str">
            <v>(Ruolo Sanitario - T.INDETERMINATO - - Personale dirigente medico / veterinario - Altri costi del personale)</v>
          </cell>
        </row>
        <row r="5319">
          <cell r="I5319" t="str">
            <v>INPUTAOIC01</v>
          </cell>
          <cell r="J5319" t="str">
            <v>INPUTB.6.a</v>
          </cell>
          <cell r="K5319" t="str">
            <v>INPUTBA2130</v>
          </cell>
          <cell r="L5319" t="str">
            <v>INPUT</v>
          </cell>
          <cell r="M5319" t="str">
            <v>RICC01</v>
          </cell>
          <cell r="O5319" t="str">
            <v>AOIC01</v>
          </cell>
          <cell r="P5319" t="str">
            <v>B.6.a</v>
          </cell>
          <cell r="Q5319" t="str">
            <v>(Ruolo Sanitario - T.DETERMINATO - - Personale dirigente medico / veterinario - Competenze fisse)</v>
          </cell>
        </row>
        <row r="5320">
          <cell r="I5320" t="str">
            <v>INPUTAOIC01</v>
          </cell>
          <cell r="J5320" t="str">
            <v>INPUTB.6.a</v>
          </cell>
          <cell r="K5320" t="str">
            <v>INPUTBA2130</v>
          </cell>
          <cell r="L5320" t="str">
            <v>INPUT</v>
          </cell>
          <cell r="M5320" t="str">
            <v>RICC01</v>
          </cell>
          <cell r="O5320" t="str">
            <v>AOIC01</v>
          </cell>
          <cell r="P5320" t="str">
            <v>B.6.a</v>
          </cell>
          <cell r="Q5320" t="str">
            <v>(Ruolo Sanitario - T.DETERMINATO - - Personale dirigente medico / veterinario - Straordinario)</v>
          </cell>
        </row>
        <row r="5321">
          <cell r="I5321" t="str">
            <v>INPUTAOIC01</v>
          </cell>
          <cell r="J5321" t="str">
            <v>INPUTB.6.a</v>
          </cell>
          <cell r="K5321" t="str">
            <v>INPUTBA2130</v>
          </cell>
          <cell r="L5321" t="str">
            <v>INPUT</v>
          </cell>
          <cell r="M5321" t="str">
            <v>RICC01</v>
          </cell>
          <cell r="O5321" t="str">
            <v>AOIC01</v>
          </cell>
          <cell r="P5321" t="str">
            <v>B.6.a</v>
          </cell>
          <cell r="Q5321" t="str">
            <v>(Ruolo Sanitario - T.DETERMINATO - - Personale dirigente medico / veterinario - Retr. Posizione)</v>
          </cell>
        </row>
        <row r="5322">
          <cell r="I5322" t="str">
            <v>INPUTAOIC01</v>
          </cell>
          <cell r="J5322" t="str">
            <v>INPUTB.6.a</v>
          </cell>
          <cell r="K5322" t="str">
            <v>INPUTBA2130</v>
          </cell>
          <cell r="L5322" t="str">
            <v>INPUT</v>
          </cell>
          <cell r="M5322" t="str">
            <v>RICC01</v>
          </cell>
          <cell r="O5322" t="str">
            <v>AOIC01</v>
          </cell>
          <cell r="P5322" t="str">
            <v>B.6.a</v>
          </cell>
          <cell r="Q5322" t="str">
            <v>(Ruolo Sanitario - T.DETERMINATO - - Personale dirigente medico / veterinario - Indennità varie)</v>
          </cell>
        </row>
        <row r="5323">
          <cell r="I5323" t="str">
            <v>INPUTAOIC01</v>
          </cell>
          <cell r="J5323" t="str">
            <v>INPUTB.6.a</v>
          </cell>
          <cell r="K5323" t="str">
            <v>INPUTBA2130</v>
          </cell>
          <cell r="L5323" t="str">
            <v>INPUT</v>
          </cell>
          <cell r="M5323" t="str">
            <v>RICC01</v>
          </cell>
          <cell r="O5323" t="str">
            <v>AOIC01</v>
          </cell>
          <cell r="P5323" t="str">
            <v>B.6.a</v>
          </cell>
          <cell r="Q5323" t="str">
            <v>(Ruolo Sanitario - T.DETERMINATO - - Personale dirigente medico / veterinario - Competenze personale comandato)</v>
          </cell>
        </row>
        <row r="5324">
          <cell r="I5324" t="str">
            <v>INPUTAOIC01</v>
          </cell>
          <cell r="J5324" t="str">
            <v>INPUTB.6.a</v>
          </cell>
          <cell r="K5324" t="str">
            <v>INPUTBA2130</v>
          </cell>
          <cell r="L5324" t="str">
            <v>INPUT</v>
          </cell>
          <cell r="M5324" t="str">
            <v>RICC01</v>
          </cell>
          <cell r="O5324" t="str">
            <v>AOIC01</v>
          </cell>
          <cell r="P5324" t="str">
            <v>B.6.a</v>
          </cell>
          <cell r="Q5324" t="str">
            <v>(Ruolo Sanitario - T.DETERMINATO - - Personale dirigente medico / veterinario - Incentivazione (retribuzione di risultato))</v>
          </cell>
        </row>
        <row r="5325">
          <cell r="I5325" t="str">
            <v>INPUTAOIC01</v>
          </cell>
          <cell r="J5325" t="str">
            <v>INPUTB.6.a</v>
          </cell>
          <cell r="K5325" t="str">
            <v>INPUTBA2130</v>
          </cell>
          <cell r="L5325" t="str">
            <v>INPUT</v>
          </cell>
          <cell r="M5325" t="str">
            <v>RICC01</v>
          </cell>
          <cell r="O5325" t="str">
            <v>AOIC01</v>
          </cell>
          <cell r="P5325" t="str">
            <v>B.6.a</v>
          </cell>
          <cell r="Q5325" t="str">
            <v>(Ruolo Sanitario - T.DETERMINATO - - Personale dirigente medico / veterinario - Risorse aggiuntive regionali)</v>
          </cell>
        </row>
        <row r="5326">
          <cell r="I5326" t="str">
            <v>INPUTAOIC01</v>
          </cell>
          <cell r="J5326" t="str">
            <v>INPUTB.6.a</v>
          </cell>
          <cell r="K5326" t="str">
            <v>INPUTBA2130</v>
          </cell>
          <cell r="L5326" t="str">
            <v>INPUT</v>
          </cell>
          <cell r="M5326" t="str">
            <v>RICC01</v>
          </cell>
          <cell r="O5326" t="str">
            <v>AOIC01</v>
          </cell>
          <cell r="P5326" t="str">
            <v>B.6.a</v>
          </cell>
          <cell r="Q5326" t="str">
            <v>(Ruolo Sanitario - T.DETERMINATO - - Personale dirigente medico / veterinario - Accantonamento per ferie maturate e non godute)</v>
          </cell>
        </row>
        <row r="5327">
          <cell r="I5327" t="str">
            <v>INPUTAOIC01</v>
          </cell>
          <cell r="J5327" t="str">
            <v>INPUTB.6.a</v>
          </cell>
          <cell r="K5327" t="str">
            <v>INPUTBA2130</v>
          </cell>
          <cell r="L5327" t="str">
            <v>INPUT</v>
          </cell>
          <cell r="M5327" t="str">
            <v>RICC01</v>
          </cell>
          <cell r="O5327" t="str">
            <v>AOIC01</v>
          </cell>
          <cell r="P5327" t="str">
            <v>B.6.a</v>
          </cell>
          <cell r="Q5327" t="str">
            <v>(Ruolo Sanitario - T.DETERMINATO - - Personale dirigente medico / veterinario - Oneri sociali*)</v>
          </cell>
        </row>
        <row r="5328">
          <cell r="I5328" t="str">
            <v>INPUTAOIC01</v>
          </cell>
          <cell r="J5328" t="str">
            <v>INPUTB.6.a</v>
          </cell>
          <cell r="K5328" t="str">
            <v>INPUTBA2881</v>
          </cell>
          <cell r="L5328" t="str">
            <v>INPUT</v>
          </cell>
          <cell r="M5328" t="str">
            <v>RICC01</v>
          </cell>
          <cell r="O5328" t="str">
            <v>AOIC01</v>
          </cell>
          <cell r="P5328" t="str">
            <v>B.6.a</v>
          </cell>
          <cell r="Q5328" t="str">
            <v>(Ruolo Sanitario - T.DETERMINATO - - Personale dirigente medico / veterinario - Accantonamento a TFR)</v>
          </cell>
        </row>
        <row r="5329">
          <cell r="I5329" t="str">
            <v>INPUTAOIC01</v>
          </cell>
          <cell r="J5329" t="str">
            <v>INPUTB.6.a</v>
          </cell>
          <cell r="K5329" t="str">
            <v>INPUTBA2882</v>
          </cell>
          <cell r="L5329" t="str">
            <v>INPUT</v>
          </cell>
          <cell r="M5329" t="str">
            <v>RICC01</v>
          </cell>
          <cell r="O5329" t="str">
            <v>AOIC01</v>
          </cell>
          <cell r="P5329" t="str">
            <v>B.6.a</v>
          </cell>
          <cell r="Q5329" t="str">
            <v>(Ruolo Sanitario - T.DETERMINATO - - Personale dirigente medico / veterinario - Accantonamento trattamento quiescenza e simili)</v>
          </cell>
        </row>
        <row r="5330">
          <cell r="I5330" t="str">
            <v>INPUTAOIC01</v>
          </cell>
          <cell r="J5330" t="str">
            <v>INPUTB.6.a</v>
          </cell>
          <cell r="K5330" t="str">
            <v>INPUTBA2130</v>
          </cell>
          <cell r="L5330" t="str">
            <v>INPUT</v>
          </cell>
          <cell r="M5330" t="str">
            <v>RICC01</v>
          </cell>
          <cell r="O5330" t="str">
            <v>AOIC01</v>
          </cell>
          <cell r="P5330" t="str">
            <v>B.6.a</v>
          </cell>
          <cell r="Q5330" t="str">
            <v>(Ruolo Sanitario - T.DETERMINATO - - Personale dirigente medico / veterinario - Altri costi del personale)</v>
          </cell>
        </row>
        <row r="5331">
          <cell r="I5331" t="str">
            <v>INPUTAOIC01</v>
          </cell>
          <cell r="J5331" t="str">
            <v>INPUTB.6.a</v>
          </cell>
          <cell r="K5331" t="str">
            <v>INPUTBA2140</v>
          </cell>
          <cell r="L5331" t="str">
            <v>INPUT</v>
          </cell>
          <cell r="M5331" t="str">
            <v>RICC01</v>
          </cell>
          <cell r="O5331" t="str">
            <v>AOIC01</v>
          </cell>
          <cell r="P5331" t="str">
            <v>B.6.a</v>
          </cell>
          <cell r="Q5331" t="str">
            <v>(Ruolo Sanitario - T.ALTRO - - Personale dirigente medico / veterinario - Competenze fisse)</v>
          </cell>
        </row>
        <row r="5332">
          <cell r="I5332" t="str">
            <v>INPUTAOIC01</v>
          </cell>
          <cell r="J5332" t="str">
            <v>INPUTB.6.a</v>
          </cell>
          <cell r="K5332" t="str">
            <v>INPUTBA2140</v>
          </cell>
          <cell r="L5332" t="str">
            <v>INPUT</v>
          </cell>
          <cell r="M5332" t="str">
            <v>RICC01</v>
          </cell>
          <cell r="O5332" t="str">
            <v>AOIC01</v>
          </cell>
          <cell r="P5332" t="str">
            <v>B.6.a</v>
          </cell>
          <cell r="Q5332" t="str">
            <v>(Ruolo Sanitario - T.ALTRO - - Personale dirigente medico / veterinario - Straordinario)</v>
          </cell>
        </row>
        <row r="5333">
          <cell r="I5333" t="str">
            <v>INPUTAOIC01</v>
          </cell>
          <cell r="J5333" t="str">
            <v>INPUTB.6.a</v>
          </cell>
          <cell r="K5333" t="str">
            <v>INPUTBA2140</v>
          </cell>
          <cell r="L5333" t="str">
            <v>INPUT</v>
          </cell>
          <cell r="M5333" t="str">
            <v>RICC01</v>
          </cell>
          <cell r="O5333" t="str">
            <v>AOIC01</v>
          </cell>
          <cell r="P5333" t="str">
            <v>B.6.a</v>
          </cell>
          <cell r="Q5333" t="str">
            <v>(Ruolo Sanitario - T.ALTRO - - Personale dirigente medico / veterinario - Retr. Posizione)</v>
          </cell>
        </row>
        <row r="5334">
          <cell r="I5334" t="str">
            <v>INPUTAOIC01</v>
          </cell>
          <cell r="J5334" t="str">
            <v>INPUTB.6.a</v>
          </cell>
          <cell r="K5334" t="str">
            <v>INPUTBA2140</v>
          </cell>
          <cell r="L5334" t="str">
            <v>INPUT</v>
          </cell>
          <cell r="M5334" t="str">
            <v>RICC01</v>
          </cell>
          <cell r="O5334" t="str">
            <v>AOIC01</v>
          </cell>
          <cell r="P5334" t="str">
            <v>B.6.a</v>
          </cell>
          <cell r="Q5334" t="str">
            <v>(Ruolo Sanitario - T.ALTRO - - Personale dirigente medico / veterinario - Indennità varie)</v>
          </cell>
        </row>
        <row r="5335">
          <cell r="I5335" t="str">
            <v>INPUTAOIC01</v>
          </cell>
          <cell r="J5335" t="str">
            <v>INPUTB.6.a</v>
          </cell>
          <cell r="K5335" t="str">
            <v>INPUTBA2140</v>
          </cell>
          <cell r="L5335" t="str">
            <v>INPUT</v>
          </cell>
          <cell r="M5335" t="str">
            <v>RICC01</v>
          </cell>
          <cell r="O5335" t="str">
            <v>AOIC01</v>
          </cell>
          <cell r="P5335" t="str">
            <v>B.6.a</v>
          </cell>
          <cell r="Q5335" t="str">
            <v>(Ruolo Sanitario - T.ALTRO - - Personale dirigente medico / veterinario - Competenze personale comandato)</v>
          </cell>
        </row>
        <row r="5336">
          <cell r="I5336" t="str">
            <v>INPUTAOIC01</v>
          </cell>
          <cell r="J5336" t="str">
            <v>INPUTB.6.a</v>
          </cell>
          <cell r="K5336" t="str">
            <v>INPUTBA2140</v>
          </cell>
          <cell r="L5336" t="str">
            <v>INPUT</v>
          </cell>
          <cell r="M5336" t="str">
            <v>RICC01</v>
          </cell>
          <cell r="O5336" t="str">
            <v>AOIC01</v>
          </cell>
          <cell r="P5336" t="str">
            <v>B.6.a</v>
          </cell>
          <cell r="Q5336" t="str">
            <v>(Ruolo Sanitario - T.ALTRO - - Personale dirigente medico / veterinario - Incentivazione (retribuzione di risultato))</v>
          </cell>
        </row>
        <row r="5337">
          <cell r="I5337" t="str">
            <v>INPUTAOIC01</v>
          </cell>
          <cell r="J5337" t="str">
            <v>INPUTB.6.a</v>
          </cell>
          <cell r="K5337" t="str">
            <v>INPUTBA2140</v>
          </cell>
          <cell r="L5337" t="str">
            <v>INPUT</v>
          </cell>
          <cell r="M5337" t="str">
            <v>RICC01</v>
          </cell>
          <cell r="O5337" t="str">
            <v>AOIC01</v>
          </cell>
          <cell r="P5337" t="str">
            <v>B.6.a</v>
          </cell>
          <cell r="Q5337" t="str">
            <v>(Ruolo Sanitario - T.ALTRO - - Personale dirigente medico / veterinario - Risorse aggiuntive regionali)</v>
          </cell>
        </row>
        <row r="5338">
          <cell r="I5338" t="str">
            <v>INPUTAOIC01</v>
          </cell>
          <cell r="J5338" t="str">
            <v>INPUTB.6.a</v>
          </cell>
          <cell r="K5338" t="str">
            <v>INPUTBA2140</v>
          </cell>
          <cell r="L5338" t="str">
            <v>INPUT</v>
          </cell>
          <cell r="M5338" t="str">
            <v>RICC01</v>
          </cell>
          <cell r="O5338" t="str">
            <v>AOIC01</v>
          </cell>
          <cell r="P5338" t="str">
            <v>B.6.a</v>
          </cell>
          <cell r="Q5338" t="str">
            <v>(Ruolo Sanitario - T.ALTRO - - Personale dirigente medico / veterinario - Accantonamento per ferie maturate e non godute)</v>
          </cell>
        </row>
        <row r="5339">
          <cell r="I5339" t="str">
            <v>INPUTAOIC01</v>
          </cell>
          <cell r="J5339" t="str">
            <v>INPUTB.6.a</v>
          </cell>
          <cell r="K5339" t="str">
            <v>INPUTBA2140</v>
          </cell>
          <cell r="L5339" t="str">
            <v>INPUT</v>
          </cell>
          <cell r="M5339" t="str">
            <v>RICC01</v>
          </cell>
          <cell r="O5339" t="str">
            <v>AOIC01</v>
          </cell>
          <cell r="P5339" t="str">
            <v>B.6.a</v>
          </cell>
          <cell r="Q5339" t="str">
            <v>(Ruolo Sanitario - T.ALTRO - - Personale dirigente medico / veterinario - Oneri sociali*)</v>
          </cell>
        </row>
        <row r="5340">
          <cell r="I5340" t="str">
            <v>INPUTAOIC01</v>
          </cell>
          <cell r="J5340" t="str">
            <v>INPUTB.6.a</v>
          </cell>
          <cell r="K5340" t="str">
            <v>INPUTBA2881</v>
          </cell>
          <cell r="L5340" t="str">
            <v>INPUT</v>
          </cell>
          <cell r="M5340" t="str">
            <v>RICC01</v>
          </cell>
          <cell r="O5340" t="str">
            <v>AOIC01</v>
          </cell>
          <cell r="P5340" t="str">
            <v>B.6.a</v>
          </cell>
          <cell r="Q5340" t="str">
            <v>(Ruolo Sanitario - T.ALTRO - - Personale dirigente medico / veterinario - Accantonamento a TFR)</v>
          </cell>
        </row>
        <row r="5341">
          <cell r="I5341" t="str">
            <v>INPUTAOIC01</v>
          </cell>
          <cell r="J5341" t="str">
            <v>INPUTB.6.a</v>
          </cell>
          <cell r="K5341" t="str">
            <v>INPUTBA2882</v>
          </cell>
          <cell r="L5341" t="str">
            <v>INPUT</v>
          </cell>
          <cell r="M5341" t="str">
            <v>RICC01</v>
          </cell>
          <cell r="O5341" t="str">
            <v>AOIC01</v>
          </cell>
          <cell r="P5341" t="str">
            <v>B.6.a</v>
          </cell>
          <cell r="Q5341" t="str">
            <v>(Ruolo Sanitario - T.ALTRO - - Personale dirigente medico / veterinario - Accantonamento trattamento quiescenza e simili)</v>
          </cell>
        </row>
        <row r="5342">
          <cell r="I5342" t="str">
            <v>INPUTAOIC01</v>
          </cell>
          <cell r="J5342" t="str">
            <v>INPUTB.6.a</v>
          </cell>
          <cell r="K5342" t="str">
            <v>INPUTBA2140</v>
          </cell>
          <cell r="L5342" t="str">
            <v>INPUT</v>
          </cell>
          <cell r="M5342" t="str">
            <v>RICC01</v>
          </cell>
          <cell r="O5342" t="str">
            <v>AOIC01</v>
          </cell>
          <cell r="P5342" t="str">
            <v>B.6.a</v>
          </cell>
          <cell r="Q5342" t="str">
            <v>(Ruolo Sanitario - T.ALTRO - - Personale dirigente medico / veterinario - Altri costi del personale)</v>
          </cell>
        </row>
        <row r="5343">
          <cell r="I5343" t="str">
            <v>INPUTAOIC01</v>
          </cell>
          <cell r="J5343" t="str">
            <v>INPUTB.6.b</v>
          </cell>
          <cell r="K5343" t="str">
            <v>INPUTBA2160</v>
          </cell>
          <cell r="L5343" t="str">
            <v>INPUT</v>
          </cell>
          <cell r="M5343" t="str">
            <v>RICC01</v>
          </cell>
          <cell r="O5343" t="str">
            <v>AOIC01</v>
          </cell>
          <cell r="P5343" t="str">
            <v>B.6.b</v>
          </cell>
          <cell r="Q5343" t="str">
            <v>(Ruolo Sanitario - T.INDETERMINATO- - Personale dirigente non medico - Competenze fisse)</v>
          </cell>
        </row>
        <row r="5344">
          <cell r="I5344" t="str">
            <v>INPUTAOIC01</v>
          </cell>
          <cell r="J5344" t="str">
            <v>INPUTB.6.b</v>
          </cell>
          <cell r="K5344" t="str">
            <v>INPUTBA2160</v>
          </cell>
          <cell r="L5344" t="str">
            <v>INPUT</v>
          </cell>
          <cell r="M5344" t="str">
            <v>RICC01</v>
          </cell>
          <cell r="O5344" t="str">
            <v>AOIC01</v>
          </cell>
          <cell r="P5344" t="str">
            <v>B.6.b</v>
          </cell>
          <cell r="Q5344" t="str">
            <v>(Ruolo Sanitario - T.INDETERMINATO- - Personale dirigente non medico - Straordinario)</v>
          </cell>
        </row>
        <row r="5345">
          <cell r="I5345" t="str">
            <v>INPUTAOIC01</v>
          </cell>
          <cell r="J5345" t="str">
            <v>INPUTB.6.b</v>
          </cell>
          <cell r="K5345" t="str">
            <v>INPUTBA2160</v>
          </cell>
          <cell r="L5345" t="str">
            <v>INPUT</v>
          </cell>
          <cell r="M5345" t="str">
            <v>RICC01</v>
          </cell>
          <cell r="O5345" t="str">
            <v>AOIC01</v>
          </cell>
          <cell r="P5345" t="str">
            <v>B.6.b</v>
          </cell>
          <cell r="Q5345" t="str">
            <v>(Ruolo Sanitario - T.INDETERMINATO- - Personale dirigente non medico - Retr. Posizione)</v>
          </cell>
        </row>
        <row r="5346">
          <cell r="I5346" t="str">
            <v>INPUTAOIC01</v>
          </cell>
          <cell r="J5346" t="str">
            <v>INPUTB.6.b</v>
          </cell>
          <cell r="K5346" t="str">
            <v>INPUTBA2160</v>
          </cell>
          <cell r="L5346" t="str">
            <v>INPUT</v>
          </cell>
          <cell r="M5346" t="str">
            <v>RICC01</v>
          </cell>
          <cell r="O5346" t="str">
            <v>AOIC01</v>
          </cell>
          <cell r="P5346" t="str">
            <v>B.6.b</v>
          </cell>
          <cell r="Q5346" t="str">
            <v>(Ruolo Sanitario - T.INDETERMINATO- - Personale dirigente non medico - Indennità varie)</v>
          </cell>
        </row>
        <row r="5347">
          <cell r="I5347" t="str">
            <v>INPUTAOIC01</v>
          </cell>
          <cell r="J5347" t="str">
            <v>INPUTB.6.b</v>
          </cell>
          <cell r="K5347" t="str">
            <v>INPUTBA2160</v>
          </cell>
          <cell r="L5347" t="str">
            <v>INPUT</v>
          </cell>
          <cell r="M5347" t="str">
            <v>RICC01</v>
          </cell>
          <cell r="O5347" t="str">
            <v>AOIC01</v>
          </cell>
          <cell r="P5347" t="str">
            <v>B.6.b</v>
          </cell>
          <cell r="Q5347" t="str">
            <v>(Ruolo Sanitario - T.INDETERMINATO- - Personale dirigente non medico - Competenze personale comandato)</v>
          </cell>
        </row>
        <row r="5348">
          <cell r="I5348" t="str">
            <v>INPUTAOIC01</v>
          </cell>
          <cell r="J5348" t="str">
            <v>INPUTB.6.b</v>
          </cell>
          <cell r="K5348" t="str">
            <v>INPUTBA2160</v>
          </cell>
          <cell r="L5348" t="str">
            <v>INPUT</v>
          </cell>
          <cell r="M5348" t="str">
            <v>RICC01</v>
          </cell>
          <cell r="O5348" t="str">
            <v>AOIC01</v>
          </cell>
          <cell r="P5348" t="str">
            <v>B.6.b</v>
          </cell>
          <cell r="Q5348" t="str">
            <v>(Ruolo Sanitario - T.INDETERMINATO- - Personale dirigente non medico - Incentivazione (retribuzione di risultato))</v>
          </cell>
        </row>
        <row r="5349">
          <cell r="I5349" t="str">
            <v>INPUTAOIC01</v>
          </cell>
          <cell r="J5349" t="str">
            <v>INPUTB.6.b</v>
          </cell>
          <cell r="K5349" t="str">
            <v>INPUTBA2160</v>
          </cell>
          <cell r="L5349" t="str">
            <v>INPUT</v>
          </cell>
          <cell r="M5349" t="str">
            <v>RICC01</v>
          </cell>
          <cell r="O5349" t="str">
            <v>AOIC01</v>
          </cell>
          <cell r="P5349" t="str">
            <v>B.6.b</v>
          </cell>
          <cell r="Q5349" t="str">
            <v>(Ruolo Sanitario - T.INDETERMINATO- - Personale dirigente non medico - Risorse aggiuntive regionali)</v>
          </cell>
        </row>
        <row r="5350">
          <cell r="I5350" t="str">
            <v>INPUTAOIC01</v>
          </cell>
          <cell r="J5350" t="str">
            <v>INPUTB.6.b</v>
          </cell>
          <cell r="K5350" t="str">
            <v>INPUTBA2160</v>
          </cell>
          <cell r="L5350" t="str">
            <v>INPUT</v>
          </cell>
          <cell r="M5350" t="str">
            <v>RICC01</v>
          </cell>
          <cell r="O5350" t="str">
            <v>AOIC01</v>
          </cell>
          <cell r="P5350" t="str">
            <v>B.6.b</v>
          </cell>
          <cell r="Q5350" t="str">
            <v>(Ruolo Sanitario - T.INDETERMINATO- - Personale dirigente non medico - Accantonamento per ferie maturate e non godute)</v>
          </cell>
        </row>
        <row r="5351">
          <cell r="I5351" t="str">
            <v>INPUTAOIC01</v>
          </cell>
          <cell r="J5351" t="str">
            <v>INPUTB.6.b</v>
          </cell>
          <cell r="K5351" t="str">
            <v>INPUTBA2160</v>
          </cell>
          <cell r="L5351" t="str">
            <v>INPUT</v>
          </cell>
          <cell r="M5351" t="str">
            <v>RICC01</v>
          </cell>
          <cell r="O5351" t="str">
            <v>AOIC01</v>
          </cell>
          <cell r="P5351" t="str">
            <v>B.6.b</v>
          </cell>
          <cell r="Q5351" t="str">
            <v>(Ruolo Sanitario - T.INDETERMINATO- - Personale dirigente non medico - Oneri sociali*)</v>
          </cell>
        </row>
        <row r="5352">
          <cell r="I5352" t="str">
            <v>INPUTAOIC01</v>
          </cell>
          <cell r="J5352" t="str">
            <v>INPUTB.6.b</v>
          </cell>
          <cell r="K5352" t="str">
            <v>INPUTBA2881</v>
          </cell>
          <cell r="L5352" t="str">
            <v>INPUT</v>
          </cell>
          <cell r="M5352" t="str">
            <v>RICC01</v>
          </cell>
          <cell r="O5352" t="str">
            <v>AOIC01</v>
          </cell>
          <cell r="P5352" t="str">
            <v>B.6.b</v>
          </cell>
          <cell r="Q5352" t="str">
            <v>(Ruolo Sanitario - T.INDETERMINATO- - Personale dirigente non medico - Accantonamento a TFR)</v>
          </cell>
        </row>
        <row r="5353">
          <cell r="I5353" t="str">
            <v>INPUTAOIC01</v>
          </cell>
          <cell r="J5353" t="str">
            <v>INPUTB.6.b</v>
          </cell>
          <cell r="K5353" t="str">
            <v>INPUTBA2882</v>
          </cell>
          <cell r="L5353" t="str">
            <v>INPUT</v>
          </cell>
          <cell r="M5353" t="str">
            <v>RICC01</v>
          </cell>
          <cell r="O5353" t="str">
            <v>AOIC01</v>
          </cell>
          <cell r="P5353" t="str">
            <v>B.6.b</v>
          </cell>
          <cell r="Q5353" t="str">
            <v>(Ruolo Sanitario - T.INDETERMINATO- - Personale dirigente non medico - Accantonamento trattamento quiescenza e simili)</v>
          </cell>
        </row>
        <row r="5354">
          <cell r="I5354" t="str">
            <v>INPUTAOIC01</v>
          </cell>
          <cell r="J5354" t="str">
            <v>INPUTB.6.b</v>
          </cell>
          <cell r="K5354" t="str">
            <v>INPUTBA2160</v>
          </cell>
          <cell r="L5354" t="str">
            <v>INPUT</v>
          </cell>
          <cell r="M5354" t="str">
            <v>RICC01</v>
          </cell>
          <cell r="O5354" t="str">
            <v>AOIC01</v>
          </cell>
          <cell r="P5354" t="str">
            <v>B.6.b</v>
          </cell>
          <cell r="Q5354" t="str">
            <v>(Ruolo Sanitario - T.INDETERMINATO- - Personale dirigente non medico - Altri costi del personale)</v>
          </cell>
        </row>
        <row r="5355">
          <cell r="I5355" t="str">
            <v>INPUTAOIC01</v>
          </cell>
          <cell r="J5355" t="str">
            <v>INPUTB.6.b</v>
          </cell>
          <cell r="K5355" t="str">
            <v>INPUTBA2170</v>
          </cell>
          <cell r="L5355" t="str">
            <v>INPUT</v>
          </cell>
          <cell r="M5355" t="str">
            <v>RICC01</v>
          </cell>
          <cell r="O5355" t="str">
            <v>AOIC01</v>
          </cell>
          <cell r="P5355" t="str">
            <v>B.6.b</v>
          </cell>
          <cell r="Q5355" t="str">
            <v>(Ruolo Sanitario - T.DETERMINATO - - Personale dirigente non medico - Competenze fisse)</v>
          </cell>
        </row>
        <row r="5356">
          <cell r="I5356" t="str">
            <v>INPUTAOIC01</v>
          </cell>
          <cell r="J5356" t="str">
            <v>INPUTB.6.b</v>
          </cell>
          <cell r="K5356" t="str">
            <v>INPUTBA2170</v>
          </cell>
          <cell r="L5356" t="str">
            <v>INPUT</v>
          </cell>
          <cell r="M5356" t="str">
            <v>RICC01</v>
          </cell>
          <cell r="O5356" t="str">
            <v>AOIC01</v>
          </cell>
          <cell r="P5356" t="str">
            <v>B.6.b</v>
          </cell>
          <cell r="Q5356" t="str">
            <v>(Ruolo Sanitario - T.DETERMINATO - - Personale dirigente non medico - Straordinario)</v>
          </cell>
        </row>
        <row r="5357">
          <cell r="I5357" t="str">
            <v>INPUTAOIC01</v>
          </cell>
          <cell r="J5357" t="str">
            <v>INPUTB.6.b</v>
          </cell>
          <cell r="K5357" t="str">
            <v>INPUTBA2170</v>
          </cell>
          <cell r="L5357" t="str">
            <v>INPUT</v>
          </cell>
          <cell r="M5357" t="str">
            <v>RICC01</v>
          </cell>
          <cell r="O5357" t="str">
            <v>AOIC01</v>
          </cell>
          <cell r="P5357" t="str">
            <v>B.6.b</v>
          </cell>
          <cell r="Q5357" t="str">
            <v>(Ruolo Sanitario - T.DETERMINATO - - Personale dirigente non medico - Retr. Posizione)</v>
          </cell>
        </row>
        <row r="5358">
          <cell r="I5358" t="str">
            <v>INPUTAOIC01</v>
          </cell>
          <cell r="J5358" t="str">
            <v>INPUTB.6.b</v>
          </cell>
          <cell r="K5358" t="str">
            <v>INPUTBA2170</v>
          </cell>
          <cell r="L5358" t="str">
            <v>INPUT</v>
          </cell>
          <cell r="M5358" t="str">
            <v>RICC01</v>
          </cell>
          <cell r="O5358" t="str">
            <v>AOIC01</v>
          </cell>
          <cell r="P5358" t="str">
            <v>B.6.b</v>
          </cell>
          <cell r="Q5358" t="str">
            <v>(Ruolo Sanitario - T.DETERMINATO - - Personale dirigente non medico - Indennità varie)</v>
          </cell>
        </row>
        <row r="5359">
          <cell r="I5359" t="str">
            <v>INPUTAOIC01</v>
          </cell>
          <cell r="J5359" t="str">
            <v>INPUTB.6.b</v>
          </cell>
          <cell r="K5359" t="str">
            <v>INPUTBA2170</v>
          </cell>
          <cell r="L5359" t="str">
            <v>INPUT</v>
          </cell>
          <cell r="M5359" t="str">
            <v>RICC01</v>
          </cell>
          <cell r="O5359" t="str">
            <v>AOIC01</v>
          </cell>
          <cell r="P5359" t="str">
            <v>B.6.b</v>
          </cell>
          <cell r="Q5359" t="str">
            <v>(Ruolo Sanitario - T.DETERMINATO - - Personale dirigente non medico - Competenze personale comandato)</v>
          </cell>
        </row>
        <row r="5360">
          <cell r="I5360" t="str">
            <v>INPUTAOIC01</v>
          </cell>
          <cell r="J5360" t="str">
            <v>INPUTB.6.b</v>
          </cell>
          <cell r="K5360" t="str">
            <v>INPUTBA2170</v>
          </cell>
          <cell r="L5360" t="str">
            <v>INPUT</v>
          </cell>
          <cell r="M5360" t="str">
            <v>RICC01</v>
          </cell>
          <cell r="O5360" t="str">
            <v>AOIC01</v>
          </cell>
          <cell r="P5360" t="str">
            <v>B.6.b</v>
          </cell>
          <cell r="Q5360" t="str">
            <v>(Ruolo Sanitario - T.DETERMINATO - - Personale dirigente non medico - Incentivazione (retribuzione di risultato))</v>
          </cell>
        </row>
        <row r="5361">
          <cell r="I5361" t="str">
            <v>INPUTAOIC01</v>
          </cell>
          <cell r="J5361" t="str">
            <v>INPUTB.6.b</v>
          </cell>
          <cell r="K5361" t="str">
            <v>INPUTBA2170</v>
          </cell>
          <cell r="L5361" t="str">
            <v>INPUT</v>
          </cell>
          <cell r="M5361" t="str">
            <v>RICC01</v>
          </cell>
          <cell r="O5361" t="str">
            <v>AOIC01</v>
          </cell>
          <cell r="P5361" t="str">
            <v>B.6.b</v>
          </cell>
          <cell r="Q5361" t="str">
            <v>(Ruolo Sanitario - T.DETERMINATO - - Personale dirigente non medico - Risorse aggiuntive regionali)</v>
          </cell>
        </row>
        <row r="5362">
          <cell r="I5362" t="str">
            <v>INPUTAOIC01</v>
          </cell>
          <cell r="J5362" t="str">
            <v>INPUTB.6.b</v>
          </cell>
          <cell r="K5362" t="str">
            <v>INPUTBA2170</v>
          </cell>
          <cell r="L5362" t="str">
            <v>INPUT</v>
          </cell>
          <cell r="M5362" t="str">
            <v>RICC01</v>
          </cell>
          <cell r="O5362" t="str">
            <v>AOIC01</v>
          </cell>
          <cell r="P5362" t="str">
            <v>B.6.b</v>
          </cell>
          <cell r="Q5362" t="str">
            <v>(Ruolo Sanitario - T.DETERMINATO - - Personale dirigente non medico - Accantonamento per ferie maturate e non godute)</v>
          </cell>
        </row>
        <row r="5363">
          <cell r="I5363" t="str">
            <v>INPUTAOIC01</v>
          </cell>
          <cell r="J5363" t="str">
            <v>INPUTB.6.b</v>
          </cell>
          <cell r="K5363" t="str">
            <v>INPUTBA2170</v>
          </cell>
          <cell r="L5363" t="str">
            <v>INPUT</v>
          </cell>
          <cell r="M5363" t="str">
            <v>RICC01</v>
          </cell>
          <cell r="O5363" t="str">
            <v>AOIC01</v>
          </cell>
          <cell r="P5363" t="str">
            <v>B.6.b</v>
          </cell>
          <cell r="Q5363" t="str">
            <v>(Ruolo Sanitario - T.DETERMINATO - - Personale dirigente non medico - Oneri sociali*)</v>
          </cell>
        </row>
        <row r="5364">
          <cell r="I5364" t="str">
            <v>INPUTAOIC01</v>
          </cell>
          <cell r="J5364" t="str">
            <v>INPUTB.6.b</v>
          </cell>
          <cell r="K5364" t="str">
            <v>INPUTBA2881</v>
          </cell>
          <cell r="L5364" t="str">
            <v>INPUT</v>
          </cell>
          <cell r="M5364" t="str">
            <v>RICC01</v>
          </cell>
          <cell r="O5364" t="str">
            <v>AOIC01</v>
          </cell>
          <cell r="P5364" t="str">
            <v>B.6.b</v>
          </cell>
          <cell r="Q5364" t="str">
            <v>(Ruolo Sanitario - T.DETERMINATO - - Personale dirigente non medico - Accantonamento a TFR)</v>
          </cell>
        </row>
        <row r="5365">
          <cell r="I5365" t="str">
            <v>INPUTAOIC01</v>
          </cell>
          <cell r="J5365" t="str">
            <v>INPUTB.6.b</v>
          </cell>
          <cell r="K5365" t="str">
            <v>INPUTBA2882</v>
          </cell>
          <cell r="L5365" t="str">
            <v>INPUT</v>
          </cell>
          <cell r="M5365" t="str">
            <v>RICC01</v>
          </cell>
          <cell r="O5365" t="str">
            <v>AOIC01</v>
          </cell>
          <cell r="P5365" t="str">
            <v>B.6.b</v>
          </cell>
          <cell r="Q5365" t="str">
            <v>(Ruolo Sanitario - T.DETERMINATO - - Personale dirigente non medico - Accantonamento trattamento quiescenza e simili)</v>
          </cell>
        </row>
        <row r="5366">
          <cell r="I5366" t="str">
            <v>INPUTAOIC01</v>
          </cell>
          <cell r="J5366" t="str">
            <v>INPUTB.6.b</v>
          </cell>
          <cell r="K5366" t="str">
            <v>INPUTBA2170</v>
          </cell>
          <cell r="L5366" t="str">
            <v>INPUT</v>
          </cell>
          <cell r="M5366" t="str">
            <v>RICC01</v>
          </cell>
          <cell r="O5366" t="str">
            <v>AOIC01</v>
          </cell>
          <cell r="P5366" t="str">
            <v>B.6.b</v>
          </cell>
          <cell r="Q5366" t="str">
            <v>(Ruolo Sanitario - T.DETERMINATO - - Personale dirigente non medico - Altri costi del personale)</v>
          </cell>
        </row>
        <row r="5367">
          <cell r="I5367" t="str">
            <v>INPUTAOIC01</v>
          </cell>
          <cell r="J5367" t="str">
            <v>INPUTB.6.b</v>
          </cell>
          <cell r="K5367" t="str">
            <v>INPUTBA2180</v>
          </cell>
          <cell r="L5367" t="str">
            <v>INPUT</v>
          </cell>
          <cell r="M5367" t="str">
            <v>RICC01</v>
          </cell>
          <cell r="O5367" t="str">
            <v>AOIC01</v>
          </cell>
          <cell r="P5367" t="str">
            <v>B.6.b</v>
          </cell>
          <cell r="Q5367" t="str">
            <v>(Ruolo Sanitario - ALTRO - - Personale dirigente non medico - Competenze fisse)</v>
          </cell>
        </row>
        <row r="5368">
          <cell r="I5368" t="str">
            <v>INPUTAOIC01</v>
          </cell>
          <cell r="J5368" t="str">
            <v>INPUTB.6.b</v>
          </cell>
          <cell r="K5368" t="str">
            <v>INPUTBA2180</v>
          </cell>
          <cell r="L5368" t="str">
            <v>INPUT</v>
          </cell>
          <cell r="M5368" t="str">
            <v>RICC01</v>
          </cell>
          <cell r="O5368" t="str">
            <v>AOIC01</v>
          </cell>
          <cell r="P5368" t="str">
            <v>B.6.b</v>
          </cell>
          <cell r="Q5368" t="str">
            <v>(Ruolo Sanitario - ALTRO - - Personale dirigente non medico - Straordinario)</v>
          </cell>
        </row>
        <row r="5369">
          <cell r="I5369" t="str">
            <v>INPUTAOIC01</v>
          </cell>
          <cell r="J5369" t="str">
            <v>INPUTB.6.b</v>
          </cell>
          <cell r="K5369" t="str">
            <v>INPUTBA2180</v>
          </cell>
          <cell r="L5369" t="str">
            <v>INPUT</v>
          </cell>
          <cell r="M5369" t="str">
            <v>RICC01</v>
          </cell>
          <cell r="O5369" t="str">
            <v>AOIC01</v>
          </cell>
          <cell r="P5369" t="str">
            <v>B.6.b</v>
          </cell>
          <cell r="Q5369" t="str">
            <v>(Ruolo Sanitario - ALTRO - - Personale dirigente non medico - Retr. Posizione)</v>
          </cell>
        </row>
        <row r="5370">
          <cell r="I5370" t="str">
            <v>INPUTAOIC01</v>
          </cell>
          <cell r="J5370" t="str">
            <v>INPUTB.6.b</v>
          </cell>
          <cell r="K5370" t="str">
            <v>INPUTBA2180</v>
          </cell>
          <cell r="L5370" t="str">
            <v>INPUT</v>
          </cell>
          <cell r="M5370" t="str">
            <v>RICC01</v>
          </cell>
          <cell r="O5370" t="str">
            <v>AOIC01</v>
          </cell>
          <cell r="P5370" t="str">
            <v>B.6.b</v>
          </cell>
          <cell r="Q5370" t="str">
            <v>(Ruolo Sanitario - ALTRO - - Personale dirigente non medico - Indennità varie)</v>
          </cell>
        </row>
        <row r="5371">
          <cell r="I5371" t="str">
            <v>INPUTAOIC01</v>
          </cell>
          <cell r="J5371" t="str">
            <v>INPUTB.6.b</v>
          </cell>
          <cell r="K5371" t="str">
            <v>INPUTBA2180</v>
          </cell>
          <cell r="L5371" t="str">
            <v>INPUT</v>
          </cell>
          <cell r="M5371" t="str">
            <v>RICC01</v>
          </cell>
          <cell r="O5371" t="str">
            <v>AOIC01</v>
          </cell>
          <cell r="P5371" t="str">
            <v>B.6.b</v>
          </cell>
          <cell r="Q5371" t="str">
            <v>(Ruolo Sanitario - ALTRO - - Personale dirigente non medico - Competenze personale comandato)</v>
          </cell>
        </row>
        <row r="5372">
          <cell r="I5372" t="str">
            <v>INPUTAOIC01</v>
          </cell>
          <cell r="J5372" t="str">
            <v>INPUTB.6.b</v>
          </cell>
          <cell r="K5372" t="str">
            <v>INPUTBA2180</v>
          </cell>
          <cell r="L5372" t="str">
            <v>INPUT</v>
          </cell>
          <cell r="M5372" t="str">
            <v>RICC01</v>
          </cell>
          <cell r="O5372" t="str">
            <v>AOIC01</v>
          </cell>
          <cell r="P5372" t="str">
            <v>B.6.b</v>
          </cell>
          <cell r="Q5372" t="str">
            <v>(Ruolo Sanitario - ALTRO - - Personale dirigente non medico - Incentivazione (retribuzione di risultato))</v>
          </cell>
        </row>
        <row r="5373">
          <cell r="I5373" t="str">
            <v>INPUTAOIC01</v>
          </cell>
          <cell r="J5373" t="str">
            <v>INPUTB.6.b</v>
          </cell>
          <cell r="K5373" t="str">
            <v>INPUTBA2180</v>
          </cell>
          <cell r="L5373" t="str">
            <v>INPUT</v>
          </cell>
          <cell r="M5373" t="str">
            <v>RICC01</v>
          </cell>
          <cell r="O5373" t="str">
            <v>AOIC01</v>
          </cell>
          <cell r="P5373" t="str">
            <v>B.6.b</v>
          </cell>
          <cell r="Q5373" t="str">
            <v>(Ruolo Sanitario - ALTRO - - Personale dirigente non medico - Risorse aggiuntive regionali)</v>
          </cell>
        </row>
        <row r="5374">
          <cell r="I5374" t="str">
            <v>INPUTAOIC01</v>
          </cell>
          <cell r="J5374" t="str">
            <v>INPUTB.6.b</v>
          </cell>
          <cell r="K5374" t="str">
            <v>INPUTBA2180</v>
          </cell>
          <cell r="L5374" t="str">
            <v>INPUT</v>
          </cell>
          <cell r="M5374" t="str">
            <v>RICC01</v>
          </cell>
          <cell r="O5374" t="str">
            <v>AOIC01</v>
          </cell>
          <cell r="P5374" t="str">
            <v>B.6.b</v>
          </cell>
          <cell r="Q5374" t="str">
            <v>(Ruolo Sanitario - ALTRO - - Personale dirigente non medico - Accantonamento per ferie maturate e non godute)</v>
          </cell>
        </row>
        <row r="5375">
          <cell r="I5375" t="str">
            <v>INPUTAOIC01</v>
          </cell>
          <cell r="J5375" t="str">
            <v>INPUTB.6.b</v>
          </cell>
          <cell r="K5375" t="str">
            <v>INPUTBA2180</v>
          </cell>
          <cell r="L5375" t="str">
            <v>INPUT</v>
          </cell>
          <cell r="M5375" t="str">
            <v>RICC01</v>
          </cell>
          <cell r="O5375" t="str">
            <v>AOIC01</v>
          </cell>
          <cell r="P5375" t="str">
            <v>B.6.b</v>
          </cell>
          <cell r="Q5375" t="str">
            <v>(Ruolo Sanitario - ALTRO - - Personale dirigente non medico - Oneri sociali*)</v>
          </cell>
        </row>
        <row r="5376">
          <cell r="I5376" t="str">
            <v>INPUTAOIC01</v>
          </cell>
          <cell r="J5376" t="str">
            <v>INPUTB.6.b</v>
          </cell>
          <cell r="K5376" t="str">
            <v>INPUTBA2881</v>
          </cell>
          <cell r="L5376" t="str">
            <v>INPUT</v>
          </cell>
          <cell r="M5376" t="str">
            <v>RICC01</v>
          </cell>
          <cell r="O5376" t="str">
            <v>AOIC01</v>
          </cell>
          <cell r="P5376" t="str">
            <v>B.6.b</v>
          </cell>
          <cell r="Q5376" t="str">
            <v>(Ruolo Sanitario - ALTRO - - Personale dirigente non medico - Accantonamento a TFR)</v>
          </cell>
        </row>
        <row r="5377">
          <cell r="I5377" t="str">
            <v>INPUTAOIC01</v>
          </cell>
          <cell r="J5377" t="str">
            <v>INPUTB.6.b</v>
          </cell>
          <cell r="K5377" t="str">
            <v>INPUTBA2882</v>
          </cell>
          <cell r="L5377" t="str">
            <v>INPUT</v>
          </cell>
          <cell r="M5377" t="str">
            <v>RICC01</v>
          </cell>
          <cell r="O5377" t="str">
            <v>AOIC01</v>
          </cell>
          <cell r="P5377" t="str">
            <v>B.6.b</v>
          </cell>
          <cell r="Q5377" t="str">
            <v>(Ruolo Sanitario - ALTRO - - Personale dirigente non medico - Accantonamento trattamento quiescenza e simili)</v>
          </cell>
        </row>
        <row r="5378">
          <cell r="I5378" t="str">
            <v>INPUTAOIC01</v>
          </cell>
          <cell r="J5378" t="str">
            <v>INPUTB.6.b</v>
          </cell>
          <cell r="K5378" t="str">
            <v>INPUTBA2180</v>
          </cell>
          <cell r="L5378" t="str">
            <v>INPUT</v>
          </cell>
          <cell r="M5378" t="str">
            <v>RICC01</v>
          </cell>
          <cell r="O5378" t="str">
            <v>AOIC01</v>
          </cell>
          <cell r="P5378" t="str">
            <v>B.6.b</v>
          </cell>
          <cell r="Q5378" t="str">
            <v>(Ruolo Sanitario - ALTRO - - Personale dirigente non medico - Altri costi del personale)</v>
          </cell>
        </row>
        <row r="5379">
          <cell r="I5379" t="str">
            <v>INPUTAOIC01</v>
          </cell>
          <cell r="J5379" t="str">
            <v>INPUTB.6.c</v>
          </cell>
          <cell r="K5379" t="str">
            <v>INPUTBA2200</v>
          </cell>
          <cell r="L5379" t="str">
            <v>INPUT</v>
          </cell>
          <cell r="M5379" t="str">
            <v>RICC01</v>
          </cell>
          <cell r="O5379" t="str">
            <v>AOIC01</v>
          </cell>
          <cell r="P5379" t="str">
            <v>B.6.c</v>
          </cell>
          <cell r="Q5379" t="str">
            <v>(Ruolo Sanitario - T.INDETERMINATO- - Personale comparto - Competenze fisse)</v>
          </cell>
        </row>
        <row r="5380">
          <cell r="I5380" t="str">
            <v>INPUTAOIC01</v>
          </cell>
          <cell r="J5380" t="str">
            <v>INPUTB.6.c</v>
          </cell>
          <cell r="K5380" t="str">
            <v>INPUTBA2200</v>
          </cell>
          <cell r="L5380" t="str">
            <v>INPUT</v>
          </cell>
          <cell r="M5380" t="str">
            <v>RICC01</v>
          </cell>
          <cell r="O5380" t="str">
            <v>AOIC01</v>
          </cell>
          <cell r="P5380" t="str">
            <v>B.6.c</v>
          </cell>
          <cell r="Q5380" t="str">
            <v>(Ruolo Sanitario - T.INDETERMINATO- - Personale comparto - Straordinario)</v>
          </cell>
        </row>
        <row r="5381">
          <cell r="I5381" t="str">
            <v>INPUTAOIC01</v>
          </cell>
          <cell r="J5381" t="str">
            <v>INPUTB.6.c</v>
          </cell>
          <cell r="K5381" t="str">
            <v>INPUTBA2200</v>
          </cell>
          <cell r="L5381" t="str">
            <v>INPUT</v>
          </cell>
          <cell r="M5381" t="str">
            <v>RICC01</v>
          </cell>
          <cell r="O5381" t="str">
            <v>AOIC01</v>
          </cell>
          <cell r="P5381" t="str">
            <v>B.6.c</v>
          </cell>
          <cell r="Q5381" t="str">
            <v>(Ruolo Sanitario - T.INDETERMINATO- - Personale comparto - Indennità varie)</v>
          </cell>
        </row>
        <row r="5382">
          <cell r="I5382" t="str">
            <v>INPUTAOIC01</v>
          </cell>
          <cell r="J5382" t="str">
            <v>INPUTB.6.c</v>
          </cell>
          <cell r="K5382" t="str">
            <v>INPUTBA2200</v>
          </cell>
          <cell r="L5382" t="str">
            <v>INPUT</v>
          </cell>
          <cell r="M5382" t="str">
            <v>RICC01</v>
          </cell>
          <cell r="O5382" t="str">
            <v>AOIC01</v>
          </cell>
          <cell r="P5382" t="str">
            <v>B.6.c</v>
          </cell>
          <cell r="Q5382" t="str">
            <v>(Ruolo Sanitario - T.INDETERMINATO- - Personale comparto - Incentivazione alla produttività collettiva)</v>
          </cell>
        </row>
        <row r="5383">
          <cell r="I5383" t="str">
            <v>INPUTAOIC01</v>
          </cell>
          <cell r="J5383" t="str">
            <v>INPUTB.6.c</v>
          </cell>
          <cell r="K5383" t="str">
            <v>INPUTBA2200</v>
          </cell>
          <cell r="L5383" t="str">
            <v>INPUT</v>
          </cell>
          <cell r="M5383" t="str">
            <v>RICC01</v>
          </cell>
          <cell r="O5383" t="str">
            <v>AOIC01</v>
          </cell>
          <cell r="P5383" t="str">
            <v>B.6.c</v>
          </cell>
          <cell r="Q5383" t="str">
            <v>(Ruolo Sanitario - T.INDETERMINATO- - Personale comparto - Competenze personale comandato)</v>
          </cell>
        </row>
        <row r="5384">
          <cell r="I5384" t="str">
            <v>INPUTAOIC01</v>
          </cell>
          <cell r="J5384" t="str">
            <v>INPUTB.6.c</v>
          </cell>
          <cell r="K5384" t="str">
            <v>INPUTBA2200</v>
          </cell>
          <cell r="L5384" t="str">
            <v>INPUT</v>
          </cell>
          <cell r="M5384" t="str">
            <v>RICC01</v>
          </cell>
          <cell r="O5384" t="str">
            <v>AOIC01</v>
          </cell>
          <cell r="P5384" t="str">
            <v>B.6.c</v>
          </cell>
          <cell r="Q5384" t="str">
            <v>(Ruolo Sanitario - T.INDETERMINATO- - Personale comparto - Risorse aggiuntive regionali)</v>
          </cell>
        </row>
        <row r="5385">
          <cell r="I5385" t="str">
            <v>INPUTAOIC01</v>
          </cell>
          <cell r="J5385" t="str">
            <v>INPUTB.6.c</v>
          </cell>
          <cell r="K5385" t="str">
            <v>INPUTBA2200</v>
          </cell>
          <cell r="L5385" t="str">
            <v>INPUT</v>
          </cell>
          <cell r="M5385" t="str">
            <v>RICC01</v>
          </cell>
          <cell r="O5385" t="str">
            <v>AOIC01</v>
          </cell>
          <cell r="P5385" t="str">
            <v>B.6.c</v>
          </cell>
          <cell r="Q5385" t="str">
            <v>(Ruolo Sanitario - T.INDETERMINATO- - Personale comparto - Accantonamento per ferie maturate e non godute)</v>
          </cell>
        </row>
        <row r="5386">
          <cell r="I5386" t="str">
            <v>INPUTAOIC01</v>
          </cell>
          <cell r="J5386" t="str">
            <v>INPUTB.6.c</v>
          </cell>
          <cell r="K5386" t="str">
            <v>INPUTBA2200</v>
          </cell>
          <cell r="L5386" t="str">
            <v>INPUT</v>
          </cell>
          <cell r="M5386" t="str">
            <v>RICC01</v>
          </cell>
          <cell r="O5386" t="str">
            <v>AOIC01</v>
          </cell>
          <cell r="P5386" t="str">
            <v>B.6.c</v>
          </cell>
          <cell r="Q5386" t="str">
            <v>(Ruolo Sanitario - T.INDETERMINATO- - Personale comparto - Oneri sociali*)</v>
          </cell>
        </row>
        <row r="5387">
          <cell r="I5387" t="str">
            <v>INPUTAOIC01</v>
          </cell>
          <cell r="J5387" t="str">
            <v>INPUTB.6.c</v>
          </cell>
          <cell r="K5387" t="str">
            <v>INPUTBA2881</v>
          </cell>
          <cell r="L5387" t="str">
            <v>INPUT</v>
          </cell>
          <cell r="M5387" t="str">
            <v>RICC01</v>
          </cell>
          <cell r="O5387" t="str">
            <v>AOIC01</v>
          </cell>
          <cell r="P5387" t="str">
            <v>B.6.c</v>
          </cell>
          <cell r="Q5387" t="str">
            <v>(Ruolo Sanitario - T.INDETERMINATO- - Personale comparto - Accantonamento a TFR)</v>
          </cell>
        </row>
        <row r="5388">
          <cell r="I5388" t="str">
            <v>INPUTAOIC01</v>
          </cell>
          <cell r="J5388" t="str">
            <v>INPUTB.6.c</v>
          </cell>
          <cell r="K5388" t="str">
            <v>INPUTBA2882</v>
          </cell>
          <cell r="L5388" t="str">
            <v>INPUT</v>
          </cell>
          <cell r="M5388" t="str">
            <v>RICC01</v>
          </cell>
          <cell r="O5388" t="str">
            <v>AOIC01</v>
          </cell>
          <cell r="P5388" t="str">
            <v>B.6.c</v>
          </cell>
          <cell r="Q5388" t="str">
            <v>(Ruolo Sanitario - T.INDETERMINATO- - Personale comparto - Accantonamento trattamento quiescenza e simili)</v>
          </cell>
        </row>
        <row r="5389">
          <cell r="I5389" t="str">
            <v>INPUTAOIC01</v>
          </cell>
          <cell r="J5389" t="str">
            <v>INPUTB.6.c</v>
          </cell>
          <cell r="K5389" t="str">
            <v>INPUTBA2200</v>
          </cell>
          <cell r="L5389" t="str">
            <v>INPUT</v>
          </cell>
          <cell r="M5389" t="str">
            <v>RICC01</v>
          </cell>
          <cell r="O5389" t="str">
            <v>AOIC01</v>
          </cell>
          <cell r="P5389" t="str">
            <v>B.6.c</v>
          </cell>
          <cell r="Q5389" t="str">
            <v>(Ruolo Sanitario - T.INDETERMINATO- - Personale comparto - Altri costi del personale)</v>
          </cell>
        </row>
        <row r="5390">
          <cell r="I5390" t="str">
            <v>INPUTAOIC01</v>
          </cell>
          <cell r="J5390" t="str">
            <v>INPUTB.6.c</v>
          </cell>
          <cell r="K5390" t="str">
            <v>INPUTBA2210</v>
          </cell>
          <cell r="L5390" t="str">
            <v>INPUT</v>
          </cell>
          <cell r="M5390" t="str">
            <v>RICC01</v>
          </cell>
          <cell r="O5390" t="str">
            <v>AOIC01</v>
          </cell>
          <cell r="P5390" t="str">
            <v>B.6.c</v>
          </cell>
          <cell r="Q5390" t="str">
            <v>(Ruolo Sanitario - T.DETERMINATO- - Personale comparto - Competenze fisse)</v>
          </cell>
        </row>
        <row r="5391">
          <cell r="I5391" t="str">
            <v>INPUTAOIC01</v>
          </cell>
          <cell r="J5391" t="str">
            <v>INPUTB.6.c</v>
          </cell>
          <cell r="K5391" t="str">
            <v>INPUTBA2210</v>
          </cell>
          <cell r="L5391" t="str">
            <v>INPUT</v>
          </cell>
          <cell r="M5391" t="str">
            <v>RICC01</v>
          </cell>
          <cell r="O5391" t="str">
            <v>AOIC01</v>
          </cell>
          <cell r="P5391" t="str">
            <v>B.6.c</v>
          </cell>
          <cell r="Q5391" t="str">
            <v>(Ruolo Sanitario - T.DETERMINATO- - Personale comparto - Straordinario)</v>
          </cell>
        </row>
        <row r="5392">
          <cell r="I5392" t="str">
            <v>INPUTAOIC01</v>
          </cell>
          <cell r="J5392" t="str">
            <v>INPUTB.6.c</v>
          </cell>
          <cell r="K5392" t="str">
            <v>INPUTBA2210</v>
          </cell>
          <cell r="L5392" t="str">
            <v>INPUT</v>
          </cell>
          <cell r="M5392" t="str">
            <v>RICC01</v>
          </cell>
          <cell r="O5392" t="str">
            <v>AOIC01</v>
          </cell>
          <cell r="P5392" t="str">
            <v>B.6.c</v>
          </cell>
          <cell r="Q5392" t="str">
            <v>(Ruolo Sanitario - T.DETERMINATO- - Personale comparto - Indennità varie)</v>
          </cell>
        </row>
        <row r="5393">
          <cell r="I5393" t="str">
            <v>INPUTAOIC01</v>
          </cell>
          <cell r="J5393" t="str">
            <v>INPUTB.6.c</v>
          </cell>
          <cell r="K5393" t="str">
            <v>INPUTBA2210</v>
          </cell>
          <cell r="L5393" t="str">
            <v>INPUT</v>
          </cell>
          <cell r="M5393" t="str">
            <v>RICC01</v>
          </cell>
          <cell r="O5393" t="str">
            <v>AOIC01</v>
          </cell>
          <cell r="P5393" t="str">
            <v>B.6.c</v>
          </cell>
          <cell r="Q5393" t="str">
            <v>(Ruolo Sanitario - T.DETERMINATO- - Personale comparto - Incentivazione alla produttività collettiva)</v>
          </cell>
        </row>
        <row r="5394">
          <cell r="I5394" t="str">
            <v>INPUTAOIC01</v>
          </cell>
          <cell r="J5394" t="str">
            <v>INPUTB.6.c</v>
          </cell>
          <cell r="K5394" t="str">
            <v>INPUTBA2210</v>
          </cell>
          <cell r="L5394" t="str">
            <v>INPUT</v>
          </cell>
          <cell r="M5394" t="str">
            <v>RICC01</v>
          </cell>
          <cell r="O5394" t="str">
            <v>AOIC01</v>
          </cell>
          <cell r="P5394" t="str">
            <v>B.6.c</v>
          </cell>
          <cell r="Q5394" t="str">
            <v>(Ruolo Sanitario - T.DETERMINATO- - Personale comparto - Competenze personale comandato)</v>
          </cell>
        </row>
        <row r="5395">
          <cell r="I5395" t="str">
            <v>INPUTAOIC01</v>
          </cell>
          <cell r="J5395" t="str">
            <v>INPUTB.6.c</v>
          </cell>
          <cell r="K5395" t="str">
            <v>INPUTBA2210</v>
          </cell>
          <cell r="L5395" t="str">
            <v>INPUT</v>
          </cell>
          <cell r="M5395" t="str">
            <v>RICC01</v>
          </cell>
          <cell r="O5395" t="str">
            <v>AOIC01</v>
          </cell>
          <cell r="P5395" t="str">
            <v>B.6.c</v>
          </cell>
          <cell r="Q5395" t="str">
            <v>(Ruolo Sanitario - T.DETERMINATO- - Personale comparto - Risorse aggiuntive regionali)</v>
          </cell>
        </row>
        <row r="5396">
          <cell r="I5396" t="str">
            <v>INPUTAOIC01</v>
          </cell>
          <cell r="J5396" t="str">
            <v>INPUTB.6.c</v>
          </cell>
          <cell r="K5396" t="str">
            <v>INPUTBA2210</v>
          </cell>
          <cell r="L5396" t="str">
            <v>INPUT</v>
          </cell>
          <cell r="M5396" t="str">
            <v>RICC01</v>
          </cell>
          <cell r="O5396" t="str">
            <v>AOIC01</v>
          </cell>
          <cell r="P5396" t="str">
            <v>B.6.c</v>
          </cell>
          <cell r="Q5396" t="str">
            <v>(Ruolo Sanitario - T.DETERMINATO- - Personale comparto - Accantonamento per ferie maturate e non godute)</v>
          </cell>
        </row>
        <row r="5397">
          <cell r="I5397" t="str">
            <v>INPUTAOIC01</v>
          </cell>
          <cell r="J5397" t="str">
            <v>INPUTB.6.c</v>
          </cell>
          <cell r="K5397" t="str">
            <v>INPUTBA2210</v>
          </cell>
          <cell r="L5397" t="str">
            <v>INPUT</v>
          </cell>
          <cell r="M5397" t="str">
            <v>RICC01</v>
          </cell>
          <cell r="O5397" t="str">
            <v>AOIC01</v>
          </cell>
          <cell r="P5397" t="str">
            <v>B.6.c</v>
          </cell>
          <cell r="Q5397" t="str">
            <v>(Ruolo Sanitario - T.DETERMINATO- - Personale comparto - Oneri sociali*)</v>
          </cell>
        </row>
        <row r="5398">
          <cell r="I5398" t="str">
            <v>INPUTAOIC01</v>
          </cell>
          <cell r="J5398" t="str">
            <v>INPUTB.6.c</v>
          </cell>
          <cell r="K5398" t="str">
            <v>INPUTBA2881</v>
          </cell>
          <cell r="L5398" t="str">
            <v>INPUT</v>
          </cell>
          <cell r="M5398" t="str">
            <v>RICC01</v>
          </cell>
          <cell r="O5398" t="str">
            <v>AOIC01</v>
          </cell>
          <cell r="P5398" t="str">
            <v>B.6.c</v>
          </cell>
          <cell r="Q5398" t="str">
            <v>(Ruolo Sanitario - T.DETERMINATO- - Personale comparto - Accantonamento a TFR)</v>
          </cell>
        </row>
        <row r="5399">
          <cell r="I5399" t="str">
            <v>INPUTAOIC01</v>
          </cell>
          <cell r="J5399" t="str">
            <v>INPUTB.6.c</v>
          </cell>
          <cell r="K5399" t="str">
            <v>INPUTBA2882</v>
          </cell>
          <cell r="L5399" t="str">
            <v>INPUT</v>
          </cell>
          <cell r="M5399" t="str">
            <v>RICC01</v>
          </cell>
          <cell r="O5399" t="str">
            <v>AOIC01</v>
          </cell>
          <cell r="P5399" t="str">
            <v>B.6.c</v>
          </cell>
          <cell r="Q5399" t="str">
            <v>(Ruolo Sanitario - T.DETERMINATO- - Personale comparto - Accantonamento trattamento quiescenza e simili)</v>
          </cell>
        </row>
        <row r="5400">
          <cell r="I5400" t="str">
            <v>INPUTAOIC01</v>
          </cell>
          <cell r="J5400" t="str">
            <v>INPUTB.6.c</v>
          </cell>
          <cell r="K5400" t="str">
            <v>INPUTBA2210</v>
          </cell>
          <cell r="L5400" t="str">
            <v>INPUT</v>
          </cell>
          <cell r="M5400" t="str">
            <v>RICC01</v>
          </cell>
          <cell r="O5400" t="str">
            <v>AOIC01</v>
          </cell>
          <cell r="P5400" t="str">
            <v>B.6.c</v>
          </cell>
          <cell r="Q5400" t="str">
            <v>(Ruolo Sanitario - T.DETERMINATO- - Personale comparto - Altri costi del personale)</v>
          </cell>
        </row>
        <row r="5401">
          <cell r="I5401" t="str">
            <v>INPUTAOIC01</v>
          </cell>
          <cell r="J5401" t="str">
            <v>INPUTB.6.c</v>
          </cell>
          <cell r="K5401" t="str">
            <v>INPUTBA2220</v>
          </cell>
          <cell r="L5401" t="str">
            <v>INPUT</v>
          </cell>
          <cell r="M5401" t="str">
            <v>RICC01</v>
          </cell>
          <cell r="O5401" t="str">
            <v>AOIC01</v>
          </cell>
          <cell r="P5401" t="str">
            <v>B.6.c</v>
          </cell>
          <cell r="Q5401" t="str">
            <v>(Ruolo Sanitario - T.ALTRO- - Personale comparto - Competenze fisse)</v>
          </cell>
        </row>
        <row r="5402">
          <cell r="I5402" t="str">
            <v>INPUTAOIC01</v>
          </cell>
          <cell r="J5402" t="str">
            <v>INPUTB.6.c</v>
          </cell>
          <cell r="K5402" t="str">
            <v>INPUTBA2220</v>
          </cell>
          <cell r="L5402" t="str">
            <v>INPUT</v>
          </cell>
          <cell r="M5402" t="str">
            <v>RICC01</v>
          </cell>
          <cell r="O5402" t="str">
            <v>AOIC01</v>
          </cell>
          <cell r="P5402" t="str">
            <v>B.6.c</v>
          </cell>
          <cell r="Q5402" t="str">
            <v>(Ruolo Sanitario - T.ALTRO- - Personale comparto - Straordinario)</v>
          </cell>
        </row>
        <row r="5403">
          <cell r="I5403" t="str">
            <v>INPUTAOIC01</v>
          </cell>
          <cell r="J5403" t="str">
            <v>INPUTB.6.c</v>
          </cell>
          <cell r="K5403" t="str">
            <v>INPUTBA2220</v>
          </cell>
          <cell r="L5403" t="str">
            <v>INPUT</v>
          </cell>
          <cell r="M5403" t="str">
            <v>RICC01</v>
          </cell>
          <cell r="O5403" t="str">
            <v>AOIC01</v>
          </cell>
          <cell r="P5403" t="str">
            <v>B.6.c</v>
          </cell>
          <cell r="Q5403" t="str">
            <v>(Ruolo Sanitario - T.ALTRO- - Personale comparto - Indennità varie)</v>
          </cell>
        </row>
        <row r="5404">
          <cell r="I5404" t="str">
            <v>INPUTAOIC01</v>
          </cell>
          <cell r="J5404" t="str">
            <v>INPUTB.6.c</v>
          </cell>
          <cell r="K5404" t="str">
            <v>INPUTBA2220</v>
          </cell>
          <cell r="L5404" t="str">
            <v>INPUT</v>
          </cell>
          <cell r="M5404" t="str">
            <v>RICC01</v>
          </cell>
          <cell r="O5404" t="str">
            <v>AOIC01</v>
          </cell>
          <cell r="P5404" t="str">
            <v>B.6.c</v>
          </cell>
          <cell r="Q5404" t="str">
            <v>(Ruolo Sanitario - T.ALTRO- - Personale comparto - Incentivazione alla produttività collettiva)</v>
          </cell>
        </row>
        <row r="5405">
          <cell r="I5405" t="str">
            <v>INPUTAOIC01</v>
          </cell>
          <cell r="J5405" t="str">
            <v>INPUTB.6.c</v>
          </cell>
          <cell r="K5405" t="str">
            <v>INPUTBA2220</v>
          </cell>
          <cell r="L5405" t="str">
            <v>INPUT</v>
          </cell>
          <cell r="M5405" t="str">
            <v>RICC01</v>
          </cell>
          <cell r="O5405" t="str">
            <v>AOIC01</v>
          </cell>
          <cell r="P5405" t="str">
            <v>B.6.c</v>
          </cell>
          <cell r="Q5405" t="str">
            <v>(Ruolo Sanitario - T.ALTRO- - Personale comparto - Competenze personale comandato)</v>
          </cell>
        </row>
        <row r="5406">
          <cell r="I5406" t="str">
            <v>INPUTAOIC01</v>
          </cell>
          <cell r="J5406" t="str">
            <v>INPUTB.6.c</v>
          </cell>
          <cell r="K5406" t="str">
            <v>INPUTBA2220</v>
          </cell>
          <cell r="L5406" t="str">
            <v>INPUT</v>
          </cell>
          <cell r="M5406" t="str">
            <v>RICC01</v>
          </cell>
          <cell r="O5406" t="str">
            <v>AOIC01</v>
          </cell>
          <cell r="P5406" t="str">
            <v>B.6.c</v>
          </cell>
          <cell r="Q5406" t="str">
            <v>(Ruolo Sanitario - T.ALTRO- - Personale comparto - Risorse aggiuntive regionali)</v>
          </cell>
        </row>
        <row r="5407">
          <cell r="I5407" t="str">
            <v>INPUTAOIC01</v>
          </cell>
          <cell r="J5407" t="str">
            <v>INPUTB.6.c</v>
          </cell>
          <cell r="K5407" t="str">
            <v>INPUTBA2220</v>
          </cell>
          <cell r="L5407" t="str">
            <v>INPUT</v>
          </cell>
          <cell r="M5407" t="str">
            <v>RICC01</v>
          </cell>
          <cell r="O5407" t="str">
            <v>AOIC01</v>
          </cell>
          <cell r="P5407" t="str">
            <v>B.6.c</v>
          </cell>
          <cell r="Q5407" t="str">
            <v>(Ruolo Sanitario - T.ALTRO- - Personale comparto - Accantonamento per ferie maturate e non godute)</v>
          </cell>
        </row>
        <row r="5408">
          <cell r="I5408" t="str">
            <v>INPUTAOIC01</v>
          </cell>
          <cell r="J5408" t="str">
            <v>INPUTB.6.c</v>
          </cell>
          <cell r="K5408" t="str">
            <v>INPUTBA2220</v>
          </cell>
          <cell r="L5408" t="str">
            <v>INPUT</v>
          </cell>
          <cell r="M5408" t="str">
            <v>RICC01</v>
          </cell>
          <cell r="O5408" t="str">
            <v>AOIC01</v>
          </cell>
          <cell r="P5408" t="str">
            <v>B.6.c</v>
          </cell>
          <cell r="Q5408" t="str">
            <v>(Ruolo Sanitario - T.ALTRO- - Personale comparto - Oneri sociali*)</v>
          </cell>
        </row>
        <row r="5409">
          <cell r="I5409" t="str">
            <v>INPUTAOIC01</v>
          </cell>
          <cell r="J5409" t="str">
            <v>INPUTB.6.c</v>
          </cell>
          <cell r="K5409" t="str">
            <v>INPUTBA2881</v>
          </cell>
          <cell r="L5409" t="str">
            <v>INPUT</v>
          </cell>
          <cell r="M5409" t="str">
            <v>RICC01</v>
          </cell>
          <cell r="O5409" t="str">
            <v>AOIC01</v>
          </cell>
          <cell r="P5409" t="str">
            <v>B.6.c</v>
          </cell>
          <cell r="Q5409" t="str">
            <v>(Ruolo Sanitario - T.ALTRO- - Personale comparto - Accantonamento a TFR)</v>
          </cell>
        </row>
        <row r="5410">
          <cell r="I5410" t="str">
            <v>INPUTAOIC01</v>
          </cell>
          <cell r="J5410" t="str">
            <v>INPUTB.6.c</v>
          </cell>
          <cell r="K5410" t="str">
            <v>INPUTBA2882</v>
          </cell>
          <cell r="L5410" t="str">
            <v>INPUT</v>
          </cell>
          <cell r="M5410" t="str">
            <v>RICC01</v>
          </cell>
          <cell r="O5410" t="str">
            <v>AOIC01</v>
          </cell>
          <cell r="P5410" t="str">
            <v>B.6.c</v>
          </cell>
          <cell r="Q5410" t="str">
            <v>(Ruolo Sanitario - T.ALTRO- - Personale comparto - Accantonamento trattamento quiescenza e simili)</v>
          </cell>
        </row>
        <row r="5411">
          <cell r="I5411" t="str">
            <v>INPUTAOIC01</v>
          </cell>
          <cell r="J5411" t="str">
            <v>INPUTB.6.c</v>
          </cell>
          <cell r="K5411" t="str">
            <v>INPUTBA2220</v>
          </cell>
          <cell r="L5411" t="str">
            <v>INPUT</v>
          </cell>
          <cell r="M5411" t="str">
            <v>RICC01</v>
          </cell>
          <cell r="O5411" t="str">
            <v>AOIC01</v>
          </cell>
          <cell r="P5411" t="str">
            <v>B.6.c</v>
          </cell>
          <cell r="Q5411" t="str">
            <v>(Ruolo Sanitario - T.ALTRO- - Personale comparto - Altri costi del personale)</v>
          </cell>
        </row>
        <row r="5412">
          <cell r="I5412" t="str">
            <v>TOTALE</v>
          </cell>
          <cell r="J5412" t="str">
            <v>TOTAL</v>
          </cell>
          <cell r="K5412" t="str">
            <v>TOTAL</v>
          </cell>
          <cell r="L5412" t="str">
            <v>TOTALE</v>
          </cell>
          <cell r="Q5412" t="str">
            <v>(B.6 Personale del ruolo professionale - Totale)</v>
          </cell>
        </row>
        <row r="5413">
          <cell r="I5413" t="str">
            <v>INPUTAOIC01</v>
          </cell>
          <cell r="J5413" t="str">
            <v>INPUTB.6.d</v>
          </cell>
          <cell r="K5413" t="str">
            <v>INPUTBA2250</v>
          </cell>
          <cell r="L5413" t="str">
            <v>INPUT</v>
          </cell>
          <cell r="M5413" t="str">
            <v>RICC01</v>
          </cell>
          <cell r="O5413" t="str">
            <v>AOIC01</v>
          </cell>
          <cell r="P5413" t="str">
            <v>B.6.d</v>
          </cell>
          <cell r="Q5413" t="str">
            <v>(Ruolo professionale - T.INDETERMINATO- Personale dirigente - Competenze fisse)</v>
          </cell>
        </row>
        <row r="5414">
          <cell r="I5414" t="str">
            <v>INPUTAOIC01</v>
          </cell>
          <cell r="J5414" t="str">
            <v>INPUTB.6.d</v>
          </cell>
          <cell r="K5414" t="str">
            <v>INPUTBA2250</v>
          </cell>
          <cell r="L5414" t="str">
            <v>INPUT</v>
          </cell>
          <cell r="M5414" t="str">
            <v>RICC01</v>
          </cell>
          <cell r="O5414" t="str">
            <v>AOIC01</v>
          </cell>
          <cell r="P5414" t="str">
            <v>B.6.d</v>
          </cell>
          <cell r="Q5414" t="str">
            <v>(Ruolo professionale - T.INDETERMINATO- Personale dirigente - Straordinario)</v>
          </cell>
        </row>
        <row r="5415">
          <cell r="I5415" t="str">
            <v>INPUTAOIC01</v>
          </cell>
          <cell r="J5415" t="str">
            <v>INPUTB.6.d</v>
          </cell>
          <cell r="K5415" t="str">
            <v>INPUTBA2250</v>
          </cell>
          <cell r="L5415" t="str">
            <v>INPUT</v>
          </cell>
          <cell r="M5415" t="str">
            <v>RICC01</v>
          </cell>
          <cell r="O5415" t="str">
            <v>AOIC01</v>
          </cell>
          <cell r="P5415" t="str">
            <v>B.6.d</v>
          </cell>
          <cell r="Q5415" t="str">
            <v>(Ruolo professionale - T.INDETERMINATO- Personale dirigente - Retr. Posizione)</v>
          </cell>
        </row>
        <row r="5416">
          <cell r="I5416" t="str">
            <v>INPUTAOIC01</v>
          </cell>
          <cell r="J5416" t="str">
            <v>INPUTB.6.d</v>
          </cell>
          <cell r="K5416" t="str">
            <v>INPUTBA2250</v>
          </cell>
          <cell r="L5416" t="str">
            <v>INPUT</v>
          </cell>
          <cell r="M5416" t="str">
            <v>RICC01</v>
          </cell>
          <cell r="O5416" t="str">
            <v>AOIC01</v>
          </cell>
          <cell r="P5416" t="str">
            <v>B.6.d</v>
          </cell>
          <cell r="Q5416" t="str">
            <v>(Ruolo professionale - T.INDETERMINATO- Personale dirigente - Indennità varie)</v>
          </cell>
        </row>
        <row r="5417">
          <cell r="I5417" t="str">
            <v>INPUTAOIC01</v>
          </cell>
          <cell r="J5417" t="str">
            <v>INPUTB.6.d</v>
          </cell>
          <cell r="K5417" t="str">
            <v>INPUTBA2250</v>
          </cell>
          <cell r="L5417" t="str">
            <v>INPUT</v>
          </cell>
          <cell r="M5417" t="str">
            <v>RICC01</v>
          </cell>
          <cell r="O5417" t="str">
            <v>AOIC01</v>
          </cell>
          <cell r="P5417" t="str">
            <v>B.6.d</v>
          </cell>
          <cell r="Q5417" t="str">
            <v>(Ruolo professionale - T.INDETERMINATO- Personale dirigente - Competenze Personale comandato)</v>
          </cell>
        </row>
        <row r="5418">
          <cell r="I5418" t="str">
            <v>INPUTAOIC01</v>
          </cell>
          <cell r="J5418" t="str">
            <v>INPUTB.6.d</v>
          </cell>
          <cell r="K5418" t="str">
            <v>INPUTBA2250</v>
          </cell>
          <cell r="L5418" t="str">
            <v>INPUT</v>
          </cell>
          <cell r="M5418" t="str">
            <v>RICC01</v>
          </cell>
          <cell r="O5418" t="str">
            <v>AOIC01</v>
          </cell>
          <cell r="P5418" t="str">
            <v>B.6.d</v>
          </cell>
          <cell r="Q5418" t="str">
            <v>(Ruolo professionale - T.INDETERMINATO- Personale dirigente - Incentivazione (retribuzione di risultato))</v>
          </cell>
        </row>
        <row r="5419">
          <cell r="I5419" t="str">
            <v>INPUTAOIC01</v>
          </cell>
          <cell r="J5419" t="str">
            <v>INPUTB.6.d</v>
          </cell>
          <cell r="K5419" t="str">
            <v>INPUTBA2250</v>
          </cell>
          <cell r="L5419" t="str">
            <v>INPUT</v>
          </cell>
          <cell r="M5419" t="str">
            <v>RICC01</v>
          </cell>
          <cell r="O5419" t="str">
            <v>AOIC01</v>
          </cell>
          <cell r="P5419" t="str">
            <v>B.6.d</v>
          </cell>
          <cell r="Q5419" t="str">
            <v>(Ruolo professionale - T.INDETERMINATO- Personale dirigente - Risorse aggiuntive regionali)</v>
          </cell>
        </row>
        <row r="5420">
          <cell r="I5420" t="str">
            <v>INPUTAOIC01</v>
          </cell>
          <cell r="J5420" t="str">
            <v>INPUTB.6.d</v>
          </cell>
          <cell r="K5420" t="str">
            <v>INPUTBA2250</v>
          </cell>
          <cell r="L5420" t="str">
            <v>INPUT</v>
          </cell>
          <cell r="M5420" t="str">
            <v>RICC01</v>
          </cell>
          <cell r="O5420" t="str">
            <v>AOIC01</v>
          </cell>
          <cell r="P5420" t="str">
            <v>B.6.d</v>
          </cell>
          <cell r="Q5420" t="str">
            <v>(Ruolo professionale - T.INDETERMINATO- Personale dirigente - Accantonamento per ferie maturate e non godute)</v>
          </cell>
        </row>
        <row r="5421">
          <cell r="I5421" t="str">
            <v>INPUTAOIC01</v>
          </cell>
          <cell r="J5421" t="str">
            <v>INPUTB.6.d</v>
          </cell>
          <cell r="K5421" t="str">
            <v>INPUTBA2250</v>
          </cell>
          <cell r="L5421" t="str">
            <v>INPUT</v>
          </cell>
          <cell r="M5421" t="str">
            <v>RICC01</v>
          </cell>
          <cell r="O5421" t="str">
            <v>AOIC01</v>
          </cell>
          <cell r="P5421" t="str">
            <v>B.6.d</v>
          </cell>
          <cell r="Q5421" t="str">
            <v>(Ruolo professionale - T.INDETERMINATO- Personale dirigente - Oneri sociali*)</v>
          </cell>
        </row>
        <row r="5422">
          <cell r="I5422" t="str">
            <v>INPUTAOIC01</v>
          </cell>
          <cell r="J5422" t="str">
            <v>INPUTB.6.d</v>
          </cell>
          <cell r="K5422" t="str">
            <v>INPUTBA2881</v>
          </cell>
          <cell r="L5422" t="str">
            <v>INPUT</v>
          </cell>
          <cell r="M5422" t="str">
            <v>RICC01</v>
          </cell>
          <cell r="O5422" t="str">
            <v>AOIC01</v>
          </cell>
          <cell r="P5422" t="str">
            <v>B.6.d</v>
          </cell>
          <cell r="Q5422" t="str">
            <v>(Ruolo professionale - T.INDETERMINATO- Personale dirigente - Accantonamento a TFR)</v>
          </cell>
        </row>
        <row r="5423">
          <cell r="I5423" t="str">
            <v>INPUTAOIC01</v>
          </cell>
          <cell r="J5423" t="str">
            <v>INPUTB.6.d</v>
          </cell>
          <cell r="K5423" t="str">
            <v>INPUTBA2882</v>
          </cell>
          <cell r="L5423" t="str">
            <v>INPUT</v>
          </cell>
          <cell r="M5423" t="str">
            <v>RICC01</v>
          </cell>
          <cell r="O5423" t="str">
            <v>AOIC01</v>
          </cell>
          <cell r="P5423" t="str">
            <v>B.6.d</v>
          </cell>
          <cell r="Q5423" t="str">
            <v>(Ruolo professionale - T.INDETERMINATO- Personale dirigente - Accantonamento trattamento quiescenza e simili)</v>
          </cell>
        </row>
        <row r="5424">
          <cell r="I5424" t="str">
            <v>INPUTAOIC01</v>
          </cell>
          <cell r="J5424" t="str">
            <v>INPUTB.6.d</v>
          </cell>
          <cell r="K5424" t="str">
            <v>INPUTBA2250</v>
          </cell>
          <cell r="L5424" t="str">
            <v>INPUT</v>
          </cell>
          <cell r="M5424" t="str">
            <v>RICC01</v>
          </cell>
          <cell r="O5424" t="str">
            <v>AOIC01</v>
          </cell>
          <cell r="P5424" t="str">
            <v>B.6.d</v>
          </cell>
          <cell r="Q5424" t="str">
            <v>(Ruolo professionale - T.INDETERMINATO- Personale dirigente - Altri costi del Ruolo professionale -)</v>
          </cell>
        </row>
        <row r="5425">
          <cell r="I5425" t="str">
            <v>INPUTAOIC01</v>
          </cell>
          <cell r="J5425" t="str">
            <v>INPUTB.6.d</v>
          </cell>
          <cell r="K5425" t="str">
            <v>INPUTBA2260</v>
          </cell>
          <cell r="L5425" t="str">
            <v>INPUT</v>
          </cell>
          <cell r="M5425" t="str">
            <v>RICC01</v>
          </cell>
          <cell r="O5425" t="str">
            <v>AOIC01</v>
          </cell>
          <cell r="P5425" t="str">
            <v>B.6.d</v>
          </cell>
          <cell r="Q5425" t="str">
            <v>(Ruolo professionale - T.DETERMINATO- Personale dirigente - Competenze fisse)</v>
          </cell>
        </row>
        <row r="5426">
          <cell r="I5426" t="str">
            <v>INPUTAOIC01</v>
          </cell>
          <cell r="J5426" t="str">
            <v>INPUTB.6.d</v>
          </cell>
          <cell r="K5426" t="str">
            <v>INPUTBA2260</v>
          </cell>
          <cell r="L5426" t="str">
            <v>INPUT</v>
          </cell>
          <cell r="M5426" t="str">
            <v>RICC01</v>
          </cell>
          <cell r="O5426" t="str">
            <v>AOIC01</v>
          </cell>
          <cell r="P5426" t="str">
            <v>B.6.d</v>
          </cell>
          <cell r="Q5426" t="str">
            <v>(Ruolo professionale - T.DETERMINATO- Personale dirigente - Straordinario)</v>
          </cell>
        </row>
        <row r="5427">
          <cell r="I5427" t="str">
            <v>INPUTAOIC01</v>
          </cell>
          <cell r="J5427" t="str">
            <v>INPUTB.6.d</v>
          </cell>
          <cell r="K5427" t="str">
            <v>INPUTBA2260</v>
          </cell>
          <cell r="L5427" t="str">
            <v>INPUT</v>
          </cell>
          <cell r="M5427" t="str">
            <v>RICC01</v>
          </cell>
          <cell r="O5427" t="str">
            <v>AOIC01</v>
          </cell>
          <cell r="P5427" t="str">
            <v>B.6.d</v>
          </cell>
          <cell r="Q5427" t="str">
            <v>(Ruolo professionale - T.DETERMINATO- Personale dirigente - Retr. Posizione)</v>
          </cell>
        </row>
        <row r="5428">
          <cell r="I5428" t="str">
            <v>INPUTAOIC01</v>
          </cell>
          <cell r="J5428" t="str">
            <v>INPUTB.6.d</v>
          </cell>
          <cell r="K5428" t="str">
            <v>INPUTBA2260</v>
          </cell>
          <cell r="L5428" t="str">
            <v>INPUT</v>
          </cell>
          <cell r="M5428" t="str">
            <v>RICC01</v>
          </cell>
          <cell r="O5428" t="str">
            <v>AOIC01</v>
          </cell>
          <cell r="P5428" t="str">
            <v>B.6.d</v>
          </cell>
          <cell r="Q5428" t="str">
            <v>(Ruolo professionale - T.DETERMINATO- Personale dirigente - Indennità varie)</v>
          </cell>
        </row>
        <row r="5429">
          <cell r="I5429" t="str">
            <v>INPUTAOIC01</v>
          </cell>
          <cell r="J5429" t="str">
            <v>INPUTB.6.d</v>
          </cell>
          <cell r="K5429" t="str">
            <v>INPUTBA2260</v>
          </cell>
          <cell r="L5429" t="str">
            <v>INPUT</v>
          </cell>
          <cell r="M5429" t="str">
            <v>RICC01</v>
          </cell>
          <cell r="O5429" t="str">
            <v>AOIC01</v>
          </cell>
          <cell r="P5429" t="str">
            <v>B.6.d</v>
          </cell>
          <cell r="Q5429" t="str">
            <v>(Ruolo professionale - T.DETERMINATO- Personale dirigente - Competenze Personale comandato)</v>
          </cell>
        </row>
        <row r="5430">
          <cell r="I5430" t="str">
            <v>INPUTAOIC01</v>
          </cell>
          <cell r="J5430" t="str">
            <v>INPUTB.6.d</v>
          </cell>
          <cell r="K5430" t="str">
            <v>INPUTBA2260</v>
          </cell>
          <cell r="L5430" t="str">
            <v>INPUT</v>
          </cell>
          <cell r="M5430" t="str">
            <v>RICC01</v>
          </cell>
          <cell r="O5430" t="str">
            <v>AOIC01</v>
          </cell>
          <cell r="P5430" t="str">
            <v>B.6.d</v>
          </cell>
          <cell r="Q5430" t="str">
            <v>(Ruolo professionale - T.DETERMINATO- Personale dirigente - Incentivazione (retribuzione di risultato))</v>
          </cell>
        </row>
        <row r="5431">
          <cell r="I5431" t="str">
            <v>INPUTAOIC01</v>
          </cell>
          <cell r="J5431" t="str">
            <v>INPUTB.6.d</v>
          </cell>
          <cell r="K5431" t="str">
            <v>INPUTBA2260</v>
          </cell>
          <cell r="L5431" t="str">
            <v>INPUT</v>
          </cell>
          <cell r="M5431" t="str">
            <v>RICC01</v>
          </cell>
          <cell r="O5431" t="str">
            <v>AOIC01</v>
          </cell>
          <cell r="P5431" t="str">
            <v>B.6.d</v>
          </cell>
          <cell r="Q5431" t="str">
            <v>(Ruolo professionale - T.DETERMINATO- Personale dirigente - Risorse aggiuntive regionali)</v>
          </cell>
        </row>
        <row r="5432">
          <cell r="I5432" t="str">
            <v>INPUTAOIC01</v>
          </cell>
          <cell r="J5432" t="str">
            <v>INPUTB.6.d</v>
          </cell>
          <cell r="K5432" t="str">
            <v>INPUTBA2260</v>
          </cell>
          <cell r="L5432" t="str">
            <v>INPUT</v>
          </cell>
          <cell r="M5432" t="str">
            <v>RICC01</v>
          </cell>
          <cell r="O5432" t="str">
            <v>AOIC01</v>
          </cell>
          <cell r="P5432" t="str">
            <v>B.6.d</v>
          </cell>
          <cell r="Q5432" t="str">
            <v>(Ruolo professionale - T.DETERMINATO- Personale dirigente - Accantonamento per ferie maturate e non godute)</v>
          </cell>
        </row>
        <row r="5433">
          <cell r="I5433" t="str">
            <v>INPUTAOIC01</v>
          </cell>
          <cell r="J5433" t="str">
            <v>INPUTB.6.d</v>
          </cell>
          <cell r="K5433" t="str">
            <v>INPUTBA2260</v>
          </cell>
          <cell r="L5433" t="str">
            <v>INPUT</v>
          </cell>
          <cell r="M5433" t="str">
            <v>RICC01</v>
          </cell>
          <cell r="O5433" t="str">
            <v>AOIC01</v>
          </cell>
          <cell r="P5433" t="str">
            <v>B.6.d</v>
          </cell>
          <cell r="Q5433" t="str">
            <v>(Ruolo professionale - T.DETERMINATO- Personale dirigente - Oneri sociali*)</v>
          </cell>
        </row>
        <row r="5434">
          <cell r="I5434" t="str">
            <v>INPUTAOIC01</v>
          </cell>
          <cell r="J5434" t="str">
            <v>INPUTB.6.d</v>
          </cell>
          <cell r="K5434" t="str">
            <v>INPUTBA2881</v>
          </cell>
          <cell r="L5434" t="str">
            <v>INPUT</v>
          </cell>
          <cell r="M5434" t="str">
            <v>RICC01</v>
          </cell>
          <cell r="O5434" t="str">
            <v>AOIC01</v>
          </cell>
          <cell r="P5434" t="str">
            <v>B.6.d</v>
          </cell>
          <cell r="Q5434" t="str">
            <v>(Ruolo professionale - T.DETERMINATO- Personale dirigente - Accantonamento a TFR)</v>
          </cell>
        </row>
        <row r="5435">
          <cell r="I5435" t="str">
            <v>INPUTAOIC01</v>
          </cell>
          <cell r="J5435" t="str">
            <v>INPUTB.6.d</v>
          </cell>
          <cell r="K5435" t="str">
            <v>INPUTBA2882</v>
          </cell>
          <cell r="L5435" t="str">
            <v>INPUT</v>
          </cell>
          <cell r="M5435" t="str">
            <v>RICC01</v>
          </cell>
          <cell r="O5435" t="str">
            <v>AOIC01</v>
          </cell>
          <cell r="P5435" t="str">
            <v>B.6.d</v>
          </cell>
          <cell r="Q5435" t="str">
            <v>(Ruolo professionale - T.DETERMINATO- Personale dirigente - Accantonamento trattamento quiescenza e simili)</v>
          </cell>
        </row>
        <row r="5436">
          <cell r="I5436" t="str">
            <v>INPUTAOIC01</v>
          </cell>
          <cell r="J5436" t="str">
            <v>INPUTB.6.d</v>
          </cell>
          <cell r="K5436" t="str">
            <v>INPUTBA2260</v>
          </cell>
          <cell r="L5436" t="str">
            <v>INPUT</v>
          </cell>
          <cell r="M5436" t="str">
            <v>RICC01</v>
          </cell>
          <cell r="O5436" t="str">
            <v>AOIC01</v>
          </cell>
          <cell r="P5436" t="str">
            <v>B.6.d</v>
          </cell>
          <cell r="Q5436" t="str">
            <v>(Ruolo professionale - T.DETERMINATO- Personale dirigente - Altri costi del Ruolo professionale -)</v>
          </cell>
        </row>
        <row r="5437">
          <cell r="I5437" t="str">
            <v>INPUTAOIC01</v>
          </cell>
          <cell r="J5437" t="str">
            <v>INPUTB.6.d</v>
          </cell>
          <cell r="K5437" t="str">
            <v>INPUTBA2270</v>
          </cell>
          <cell r="L5437" t="str">
            <v>INPUT</v>
          </cell>
          <cell r="M5437" t="str">
            <v>RICC01</v>
          </cell>
          <cell r="O5437" t="str">
            <v>AOIC01</v>
          </cell>
          <cell r="P5437" t="str">
            <v>B.6.d</v>
          </cell>
          <cell r="Q5437" t="str">
            <v>(Ruolo professionale - T.ALTRO- Personale dirigente - Competenze fisse)</v>
          </cell>
        </row>
        <row r="5438">
          <cell r="I5438" t="str">
            <v>INPUTAOIC01</v>
          </cell>
          <cell r="J5438" t="str">
            <v>INPUTB.6.d</v>
          </cell>
          <cell r="K5438" t="str">
            <v>INPUTBA2270</v>
          </cell>
          <cell r="L5438" t="str">
            <v>INPUT</v>
          </cell>
          <cell r="M5438" t="str">
            <v>RICC01</v>
          </cell>
          <cell r="O5438" t="str">
            <v>AOIC01</v>
          </cell>
          <cell r="P5438" t="str">
            <v>B.6.d</v>
          </cell>
          <cell r="Q5438" t="str">
            <v>(Ruolo professionale - T.ALTRO- Personale dirigente - Straordinario)</v>
          </cell>
        </row>
        <row r="5439">
          <cell r="I5439" t="str">
            <v>INPUTAOIC01</v>
          </cell>
          <cell r="J5439" t="str">
            <v>INPUTB.6.d</v>
          </cell>
          <cell r="K5439" t="str">
            <v>INPUTBA2270</v>
          </cell>
          <cell r="L5439" t="str">
            <v>INPUT</v>
          </cell>
          <cell r="M5439" t="str">
            <v>RICC01</v>
          </cell>
          <cell r="O5439" t="str">
            <v>AOIC01</v>
          </cell>
          <cell r="P5439" t="str">
            <v>B.6.d</v>
          </cell>
          <cell r="Q5439" t="str">
            <v>(Ruolo professionale - T.ALTRO- Personale dirigente - Retr. Posizione)</v>
          </cell>
        </row>
        <row r="5440">
          <cell r="I5440" t="str">
            <v>INPUTAOIC01</v>
          </cell>
          <cell r="J5440" t="str">
            <v>INPUTB.6.d</v>
          </cell>
          <cell r="K5440" t="str">
            <v>INPUTBA2270</v>
          </cell>
          <cell r="L5440" t="str">
            <v>INPUT</v>
          </cell>
          <cell r="M5440" t="str">
            <v>RICC01</v>
          </cell>
          <cell r="O5440" t="str">
            <v>AOIC01</v>
          </cell>
          <cell r="P5440" t="str">
            <v>B.6.d</v>
          </cell>
          <cell r="Q5440" t="str">
            <v>(Ruolo professionale - T.ALTRO- Personale dirigente - Indennità varie)</v>
          </cell>
        </row>
        <row r="5441">
          <cell r="I5441" t="str">
            <v>INPUTAOIC01</v>
          </cell>
          <cell r="J5441" t="str">
            <v>INPUTB.6.d</v>
          </cell>
          <cell r="K5441" t="str">
            <v>INPUTBA2270</v>
          </cell>
          <cell r="L5441" t="str">
            <v>INPUT</v>
          </cell>
          <cell r="M5441" t="str">
            <v>RICC01</v>
          </cell>
          <cell r="O5441" t="str">
            <v>AOIC01</v>
          </cell>
          <cell r="P5441" t="str">
            <v>B.6.d</v>
          </cell>
          <cell r="Q5441" t="str">
            <v>(Ruolo professionale - T.ALTRO- Personale dirigente - Competenze Ruolo professionale - T.ALTRO- Personale comandato)</v>
          </cell>
        </row>
        <row r="5442">
          <cell r="I5442" t="str">
            <v>INPUTAOIC01</v>
          </cell>
          <cell r="J5442" t="str">
            <v>INPUTB.6.d</v>
          </cell>
          <cell r="K5442" t="str">
            <v>INPUTBA2270</v>
          </cell>
          <cell r="L5442" t="str">
            <v>INPUT</v>
          </cell>
          <cell r="M5442" t="str">
            <v>RICC01</v>
          </cell>
          <cell r="O5442" t="str">
            <v>AOIC01</v>
          </cell>
          <cell r="P5442" t="str">
            <v>B.6.d</v>
          </cell>
          <cell r="Q5442" t="str">
            <v>(Ruolo professionale - T.ALTRO- Personale dirigente - Incentivazione (retribuzione di risultato))</v>
          </cell>
        </row>
        <row r="5443">
          <cell r="I5443" t="str">
            <v>INPUTAOIC01</v>
          </cell>
          <cell r="J5443" t="str">
            <v>INPUTB.6.d</v>
          </cell>
          <cell r="K5443" t="str">
            <v>INPUTBA2270</v>
          </cell>
          <cell r="L5443" t="str">
            <v>INPUT</v>
          </cell>
          <cell r="M5443" t="str">
            <v>RICC01</v>
          </cell>
          <cell r="O5443" t="str">
            <v>AOIC01</v>
          </cell>
          <cell r="P5443" t="str">
            <v>B.6.d</v>
          </cell>
          <cell r="Q5443" t="str">
            <v>(Ruolo professionale - T.ALTRO- Personale dirigente - Risorse aggiuntive regionali)</v>
          </cell>
        </row>
        <row r="5444">
          <cell r="I5444" t="str">
            <v>INPUTAOIC01</v>
          </cell>
          <cell r="J5444" t="str">
            <v>INPUTB.6.d</v>
          </cell>
          <cell r="K5444" t="str">
            <v>INPUTBA2270</v>
          </cell>
          <cell r="L5444" t="str">
            <v>INPUT</v>
          </cell>
          <cell r="M5444" t="str">
            <v>RICC01</v>
          </cell>
          <cell r="O5444" t="str">
            <v>AOIC01</v>
          </cell>
          <cell r="P5444" t="str">
            <v>B.6.d</v>
          </cell>
          <cell r="Q5444" t="str">
            <v>(Ruolo professionale - T.ALTRO- Personale dirigente - Accantonamento per ferie maturate e non godute)</v>
          </cell>
        </row>
        <row r="5445">
          <cell r="I5445" t="str">
            <v>INPUTAOIC01</v>
          </cell>
          <cell r="J5445" t="str">
            <v>INPUTB.6.d</v>
          </cell>
          <cell r="K5445" t="str">
            <v>INPUTBA2270</v>
          </cell>
          <cell r="L5445" t="str">
            <v>INPUT</v>
          </cell>
          <cell r="M5445" t="str">
            <v>RICC01</v>
          </cell>
          <cell r="O5445" t="str">
            <v>AOIC01</v>
          </cell>
          <cell r="P5445" t="str">
            <v>B.6.d</v>
          </cell>
          <cell r="Q5445" t="str">
            <v>(Ruolo professionale - T.ALTRO- Personale dirigente - Oneri sociali*)</v>
          </cell>
        </row>
        <row r="5446">
          <cell r="I5446" t="str">
            <v>INPUTAOIC01</v>
          </cell>
          <cell r="J5446" t="str">
            <v>INPUTB.6.d</v>
          </cell>
          <cell r="K5446" t="str">
            <v>INPUTBA2881</v>
          </cell>
          <cell r="L5446" t="str">
            <v>INPUT</v>
          </cell>
          <cell r="M5446" t="str">
            <v>RICC01</v>
          </cell>
          <cell r="O5446" t="str">
            <v>AOIC01</v>
          </cell>
          <cell r="P5446" t="str">
            <v>B.6.d</v>
          </cell>
          <cell r="Q5446" t="str">
            <v>(Ruolo professionale - T.ALTRO- Personale dirigente - Accantonamento a TFR)</v>
          </cell>
        </row>
        <row r="5447">
          <cell r="I5447" t="str">
            <v>INPUTAOIC01</v>
          </cell>
          <cell r="J5447" t="str">
            <v>INPUTB.6.d</v>
          </cell>
          <cell r="K5447" t="str">
            <v>INPUTBA2882</v>
          </cell>
          <cell r="L5447" t="str">
            <v>INPUT</v>
          </cell>
          <cell r="M5447" t="str">
            <v>RICC01</v>
          </cell>
          <cell r="O5447" t="str">
            <v>AOIC01</v>
          </cell>
          <cell r="P5447" t="str">
            <v>B.6.d</v>
          </cell>
          <cell r="Q5447" t="str">
            <v>(Ruolo professionale - T.ALTRO- Personale dirigente - Accantonamento trattamento quiescenza e simili)</v>
          </cell>
        </row>
        <row r="5448">
          <cell r="I5448" t="str">
            <v>INPUTAOIC01</v>
          </cell>
          <cell r="J5448" t="str">
            <v>INPUTB.6.d</v>
          </cell>
          <cell r="K5448" t="str">
            <v>INPUTBA2270</v>
          </cell>
          <cell r="L5448" t="str">
            <v>INPUT</v>
          </cell>
          <cell r="M5448" t="str">
            <v>RICC01</v>
          </cell>
          <cell r="O5448" t="str">
            <v>AOIC01</v>
          </cell>
          <cell r="P5448" t="str">
            <v>B.6.d</v>
          </cell>
          <cell r="Q5448" t="str">
            <v>(Ruolo professionale - T.ALTRO- Personale dirigente - Altri costi del Ruolo professionale -)</v>
          </cell>
        </row>
        <row r="5449">
          <cell r="I5449" t="str">
            <v>INPUTAOIC01</v>
          </cell>
          <cell r="J5449" t="str">
            <v>INPUTB.6.e</v>
          </cell>
          <cell r="K5449" t="str">
            <v>INPUTBA2290</v>
          </cell>
          <cell r="L5449" t="str">
            <v>INPUT</v>
          </cell>
          <cell r="M5449" t="str">
            <v>RICC01</v>
          </cell>
          <cell r="O5449" t="str">
            <v>AOIC01</v>
          </cell>
          <cell r="P5449" t="str">
            <v>B.6.e</v>
          </cell>
          <cell r="Q5449" t="str">
            <v>(Ruolo professionale - T.INDETERMINATO - Personale comparto - Competenze fisse)</v>
          </cell>
        </row>
        <row r="5450">
          <cell r="I5450" t="str">
            <v>INPUTAOIC01</v>
          </cell>
          <cell r="J5450" t="str">
            <v>INPUTB.6.e</v>
          </cell>
          <cell r="K5450" t="str">
            <v>INPUTBA2290</v>
          </cell>
          <cell r="L5450" t="str">
            <v>INPUT</v>
          </cell>
          <cell r="M5450" t="str">
            <v>RICC01</v>
          </cell>
          <cell r="O5450" t="str">
            <v>AOIC01</v>
          </cell>
          <cell r="P5450" t="str">
            <v>B.6.e</v>
          </cell>
          <cell r="Q5450" t="str">
            <v>(Ruolo professionale - T.INDETERMINATO - Personale comparto - Straordinario)</v>
          </cell>
        </row>
        <row r="5451">
          <cell r="I5451" t="str">
            <v>INPUTAOIC01</v>
          </cell>
          <cell r="J5451" t="str">
            <v>INPUTB.6.e</v>
          </cell>
          <cell r="K5451" t="str">
            <v>INPUTBA2290</v>
          </cell>
          <cell r="L5451" t="str">
            <v>INPUT</v>
          </cell>
          <cell r="M5451" t="str">
            <v>RICC01</v>
          </cell>
          <cell r="O5451" t="str">
            <v>AOIC01</v>
          </cell>
          <cell r="P5451" t="str">
            <v>B.6.e</v>
          </cell>
          <cell r="Q5451" t="str">
            <v>(Ruolo professionale - T.INDETERMINATO - Personale comparto - Indennità varie)</v>
          </cell>
        </row>
        <row r="5452">
          <cell r="I5452" t="str">
            <v>INPUTAOIC01</v>
          </cell>
          <cell r="J5452" t="str">
            <v>INPUTB.6.e</v>
          </cell>
          <cell r="K5452" t="str">
            <v>INPUTBA2290</v>
          </cell>
          <cell r="L5452" t="str">
            <v>INPUT</v>
          </cell>
          <cell r="M5452" t="str">
            <v>RICC01</v>
          </cell>
          <cell r="O5452" t="str">
            <v>AOIC01</v>
          </cell>
          <cell r="P5452" t="str">
            <v>B.6.e</v>
          </cell>
          <cell r="Q5452" t="str">
            <v>(Ruolo professionale - T.INDETERMINATO - Personale comparto - Incentivazione alla produttività collettiva)</v>
          </cell>
        </row>
        <row r="5453">
          <cell r="I5453" t="str">
            <v>INPUTAOIC01</v>
          </cell>
          <cell r="J5453" t="str">
            <v>INPUTB.6.e</v>
          </cell>
          <cell r="K5453" t="str">
            <v>INPUTBA2290</v>
          </cell>
          <cell r="L5453" t="str">
            <v>INPUT</v>
          </cell>
          <cell r="M5453" t="str">
            <v>RICC01</v>
          </cell>
          <cell r="O5453" t="str">
            <v>AOIC01</v>
          </cell>
          <cell r="P5453" t="str">
            <v>B.6.e</v>
          </cell>
          <cell r="Q5453" t="str">
            <v>(Ruolo professionale - T.INDETERMINATO - Personale comparto - Competenze Ruolo professionale - Personale comandato)</v>
          </cell>
        </row>
        <row r="5454">
          <cell r="I5454" t="str">
            <v>INPUTAOIC01</v>
          </cell>
          <cell r="J5454" t="str">
            <v>INPUTB.6.e</v>
          </cell>
          <cell r="K5454" t="str">
            <v>INPUTBA2290</v>
          </cell>
          <cell r="L5454" t="str">
            <v>INPUT</v>
          </cell>
          <cell r="M5454" t="str">
            <v>RICC01</v>
          </cell>
          <cell r="O5454" t="str">
            <v>AOIC01</v>
          </cell>
          <cell r="P5454" t="str">
            <v>B.6.e</v>
          </cell>
          <cell r="Q5454" t="str">
            <v>(Ruolo professionale - T.INDETERMINATO - Personale comparto - Risorse aggiuntive regionali)</v>
          </cell>
        </row>
        <row r="5455">
          <cell r="I5455" t="str">
            <v>INPUTAOIC01</v>
          </cell>
          <cell r="J5455" t="str">
            <v>INPUTB.6.e</v>
          </cell>
          <cell r="K5455" t="str">
            <v>INPUTBA2290</v>
          </cell>
          <cell r="L5455" t="str">
            <v>INPUT</v>
          </cell>
          <cell r="M5455" t="str">
            <v>RICC01</v>
          </cell>
          <cell r="O5455" t="str">
            <v>AOIC01</v>
          </cell>
          <cell r="P5455" t="str">
            <v>B.6.e</v>
          </cell>
          <cell r="Q5455" t="str">
            <v>(Ruolo professionale - T.INDETERMINATO - Personale comparto - Accantonamento per ferie maturate e non godute)</v>
          </cell>
        </row>
        <row r="5456">
          <cell r="I5456" t="str">
            <v>INPUTAOIC01</v>
          </cell>
          <cell r="J5456" t="str">
            <v>INPUTB.6.e</v>
          </cell>
          <cell r="K5456" t="str">
            <v>INPUTBA2290</v>
          </cell>
          <cell r="L5456" t="str">
            <v>INPUT</v>
          </cell>
          <cell r="M5456" t="str">
            <v>RICC01</v>
          </cell>
          <cell r="O5456" t="str">
            <v>AOIC01</v>
          </cell>
          <cell r="P5456" t="str">
            <v>B.6.e</v>
          </cell>
          <cell r="Q5456" t="str">
            <v>(Ruolo professionale - T.INDETERMINATO - Personale comparto - Oneri sociali*)</v>
          </cell>
        </row>
        <row r="5457">
          <cell r="I5457" t="str">
            <v>INPUTAOIC01</v>
          </cell>
          <cell r="J5457" t="str">
            <v>INPUTB.6.e</v>
          </cell>
          <cell r="K5457" t="str">
            <v>INPUTBA2881</v>
          </cell>
          <cell r="L5457" t="str">
            <v>INPUT</v>
          </cell>
          <cell r="M5457" t="str">
            <v>RICC01</v>
          </cell>
          <cell r="O5457" t="str">
            <v>AOIC01</v>
          </cell>
          <cell r="P5457" t="str">
            <v>B.6.e</v>
          </cell>
          <cell r="Q5457" t="str">
            <v>(Ruolo professionale - T.INDETERMINATO - Personale comparto - Accantonamento a TFR)</v>
          </cell>
        </row>
        <row r="5458">
          <cell r="I5458" t="str">
            <v>INPUTAOIC01</v>
          </cell>
          <cell r="J5458" t="str">
            <v>INPUTB.6.e</v>
          </cell>
          <cell r="K5458" t="str">
            <v>INPUTBA2882</v>
          </cell>
          <cell r="L5458" t="str">
            <v>INPUT</v>
          </cell>
          <cell r="M5458" t="str">
            <v>RICC01</v>
          </cell>
          <cell r="O5458" t="str">
            <v>AOIC01</v>
          </cell>
          <cell r="P5458" t="str">
            <v>B.6.e</v>
          </cell>
          <cell r="Q5458" t="str">
            <v>(Ruolo professionale - T.INDETERMINATO - Personale comparto - Accantonamento trattamento quiescenza e simili)</v>
          </cell>
        </row>
        <row r="5459">
          <cell r="I5459" t="str">
            <v>INPUTAOIC01</v>
          </cell>
          <cell r="J5459" t="str">
            <v>INPUTB.6.e</v>
          </cell>
          <cell r="K5459" t="str">
            <v>INPUTBA2290</v>
          </cell>
          <cell r="L5459" t="str">
            <v>INPUT</v>
          </cell>
          <cell r="M5459" t="str">
            <v>RICC01</v>
          </cell>
          <cell r="O5459" t="str">
            <v>AOIC01</v>
          </cell>
          <cell r="P5459" t="str">
            <v>B.6.e</v>
          </cell>
          <cell r="Q5459" t="str">
            <v>(Ruolo professionale - T.INDETERMINATO - Personale comparto - Altri costi del personale)</v>
          </cell>
        </row>
        <row r="5460">
          <cell r="I5460" t="str">
            <v>INPUTAOIC01</v>
          </cell>
          <cell r="J5460" t="str">
            <v>INPUTB.6.e</v>
          </cell>
          <cell r="K5460" t="str">
            <v>INPUTBA2300</v>
          </cell>
          <cell r="L5460" t="str">
            <v>INPUT</v>
          </cell>
          <cell r="M5460" t="str">
            <v>RICC01</v>
          </cell>
          <cell r="O5460" t="str">
            <v>AOIC01</v>
          </cell>
          <cell r="P5460" t="str">
            <v>B.6.e</v>
          </cell>
          <cell r="Q5460" t="str">
            <v>(Ruolo professionale - T.DETERMINATO - Personale comparto - Competenze fisse)</v>
          </cell>
        </row>
        <row r="5461">
          <cell r="I5461" t="str">
            <v>INPUTAOIC01</v>
          </cell>
          <cell r="J5461" t="str">
            <v>INPUTB.6.e</v>
          </cell>
          <cell r="K5461" t="str">
            <v>INPUTBA2300</v>
          </cell>
          <cell r="L5461" t="str">
            <v>INPUT</v>
          </cell>
          <cell r="M5461" t="str">
            <v>RICC01</v>
          </cell>
          <cell r="O5461" t="str">
            <v>AOIC01</v>
          </cell>
          <cell r="P5461" t="str">
            <v>B.6.e</v>
          </cell>
          <cell r="Q5461" t="str">
            <v>(Ruolo professionale - T.DETERMINATO - Personale comparto - Straordinario)</v>
          </cell>
        </row>
        <row r="5462">
          <cell r="I5462" t="str">
            <v>INPUTAOIC01</v>
          </cell>
          <cell r="J5462" t="str">
            <v>INPUTB.6.e</v>
          </cell>
          <cell r="K5462" t="str">
            <v>INPUTBA2300</v>
          </cell>
          <cell r="L5462" t="str">
            <v>INPUT</v>
          </cell>
          <cell r="M5462" t="str">
            <v>RICC01</v>
          </cell>
          <cell r="O5462" t="str">
            <v>AOIC01</v>
          </cell>
          <cell r="P5462" t="str">
            <v>B.6.e</v>
          </cell>
          <cell r="Q5462" t="str">
            <v>(Ruolo professionale - T.DETERMINATO - Personale comparto - Indennità varie)</v>
          </cell>
        </row>
        <row r="5463">
          <cell r="I5463" t="str">
            <v>INPUTAOIC01</v>
          </cell>
          <cell r="J5463" t="str">
            <v>INPUTB.6.e</v>
          </cell>
          <cell r="K5463" t="str">
            <v>INPUTBA2300</v>
          </cell>
          <cell r="L5463" t="str">
            <v>INPUT</v>
          </cell>
          <cell r="M5463" t="str">
            <v>RICC01</v>
          </cell>
          <cell r="O5463" t="str">
            <v>AOIC01</v>
          </cell>
          <cell r="P5463" t="str">
            <v>B.6.e</v>
          </cell>
          <cell r="Q5463" t="str">
            <v>(Ruolo professionale - T.DETERMINATO - Personale comparto - Incentivazione alla produttività collettiva)</v>
          </cell>
        </row>
        <row r="5464">
          <cell r="I5464" t="str">
            <v>INPUTAOIC01</v>
          </cell>
          <cell r="J5464" t="str">
            <v>INPUTB.6.e</v>
          </cell>
          <cell r="K5464" t="str">
            <v>INPUTBA2300</v>
          </cell>
          <cell r="L5464" t="str">
            <v>INPUT</v>
          </cell>
          <cell r="M5464" t="str">
            <v>RICC01</v>
          </cell>
          <cell r="O5464" t="str">
            <v>AOIC01</v>
          </cell>
          <cell r="P5464" t="str">
            <v>B.6.e</v>
          </cell>
          <cell r="Q5464" t="str">
            <v>(Ruolo professionale - T.DETERMINATO - Personale comparto - Competenze Ruolo professionale - Personale comandato)</v>
          </cell>
        </row>
        <row r="5465">
          <cell r="I5465" t="str">
            <v>INPUTAOIC01</v>
          </cell>
          <cell r="J5465" t="str">
            <v>INPUTB.6.e</v>
          </cell>
          <cell r="K5465" t="str">
            <v>INPUTBA2300</v>
          </cell>
          <cell r="L5465" t="str">
            <v>INPUT</v>
          </cell>
          <cell r="M5465" t="str">
            <v>RICC01</v>
          </cell>
          <cell r="O5465" t="str">
            <v>AOIC01</v>
          </cell>
          <cell r="P5465" t="str">
            <v>B.6.e</v>
          </cell>
          <cell r="Q5465" t="str">
            <v>(Ruolo professionale - T.DETERMINATO - Personale comparto - Risorse aggiuntive regionali)</v>
          </cell>
        </row>
        <row r="5466">
          <cell r="I5466" t="str">
            <v>INPUTAOIC01</v>
          </cell>
          <cell r="J5466" t="str">
            <v>INPUTB.6.e</v>
          </cell>
          <cell r="K5466" t="str">
            <v>INPUTBA2300</v>
          </cell>
          <cell r="L5466" t="str">
            <v>INPUT</v>
          </cell>
          <cell r="M5466" t="str">
            <v>RICC01</v>
          </cell>
          <cell r="O5466" t="str">
            <v>AOIC01</v>
          </cell>
          <cell r="P5466" t="str">
            <v>B.6.e</v>
          </cell>
          <cell r="Q5466" t="str">
            <v>(Ruolo professionale - T.DETERMINATO - Personale comparto - Accantonamento per ferie maturate e non godute)</v>
          </cell>
        </row>
        <row r="5467">
          <cell r="I5467" t="str">
            <v>INPUTAOIC01</v>
          </cell>
          <cell r="J5467" t="str">
            <v>INPUTB.6.e</v>
          </cell>
          <cell r="K5467" t="str">
            <v>INPUTBA2300</v>
          </cell>
          <cell r="L5467" t="str">
            <v>INPUT</v>
          </cell>
          <cell r="M5467" t="str">
            <v>RICC01</v>
          </cell>
          <cell r="O5467" t="str">
            <v>AOIC01</v>
          </cell>
          <cell r="P5467" t="str">
            <v>B.6.e</v>
          </cell>
          <cell r="Q5467" t="str">
            <v>(Ruolo professionale - T.DETERMINATO - Personale comparto - Oneri sociali*)</v>
          </cell>
        </row>
        <row r="5468">
          <cell r="I5468" t="str">
            <v>INPUTAOIC01</v>
          </cell>
          <cell r="J5468" t="str">
            <v>INPUTB.6.e</v>
          </cell>
          <cell r="K5468" t="str">
            <v>INPUTBA2881</v>
          </cell>
          <cell r="L5468" t="str">
            <v>INPUT</v>
          </cell>
          <cell r="M5468" t="str">
            <v>RICC01</v>
          </cell>
          <cell r="O5468" t="str">
            <v>AOIC01</v>
          </cell>
          <cell r="P5468" t="str">
            <v>B.6.e</v>
          </cell>
          <cell r="Q5468" t="str">
            <v>(Ruolo professionale - T.DETERMINATO - Personale comparto - Accantonamento a TFR)</v>
          </cell>
        </row>
        <row r="5469">
          <cell r="I5469" t="str">
            <v>INPUTAOIC01</v>
          </cell>
          <cell r="J5469" t="str">
            <v>INPUTB.6.e</v>
          </cell>
          <cell r="K5469" t="str">
            <v>INPUTBA2882</v>
          </cell>
          <cell r="L5469" t="str">
            <v>INPUT</v>
          </cell>
          <cell r="M5469" t="str">
            <v>RICC01</v>
          </cell>
          <cell r="O5469" t="str">
            <v>AOIC01</v>
          </cell>
          <cell r="P5469" t="str">
            <v>B.6.e</v>
          </cell>
          <cell r="Q5469" t="str">
            <v>(Ruolo professionale - T.DETERMINATO - Personale comparto - Accantonamento trattamento quiescenza e simili)</v>
          </cell>
        </row>
        <row r="5470">
          <cell r="I5470" t="str">
            <v>INPUTAOIC01</v>
          </cell>
          <cell r="J5470" t="str">
            <v>INPUTB.6.e</v>
          </cell>
          <cell r="K5470" t="str">
            <v>INPUTBA2300</v>
          </cell>
          <cell r="L5470" t="str">
            <v>INPUT</v>
          </cell>
          <cell r="M5470" t="str">
            <v>RICC01</v>
          </cell>
          <cell r="O5470" t="str">
            <v>AOIC01</v>
          </cell>
          <cell r="P5470" t="str">
            <v>B.6.e</v>
          </cell>
          <cell r="Q5470" t="str">
            <v>(Ruolo professionale - T.DETERMINATO - Personale comparto - Altri costi del personale)</v>
          </cell>
        </row>
        <row r="5471">
          <cell r="I5471" t="str">
            <v>INPUTAOIC01</v>
          </cell>
          <cell r="J5471" t="str">
            <v>INPUTB.6.e</v>
          </cell>
          <cell r="K5471" t="str">
            <v>INPUTBA2310</v>
          </cell>
          <cell r="L5471" t="str">
            <v>INPUT</v>
          </cell>
          <cell r="M5471" t="str">
            <v>RICC01</v>
          </cell>
          <cell r="O5471" t="str">
            <v>AOIC01</v>
          </cell>
          <cell r="P5471" t="str">
            <v>B.6.e</v>
          </cell>
          <cell r="Q5471" t="str">
            <v>(Ruolo professionale - T.ALTRO - Personale comparto - Competenze fisse)</v>
          </cell>
        </row>
        <row r="5472">
          <cell r="I5472" t="str">
            <v>INPUTAOIC01</v>
          </cell>
          <cell r="J5472" t="str">
            <v>INPUTB.6.e</v>
          </cell>
          <cell r="K5472" t="str">
            <v>INPUTBA2310</v>
          </cell>
          <cell r="L5472" t="str">
            <v>INPUT</v>
          </cell>
          <cell r="M5472" t="str">
            <v>RICC01</v>
          </cell>
          <cell r="O5472" t="str">
            <v>AOIC01</v>
          </cell>
          <cell r="P5472" t="str">
            <v>B.6.e</v>
          </cell>
          <cell r="Q5472" t="str">
            <v>(Ruolo professionale - T.ALTRO - Personale comparto - Straordinario)</v>
          </cell>
        </row>
        <row r="5473">
          <cell r="I5473" t="str">
            <v>INPUTAOIC01</v>
          </cell>
          <cell r="J5473" t="str">
            <v>INPUTB.6.e</v>
          </cell>
          <cell r="K5473" t="str">
            <v>INPUTBA2310</v>
          </cell>
          <cell r="L5473" t="str">
            <v>INPUT</v>
          </cell>
          <cell r="M5473" t="str">
            <v>RICC01</v>
          </cell>
          <cell r="O5473" t="str">
            <v>AOIC01</v>
          </cell>
          <cell r="P5473" t="str">
            <v>B.6.e</v>
          </cell>
          <cell r="Q5473" t="str">
            <v>(Ruolo professionale - T.ALTRO - Personale comparto - Indennità varie)</v>
          </cell>
        </row>
        <row r="5474">
          <cell r="I5474" t="str">
            <v>INPUTAOIC01</v>
          </cell>
          <cell r="J5474" t="str">
            <v>INPUTB.6.e</v>
          </cell>
          <cell r="K5474" t="str">
            <v>INPUTBA2310</v>
          </cell>
          <cell r="L5474" t="str">
            <v>INPUT</v>
          </cell>
          <cell r="M5474" t="str">
            <v>RICC01</v>
          </cell>
          <cell r="O5474" t="str">
            <v>AOIC01</v>
          </cell>
          <cell r="P5474" t="str">
            <v>B.6.e</v>
          </cell>
          <cell r="Q5474" t="str">
            <v>(Ruolo professionale - T.ALTRO - Personale comparto - Incentivazione alla produttività collettiva)</v>
          </cell>
        </row>
        <row r="5475">
          <cell r="I5475" t="str">
            <v>INPUTAOIC01</v>
          </cell>
          <cell r="J5475" t="str">
            <v>INPUTB.6.e</v>
          </cell>
          <cell r="K5475" t="str">
            <v>INPUTBA2310</v>
          </cell>
          <cell r="L5475" t="str">
            <v>INPUT</v>
          </cell>
          <cell r="M5475" t="str">
            <v>RICC01</v>
          </cell>
          <cell r="O5475" t="str">
            <v>AOIC01</v>
          </cell>
          <cell r="P5475" t="str">
            <v>B.6.e</v>
          </cell>
          <cell r="Q5475" t="str">
            <v>(Ruolo professionale - T.ALTRO - Personale comparto - Competenze Ruolo professionale - Personale comandato)</v>
          </cell>
        </row>
        <row r="5476">
          <cell r="I5476" t="str">
            <v>INPUTAOIC01</v>
          </cell>
          <cell r="J5476" t="str">
            <v>INPUTB.6.e</v>
          </cell>
          <cell r="K5476" t="str">
            <v>INPUTBA2310</v>
          </cell>
          <cell r="L5476" t="str">
            <v>INPUT</v>
          </cell>
          <cell r="M5476" t="str">
            <v>RICC01</v>
          </cell>
          <cell r="O5476" t="str">
            <v>AOIC01</v>
          </cell>
          <cell r="P5476" t="str">
            <v>B.6.e</v>
          </cell>
          <cell r="Q5476" t="str">
            <v>(Ruolo professionale - T.ALTRO - Personale comparto - Risorse aggiuntive regionali)</v>
          </cell>
        </row>
        <row r="5477">
          <cell r="I5477" t="str">
            <v>INPUTAOIC01</v>
          </cell>
          <cell r="J5477" t="str">
            <v>INPUTB.6.e</v>
          </cell>
          <cell r="K5477" t="str">
            <v>INPUTBA2310</v>
          </cell>
          <cell r="L5477" t="str">
            <v>INPUT</v>
          </cell>
          <cell r="M5477" t="str">
            <v>RICC01</v>
          </cell>
          <cell r="O5477" t="str">
            <v>AOIC01</v>
          </cell>
          <cell r="P5477" t="str">
            <v>B.6.e</v>
          </cell>
          <cell r="Q5477" t="str">
            <v>(Ruolo professionale - T.ALTRO - Personale comparto - Accantonamento per ferie maturate e non godute)</v>
          </cell>
        </row>
        <row r="5478">
          <cell r="I5478" t="str">
            <v>INPUTAOIC01</v>
          </cell>
          <cell r="J5478" t="str">
            <v>INPUTB.6.e</v>
          </cell>
          <cell r="K5478" t="str">
            <v>INPUTBA2310</v>
          </cell>
          <cell r="L5478" t="str">
            <v>INPUT</v>
          </cell>
          <cell r="M5478" t="str">
            <v>RICC01</v>
          </cell>
          <cell r="O5478" t="str">
            <v>AOIC01</v>
          </cell>
          <cell r="P5478" t="str">
            <v>B.6.e</v>
          </cell>
          <cell r="Q5478" t="str">
            <v>(Ruolo professionale - T.ALTRO - Personale comparto - Oneri sociali*)</v>
          </cell>
        </row>
        <row r="5479">
          <cell r="I5479" t="str">
            <v>INPUTAOIC01</v>
          </cell>
          <cell r="J5479" t="str">
            <v>INPUTB.6.e</v>
          </cell>
          <cell r="K5479" t="str">
            <v>INPUTBA2881</v>
          </cell>
          <cell r="L5479" t="str">
            <v>INPUT</v>
          </cell>
          <cell r="M5479" t="str">
            <v>RICC01</v>
          </cell>
          <cell r="O5479" t="str">
            <v>AOIC01</v>
          </cell>
          <cell r="P5479" t="str">
            <v>B.6.e</v>
          </cell>
          <cell r="Q5479" t="str">
            <v>(Ruolo professionale - T.ALTRO - Personale comparto - Accantonamento a TFR)</v>
          </cell>
        </row>
        <row r="5480">
          <cell r="I5480" t="str">
            <v>INPUTAOIC01</v>
          </cell>
          <cell r="J5480" t="str">
            <v>INPUTB.6.e</v>
          </cell>
          <cell r="K5480" t="str">
            <v>INPUTBA2882</v>
          </cell>
          <cell r="L5480" t="str">
            <v>INPUT</v>
          </cell>
          <cell r="M5480" t="str">
            <v>RICC01</v>
          </cell>
          <cell r="O5480" t="str">
            <v>AOIC01</v>
          </cell>
          <cell r="P5480" t="str">
            <v>B.6.e</v>
          </cell>
          <cell r="Q5480" t="str">
            <v>(Ruolo professionale - T.ALTRO - Personale comparto - Accantonamento trattamento quiescenza e simili)</v>
          </cell>
        </row>
        <row r="5481">
          <cell r="I5481" t="str">
            <v>INPUTAOIC01</v>
          </cell>
          <cell r="J5481" t="str">
            <v>INPUTB.6.e</v>
          </cell>
          <cell r="K5481" t="str">
            <v>INPUTBA2310</v>
          </cell>
          <cell r="L5481" t="str">
            <v>INPUT</v>
          </cell>
          <cell r="M5481" t="str">
            <v>RICC01</v>
          </cell>
          <cell r="O5481" t="str">
            <v>AOIC01</v>
          </cell>
          <cell r="P5481" t="str">
            <v>B.6.e</v>
          </cell>
          <cell r="Q5481" t="str">
            <v>(Ruolo professionale - T.ALTRO - Personale comparto - Altri costi del personale)</v>
          </cell>
        </row>
        <row r="5482">
          <cell r="I5482" t="str">
            <v>TOTALE</v>
          </cell>
          <cell r="J5482" t="str">
            <v>TOTAL</v>
          </cell>
          <cell r="K5482" t="str">
            <v>TOTAL</v>
          </cell>
          <cell r="L5482" t="str">
            <v>TOTALE</v>
          </cell>
          <cell r="Q5482" t="str">
            <v>(B.7 Personale del ruolo tecnico - Totale)</v>
          </cell>
        </row>
        <row r="5483">
          <cell r="I5483" t="str">
            <v>INPUTAOIC01</v>
          </cell>
          <cell r="J5483" t="str">
            <v>INPUTB.6.d</v>
          </cell>
          <cell r="K5483" t="str">
            <v>INPUTBA2340</v>
          </cell>
          <cell r="L5483" t="str">
            <v>INPUT</v>
          </cell>
          <cell r="M5483" t="str">
            <v>RICC01</v>
          </cell>
          <cell r="O5483" t="str">
            <v>AOIC01</v>
          </cell>
          <cell r="P5483" t="str">
            <v>B.6.d</v>
          </cell>
          <cell r="Q5483" t="str">
            <v>(Ruolo tecnico - T.INDETERMINATO - - Personale dirigente - Competenze fisse)</v>
          </cell>
        </row>
        <row r="5484">
          <cell r="I5484" t="str">
            <v>INPUTAOIC01</v>
          </cell>
          <cell r="J5484" t="str">
            <v>INPUTB.6.d</v>
          </cell>
          <cell r="K5484" t="str">
            <v>INPUTBA2340</v>
          </cell>
          <cell r="L5484" t="str">
            <v>INPUT</v>
          </cell>
          <cell r="M5484" t="str">
            <v>RICC01</v>
          </cell>
          <cell r="O5484" t="str">
            <v>AOIC01</v>
          </cell>
          <cell r="P5484" t="str">
            <v>B.6.d</v>
          </cell>
          <cell r="Q5484" t="str">
            <v>(Ruolo tecnico - T.INDETERMINATO - - Personale dirigente - Straordinario)</v>
          </cell>
        </row>
        <row r="5485">
          <cell r="I5485" t="str">
            <v>INPUTAOIC01</v>
          </cell>
          <cell r="J5485" t="str">
            <v>INPUTB.6.d</v>
          </cell>
          <cell r="K5485" t="str">
            <v>INPUTBA2340</v>
          </cell>
          <cell r="L5485" t="str">
            <v>INPUT</v>
          </cell>
          <cell r="M5485" t="str">
            <v>RICC01</v>
          </cell>
          <cell r="O5485" t="str">
            <v>AOIC01</v>
          </cell>
          <cell r="P5485" t="str">
            <v>B.6.d</v>
          </cell>
          <cell r="Q5485" t="str">
            <v>(Ruolo tecnico - T.INDETERMINATO - - Personale dirigente - Retr. Posizione)</v>
          </cell>
        </row>
        <row r="5486">
          <cell r="I5486" t="str">
            <v>INPUTAOIC01</v>
          </cell>
          <cell r="J5486" t="str">
            <v>INPUTB.6.d</v>
          </cell>
          <cell r="K5486" t="str">
            <v>INPUTBA2340</v>
          </cell>
          <cell r="L5486" t="str">
            <v>INPUT</v>
          </cell>
          <cell r="M5486" t="str">
            <v>RICC01</v>
          </cell>
          <cell r="O5486" t="str">
            <v>AOIC01</v>
          </cell>
          <cell r="P5486" t="str">
            <v>B.6.d</v>
          </cell>
          <cell r="Q5486" t="str">
            <v>(Ruolo tecnico - T.INDETERMINATO - - Personale dirigente - Indennità varie)</v>
          </cell>
        </row>
        <row r="5487">
          <cell r="I5487" t="str">
            <v>INPUTAOIC01</v>
          </cell>
          <cell r="J5487" t="str">
            <v>INPUTB.6.d</v>
          </cell>
          <cell r="K5487" t="str">
            <v>INPUTBA2340</v>
          </cell>
          <cell r="L5487" t="str">
            <v>INPUT</v>
          </cell>
          <cell r="M5487" t="str">
            <v>RICC01</v>
          </cell>
          <cell r="O5487" t="str">
            <v>AOIC01</v>
          </cell>
          <cell r="P5487" t="str">
            <v>B.6.d</v>
          </cell>
          <cell r="Q5487" t="str">
            <v>(Ruolo tecnico - T.INDETERMINATO - - Personale dirigente - Competenze Ruolo tecnico - Personale comandato)</v>
          </cell>
        </row>
        <row r="5488">
          <cell r="I5488" t="str">
            <v>INPUTAOIC01</v>
          </cell>
          <cell r="J5488" t="str">
            <v>INPUTB.6.d</v>
          </cell>
          <cell r="K5488" t="str">
            <v>INPUTBA2340</v>
          </cell>
          <cell r="L5488" t="str">
            <v>INPUT</v>
          </cell>
          <cell r="M5488" t="str">
            <v>RICC01</v>
          </cell>
          <cell r="O5488" t="str">
            <v>AOIC01</v>
          </cell>
          <cell r="P5488" t="str">
            <v>B.6.d</v>
          </cell>
          <cell r="Q5488" t="str">
            <v>(Ruolo tecnico - T.INDETERMINATO - - Personale dirigente - Incentivazione (retribuzione di risultato))</v>
          </cell>
        </row>
        <row r="5489">
          <cell r="I5489" t="str">
            <v>INPUTAOIC01</v>
          </cell>
          <cell r="J5489" t="str">
            <v>INPUTB.6.d</v>
          </cell>
          <cell r="K5489" t="str">
            <v>INPUTBA2340</v>
          </cell>
          <cell r="L5489" t="str">
            <v>INPUT</v>
          </cell>
          <cell r="M5489" t="str">
            <v>RICC01</v>
          </cell>
          <cell r="O5489" t="str">
            <v>AOIC01</v>
          </cell>
          <cell r="P5489" t="str">
            <v>B.6.d</v>
          </cell>
          <cell r="Q5489" t="str">
            <v>(Ruolo tecnico - T.INDETERMINATO - - Personale dirigente - Risorse aggiuntive regionali)</v>
          </cell>
        </row>
        <row r="5490">
          <cell r="I5490" t="str">
            <v>INPUTAOIC01</v>
          </cell>
          <cell r="J5490" t="str">
            <v>INPUTB.6.d</v>
          </cell>
          <cell r="K5490" t="str">
            <v>INPUTBA2340</v>
          </cell>
          <cell r="L5490" t="str">
            <v>INPUT</v>
          </cell>
          <cell r="M5490" t="str">
            <v>RICC01</v>
          </cell>
          <cell r="O5490" t="str">
            <v>AOIC01</v>
          </cell>
          <cell r="P5490" t="str">
            <v>B.6.d</v>
          </cell>
          <cell r="Q5490" t="str">
            <v>(Ruolo tecnico - T.INDETERMINATO - - Personale dirigente - Accantonamento per ferie maturate e non godute)</v>
          </cell>
        </row>
        <row r="5491">
          <cell r="I5491" t="str">
            <v>INPUTAOIC01</v>
          </cell>
          <cell r="J5491" t="str">
            <v>INPUTB.6.d</v>
          </cell>
          <cell r="K5491" t="str">
            <v>INPUTBA2340</v>
          </cell>
          <cell r="L5491" t="str">
            <v>INPUT</v>
          </cell>
          <cell r="M5491" t="str">
            <v>RICC01</v>
          </cell>
          <cell r="O5491" t="str">
            <v>AOIC01</v>
          </cell>
          <cell r="P5491" t="str">
            <v>B.6.d</v>
          </cell>
          <cell r="Q5491" t="str">
            <v>(Ruolo tecnico - T.INDETERMINATO - - Personale dirigente - Oneri sociali*)</v>
          </cell>
        </row>
        <row r="5492">
          <cell r="I5492" t="str">
            <v>INPUTAOIC01</v>
          </cell>
          <cell r="J5492" t="str">
            <v>INPUTB.6.d</v>
          </cell>
          <cell r="K5492" t="str">
            <v>INPUTBA2881</v>
          </cell>
          <cell r="L5492" t="str">
            <v>INPUT</v>
          </cell>
          <cell r="M5492" t="str">
            <v>RICC01</v>
          </cell>
          <cell r="O5492" t="str">
            <v>AOIC01</v>
          </cell>
          <cell r="P5492" t="str">
            <v>B.6.d</v>
          </cell>
          <cell r="Q5492" t="str">
            <v>(Ruolo tecnico - T.INDETERMINATO - - Personale dirigente - Accantonamento a TFR)</v>
          </cell>
        </row>
        <row r="5493">
          <cell r="I5493" t="str">
            <v>INPUTAOIC01</v>
          </cell>
          <cell r="J5493" t="str">
            <v>INPUTB.6.d</v>
          </cell>
          <cell r="K5493" t="str">
            <v>INPUTBA2882</v>
          </cell>
          <cell r="L5493" t="str">
            <v>INPUT</v>
          </cell>
          <cell r="M5493" t="str">
            <v>RICC01</v>
          </cell>
          <cell r="O5493" t="str">
            <v>AOIC01</v>
          </cell>
          <cell r="P5493" t="str">
            <v>B.6.d</v>
          </cell>
          <cell r="Q5493" t="str">
            <v>(Ruolo tecnico - T.INDETERMINATO - - Personale dirigente - Accantonamento trattamento quiescenza e simili)</v>
          </cell>
        </row>
        <row r="5494">
          <cell r="I5494" t="str">
            <v>INPUTAOIC01</v>
          </cell>
          <cell r="J5494" t="str">
            <v>INPUTB.6.d</v>
          </cell>
          <cell r="K5494" t="str">
            <v>INPUTBA2340</v>
          </cell>
          <cell r="L5494" t="str">
            <v>INPUT</v>
          </cell>
          <cell r="M5494" t="str">
            <v>RICC01</v>
          </cell>
          <cell r="O5494" t="str">
            <v>AOIC01</v>
          </cell>
          <cell r="P5494" t="str">
            <v>B.6.d</v>
          </cell>
          <cell r="Q5494" t="str">
            <v>(Ruolo tecnico - T.INDETERMINATO - - Personale dirigente - Altri costi del Ruolo tecnico)</v>
          </cell>
        </row>
        <row r="5495">
          <cell r="I5495" t="str">
            <v>INPUTAOIC01</v>
          </cell>
          <cell r="J5495" t="str">
            <v>INPUTB.6.d</v>
          </cell>
          <cell r="K5495" t="str">
            <v>INPUTBA2350</v>
          </cell>
          <cell r="L5495" t="str">
            <v>INPUT</v>
          </cell>
          <cell r="M5495" t="str">
            <v>RICC01</v>
          </cell>
          <cell r="O5495" t="str">
            <v>AOIC01</v>
          </cell>
          <cell r="P5495" t="str">
            <v>B.6.d</v>
          </cell>
          <cell r="Q5495" t="str">
            <v>(Ruolo tecnico - T.DETERMINATO - - Personale dirigente - Competenze fisse)</v>
          </cell>
        </row>
        <row r="5496">
          <cell r="I5496" t="str">
            <v>INPUTAOIC01</v>
          </cell>
          <cell r="J5496" t="str">
            <v>INPUTB.6.d</v>
          </cell>
          <cell r="K5496" t="str">
            <v>INPUTBA2350</v>
          </cell>
          <cell r="L5496" t="str">
            <v>INPUT</v>
          </cell>
          <cell r="M5496" t="str">
            <v>RICC01</v>
          </cell>
          <cell r="O5496" t="str">
            <v>AOIC01</v>
          </cell>
          <cell r="P5496" t="str">
            <v>B.6.d</v>
          </cell>
          <cell r="Q5496" t="str">
            <v>(Ruolo tecnico - T.DETERMINATO - - Personale dirigente - Straordinario)</v>
          </cell>
        </row>
        <row r="5497">
          <cell r="I5497" t="str">
            <v>INPUTAOIC01</v>
          </cell>
          <cell r="J5497" t="str">
            <v>INPUTB.6.d</v>
          </cell>
          <cell r="K5497" t="str">
            <v>INPUTBA2350</v>
          </cell>
          <cell r="L5497" t="str">
            <v>INPUT</v>
          </cell>
          <cell r="M5497" t="str">
            <v>RICC01</v>
          </cell>
          <cell r="O5497" t="str">
            <v>AOIC01</v>
          </cell>
          <cell r="P5497" t="str">
            <v>B.6.d</v>
          </cell>
          <cell r="Q5497" t="str">
            <v>(Ruolo tecnico - T.DETERMINATO - - Personale dirigente - Retr. Posizione)</v>
          </cell>
        </row>
        <row r="5498">
          <cell r="I5498" t="str">
            <v>INPUTAOIC01</v>
          </cell>
          <cell r="J5498" t="str">
            <v>INPUTB.6.d</v>
          </cell>
          <cell r="K5498" t="str">
            <v>INPUTBA2350</v>
          </cell>
          <cell r="L5498" t="str">
            <v>INPUT</v>
          </cell>
          <cell r="M5498" t="str">
            <v>RICC01</v>
          </cell>
          <cell r="O5498" t="str">
            <v>AOIC01</v>
          </cell>
          <cell r="P5498" t="str">
            <v>B.6.d</v>
          </cell>
          <cell r="Q5498" t="str">
            <v>(Ruolo tecnico - T.DETERMINATO - - Personale dirigente - Indennità varie)</v>
          </cell>
        </row>
        <row r="5499">
          <cell r="I5499" t="str">
            <v>INPUTAOIC01</v>
          </cell>
          <cell r="J5499" t="str">
            <v>INPUTB.6.d</v>
          </cell>
          <cell r="K5499" t="str">
            <v>INPUTBA2350</v>
          </cell>
          <cell r="L5499" t="str">
            <v>INPUT</v>
          </cell>
          <cell r="M5499" t="str">
            <v>RICC01</v>
          </cell>
          <cell r="O5499" t="str">
            <v>AOIC01</v>
          </cell>
          <cell r="P5499" t="str">
            <v>B.6.d</v>
          </cell>
          <cell r="Q5499" t="str">
            <v>(Ruolo tecnico - T.DETERMINATO - - Personale dirigente - Competenze Ruolo tecnico - Personale comandato)</v>
          </cell>
        </row>
        <row r="5500">
          <cell r="I5500" t="str">
            <v>INPUTAOIC01</v>
          </cell>
          <cell r="J5500" t="str">
            <v>INPUTB.6.d</v>
          </cell>
          <cell r="K5500" t="str">
            <v>INPUTBA2350</v>
          </cell>
          <cell r="L5500" t="str">
            <v>INPUT</v>
          </cell>
          <cell r="M5500" t="str">
            <v>RICC01</v>
          </cell>
          <cell r="O5500" t="str">
            <v>AOIC01</v>
          </cell>
          <cell r="P5500" t="str">
            <v>B.6.d</v>
          </cell>
          <cell r="Q5500" t="str">
            <v>(Ruolo tecnico - T.DETERMINATO - - Personale dirigente - Incentivazione (retribuzione di risultato))</v>
          </cell>
        </row>
        <row r="5501">
          <cell r="I5501" t="str">
            <v>INPUTAOIC01</v>
          </cell>
          <cell r="J5501" t="str">
            <v>INPUTB.6.d</v>
          </cell>
          <cell r="K5501" t="str">
            <v>INPUTBA2350</v>
          </cell>
          <cell r="L5501" t="str">
            <v>INPUT</v>
          </cell>
          <cell r="M5501" t="str">
            <v>RICC01</v>
          </cell>
          <cell r="O5501" t="str">
            <v>AOIC01</v>
          </cell>
          <cell r="P5501" t="str">
            <v>B.6.d</v>
          </cell>
          <cell r="Q5501" t="str">
            <v>(Ruolo tecnico - T.DETERMINATO - - Personale dirigente - Risorse aggiuntive regionali)</v>
          </cell>
        </row>
        <row r="5502">
          <cell r="I5502" t="str">
            <v>INPUTAOIC01</v>
          </cell>
          <cell r="J5502" t="str">
            <v>INPUTB.6.d</v>
          </cell>
          <cell r="K5502" t="str">
            <v>INPUTBA2350</v>
          </cell>
          <cell r="L5502" t="str">
            <v>INPUT</v>
          </cell>
          <cell r="M5502" t="str">
            <v>RICC01</v>
          </cell>
          <cell r="O5502" t="str">
            <v>AOIC01</v>
          </cell>
          <cell r="P5502" t="str">
            <v>B.6.d</v>
          </cell>
          <cell r="Q5502" t="str">
            <v>(Ruolo tecnico - T.DETERMINATO - - Personale dirigente - Accantonamento per ferie maturate e non godute)</v>
          </cell>
        </row>
        <row r="5503">
          <cell r="I5503" t="str">
            <v>INPUTAOIC01</v>
          </cell>
          <cell r="J5503" t="str">
            <v>INPUTB.6.d</v>
          </cell>
          <cell r="K5503" t="str">
            <v>INPUTBA2350</v>
          </cell>
          <cell r="L5503" t="str">
            <v>INPUT</v>
          </cell>
          <cell r="M5503" t="str">
            <v>RICC01</v>
          </cell>
          <cell r="O5503" t="str">
            <v>AOIC01</v>
          </cell>
          <cell r="P5503" t="str">
            <v>B.6.d</v>
          </cell>
          <cell r="Q5503" t="str">
            <v>(Ruolo tecnico - T.DETERMINATO - - Personale dirigente - Oneri sociali*)</v>
          </cell>
        </row>
        <row r="5504">
          <cell r="I5504" t="str">
            <v>INPUTAOIC01</v>
          </cell>
          <cell r="J5504" t="str">
            <v>INPUTB.6.d</v>
          </cell>
          <cell r="K5504" t="str">
            <v>INPUTBA2881</v>
          </cell>
          <cell r="L5504" t="str">
            <v>INPUT</v>
          </cell>
          <cell r="M5504" t="str">
            <v>RICC01</v>
          </cell>
          <cell r="O5504" t="str">
            <v>AOIC01</v>
          </cell>
          <cell r="P5504" t="str">
            <v>B.6.d</v>
          </cell>
          <cell r="Q5504" t="str">
            <v>(Ruolo tecnico - T.DETERMINATO - - Personale dirigente - Accantonamento a TFR)</v>
          </cell>
        </row>
        <row r="5505">
          <cell r="I5505" t="str">
            <v>INPUTAOIC01</v>
          </cell>
          <cell r="J5505" t="str">
            <v>INPUTB.6.d</v>
          </cell>
          <cell r="K5505" t="str">
            <v>INPUTBA2882</v>
          </cell>
          <cell r="L5505" t="str">
            <v>INPUT</v>
          </cell>
          <cell r="M5505" t="str">
            <v>RICC01</v>
          </cell>
          <cell r="O5505" t="str">
            <v>AOIC01</v>
          </cell>
          <cell r="P5505" t="str">
            <v>B.6.d</v>
          </cell>
          <cell r="Q5505" t="str">
            <v>(Ruolo tecnico - T.DETERMINATO - - Personale dirigente - Accantonamento trattamento quiescenza e simili)</v>
          </cell>
        </row>
        <row r="5506">
          <cell r="I5506" t="str">
            <v>INPUTAOIC01</v>
          </cell>
          <cell r="J5506" t="str">
            <v>INPUTB.6.d</v>
          </cell>
          <cell r="K5506" t="str">
            <v>INPUTBA2350</v>
          </cell>
          <cell r="L5506" t="str">
            <v>INPUT</v>
          </cell>
          <cell r="M5506" t="str">
            <v>RICC01</v>
          </cell>
          <cell r="O5506" t="str">
            <v>AOIC01</v>
          </cell>
          <cell r="P5506" t="str">
            <v>B.6.d</v>
          </cell>
          <cell r="Q5506" t="str">
            <v>(Ruolo tecnico - T.DETERMINATO - - Personale dirigente - Altri costi del Ruolo tecnico)</v>
          </cell>
        </row>
        <row r="5507">
          <cell r="I5507" t="str">
            <v>INPUTAOIC01</v>
          </cell>
          <cell r="J5507" t="str">
            <v>INPUTB.6.e</v>
          </cell>
          <cell r="K5507" t="str">
            <v>INPUTBA2360</v>
          </cell>
          <cell r="L5507" t="str">
            <v>INPUT</v>
          </cell>
          <cell r="M5507" t="str">
            <v>RICC01</v>
          </cell>
          <cell r="O5507" t="str">
            <v>AOIC01</v>
          </cell>
          <cell r="P5507" t="str">
            <v>B.6.e</v>
          </cell>
          <cell r="Q5507" t="str">
            <v>(Ruolo tecnico - ALTRO - - Personale dirigente - Competenze fisse)</v>
          </cell>
        </row>
        <row r="5508">
          <cell r="I5508" t="str">
            <v>INPUTAOIC01</v>
          </cell>
          <cell r="J5508" t="str">
            <v>INPUTB.6.e</v>
          </cell>
          <cell r="K5508" t="str">
            <v>INPUTBA2360</v>
          </cell>
          <cell r="L5508" t="str">
            <v>INPUT</v>
          </cell>
          <cell r="M5508" t="str">
            <v>RICC01</v>
          </cell>
          <cell r="O5508" t="str">
            <v>AOIC01</v>
          </cell>
          <cell r="P5508" t="str">
            <v>B.6.e</v>
          </cell>
          <cell r="Q5508" t="str">
            <v>(Ruolo tecnico - ALTRO - - Personale dirigente - Straordinario)</v>
          </cell>
        </row>
        <row r="5509">
          <cell r="I5509" t="str">
            <v>INPUTAOIC01</v>
          </cell>
          <cell r="J5509" t="str">
            <v>INPUTB.6.e</v>
          </cell>
          <cell r="K5509" t="str">
            <v>INPUTBA2360</v>
          </cell>
          <cell r="L5509" t="str">
            <v>INPUT</v>
          </cell>
          <cell r="M5509" t="str">
            <v>RICC01</v>
          </cell>
          <cell r="O5509" t="str">
            <v>AOIC01</v>
          </cell>
          <cell r="P5509" t="str">
            <v>B.6.e</v>
          </cell>
          <cell r="Q5509" t="str">
            <v>(Ruolo tecnico - ALTRO - - Personale dirigente - Retr. Posizione)</v>
          </cell>
        </row>
        <row r="5510">
          <cell r="I5510" t="str">
            <v>INPUTAOIC01</v>
          </cell>
          <cell r="J5510" t="str">
            <v>INPUTB.6.e</v>
          </cell>
          <cell r="K5510" t="str">
            <v>INPUTBA2360</v>
          </cell>
          <cell r="L5510" t="str">
            <v>INPUT</v>
          </cell>
          <cell r="M5510" t="str">
            <v>RICC01</v>
          </cell>
          <cell r="O5510" t="str">
            <v>AOIC01</v>
          </cell>
          <cell r="P5510" t="str">
            <v>B.6.e</v>
          </cell>
          <cell r="Q5510" t="str">
            <v>(Ruolo tecnico - ALTRO - - Personale dirigente - Indennità varie)</v>
          </cell>
        </row>
        <row r="5511">
          <cell r="I5511" t="str">
            <v>INPUTAOIC01</v>
          </cell>
          <cell r="J5511" t="str">
            <v>INPUTB.6.e</v>
          </cell>
          <cell r="K5511" t="str">
            <v>INPUTBA2360</v>
          </cell>
          <cell r="L5511" t="str">
            <v>INPUT</v>
          </cell>
          <cell r="M5511" t="str">
            <v>RICC01</v>
          </cell>
          <cell r="O5511" t="str">
            <v>AOIC01</v>
          </cell>
          <cell r="P5511" t="str">
            <v>B.6.e</v>
          </cell>
          <cell r="Q5511" t="str">
            <v>(Ruolo tecnico - ALTRO - - Personale dirigente - Competenze Ruolo tecnico - Personale comandato)</v>
          </cell>
        </row>
        <row r="5512">
          <cell r="I5512" t="str">
            <v>INPUTAOIC01</v>
          </cell>
          <cell r="J5512" t="str">
            <v>INPUTB.6.e</v>
          </cell>
          <cell r="K5512" t="str">
            <v>INPUTBA2360</v>
          </cell>
          <cell r="L5512" t="str">
            <v>INPUT</v>
          </cell>
          <cell r="M5512" t="str">
            <v>RICC01</v>
          </cell>
          <cell r="O5512" t="str">
            <v>AOIC01</v>
          </cell>
          <cell r="P5512" t="str">
            <v>B.6.e</v>
          </cell>
          <cell r="Q5512" t="str">
            <v>(Ruolo tecnico - ALTRO - - Personale dirigente - Incentivazione (retribuzione di risultato))</v>
          </cell>
        </row>
        <row r="5513">
          <cell r="I5513" t="str">
            <v>INPUTAOIC01</v>
          </cell>
          <cell r="J5513" t="str">
            <v>INPUTB.6.e</v>
          </cell>
          <cell r="K5513" t="str">
            <v>INPUTBA2360</v>
          </cell>
          <cell r="L5513" t="str">
            <v>INPUT</v>
          </cell>
          <cell r="M5513" t="str">
            <v>RICC01</v>
          </cell>
          <cell r="O5513" t="str">
            <v>AOIC01</v>
          </cell>
          <cell r="P5513" t="str">
            <v>B.6.e</v>
          </cell>
          <cell r="Q5513" t="str">
            <v>(Ruolo tecnico - ALTRO - - Personale dirigente - Risorse aggiuntive regionali)</v>
          </cell>
        </row>
        <row r="5514">
          <cell r="I5514" t="str">
            <v>INPUTAOIC01</v>
          </cell>
          <cell r="J5514" t="str">
            <v>INPUTB.6.e</v>
          </cell>
          <cell r="K5514" t="str">
            <v>INPUTBA2360</v>
          </cell>
          <cell r="L5514" t="str">
            <v>INPUT</v>
          </cell>
          <cell r="M5514" t="str">
            <v>RICC01</v>
          </cell>
          <cell r="O5514" t="str">
            <v>AOIC01</v>
          </cell>
          <cell r="P5514" t="str">
            <v>B.6.e</v>
          </cell>
          <cell r="Q5514" t="str">
            <v>(Ruolo tecnico - ALTRO - - Personale dirigente - Accantonamento per ferie maturate e non godute)</v>
          </cell>
        </row>
        <row r="5515">
          <cell r="I5515" t="str">
            <v>INPUTAOIC01</v>
          </cell>
          <cell r="J5515" t="str">
            <v>INPUTB.6.e</v>
          </cell>
          <cell r="K5515" t="str">
            <v>INPUTBA2360</v>
          </cell>
          <cell r="L5515" t="str">
            <v>INPUT</v>
          </cell>
          <cell r="M5515" t="str">
            <v>RICC01</v>
          </cell>
          <cell r="O5515" t="str">
            <v>AOIC01</v>
          </cell>
          <cell r="P5515" t="str">
            <v>B.6.e</v>
          </cell>
          <cell r="Q5515" t="str">
            <v>(Ruolo tecnico - ALTRO - - Personale dirigente - Oneri sociali*)</v>
          </cell>
        </row>
        <row r="5516">
          <cell r="I5516" t="str">
            <v>INPUTAOIC01</v>
          </cell>
          <cell r="J5516" t="str">
            <v>INPUTB.6.e</v>
          </cell>
          <cell r="K5516" t="str">
            <v>INPUTBA2881</v>
          </cell>
          <cell r="L5516" t="str">
            <v>INPUT</v>
          </cell>
          <cell r="M5516" t="str">
            <v>RICC01</v>
          </cell>
          <cell r="O5516" t="str">
            <v>AOIC01</v>
          </cell>
          <cell r="P5516" t="str">
            <v>B.6.e</v>
          </cell>
          <cell r="Q5516" t="str">
            <v>(Ruolo tecnico - ALTRO - - Personale dirigente - Accantonamento a TFR)</v>
          </cell>
        </row>
        <row r="5517">
          <cell r="I5517" t="str">
            <v>INPUTAOIC01</v>
          </cell>
          <cell r="J5517" t="str">
            <v>INPUTB.6.e</v>
          </cell>
          <cell r="K5517" t="str">
            <v>INPUTBA2882</v>
          </cell>
          <cell r="L5517" t="str">
            <v>INPUT</v>
          </cell>
          <cell r="M5517" t="str">
            <v>RICC01</v>
          </cell>
          <cell r="O5517" t="str">
            <v>AOIC01</v>
          </cell>
          <cell r="P5517" t="str">
            <v>B.6.e</v>
          </cell>
          <cell r="Q5517" t="str">
            <v>(Ruolo tecnico - ALTRO - - Personale dirigente - Accantonamento trattamento quiescenza e simili)</v>
          </cell>
        </row>
        <row r="5518">
          <cell r="I5518" t="str">
            <v>INPUTAOIC01</v>
          </cell>
          <cell r="J5518" t="str">
            <v>INPUTB.6.e</v>
          </cell>
          <cell r="K5518" t="str">
            <v>INPUTBA2360</v>
          </cell>
          <cell r="L5518" t="str">
            <v>INPUT</v>
          </cell>
          <cell r="M5518" t="str">
            <v>RICC01</v>
          </cell>
          <cell r="O5518" t="str">
            <v>AOIC01</v>
          </cell>
          <cell r="P5518" t="str">
            <v>B.6.e</v>
          </cell>
          <cell r="Q5518" t="str">
            <v>(Ruolo tecnico - ALTRO - - Personale dirigente - Altri costi del Ruolo tecnico)</v>
          </cell>
        </row>
        <row r="5519">
          <cell r="I5519" t="str">
            <v>INPUTAOIC01</v>
          </cell>
          <cell r="J5519" t="str">
            <v>INPUTB.6.e</v>
          </cell>
          <cell r="K5519" t="str">
            <v>INPUTBA2380</v>
          </cell>
          <cell r="L5519" t="str">
            <v>INPUT</v>
          </cell>
          <cell r="M5519" t="str">
            <v>RICC01</v>
          </cell>
          <cell r="O5519" t="str">
            <v>AOIC01</v>
          </cell>
          <cell r="P5519" t="str">
            <v>B.6.e</v>
          </cell>
          <cell r="Q5519" t="str">
            <v>(Ruolo tecnico - T.INDETERMINATO - - Personale comparto - Competenze fisse)</v>
          </cell>
        </row>
        <row r="5520">
          <cell r="I5520" t="str">
            <v>INPUTAOIC01</v>
          </cell>
          <cell r="J5520" t="str">
            <v>INPUTB.6.e</v>
          </cell>
          <cell r="K5520" t="str">
            <v>INPUTBA2380</v>
          </cell>
          <cell r="L5520" t="str">
            <v>INPUT</v>
          </cell>
          <cell r="M5520" t="str">
            <v>RICC01</v>
          </cell>
          <cell r="O5520" t="str">
            <v>AOIC01</v>
          </cell>
          <cell r="P5520" t="str">
            <v>B.6.e</v>
          </cell>
          <cell r="Q5520" t="str">
            <v>(Ruolo tecnico - T.INDETERMINATO - - Personale comparto - Straordinario)</v>
          </cell>
        </row>
        <row r="5521">
          <cell r="I5521" t="str">
            <v>INPUTAOIC01</v>
          </cell>
          <cell r="J5521" t="str">
            <v>INPUTB.6.e</v>
          </cell>
          <cell r="K5521" t="str">
            <v>INPUTBA2380</v>
          </cell>
          <cell r="L5521" t="str">
            <v>INPUT</v>
          </cell>
          <cell r="M5521" t="str">
            <v>RICC01</v>
          </cell>
          <cell r="O5521" t="str">
            <v>AOIC01</v>
          </cell>
          <cell r="P5521" t="str">
            <v>B.6.e</v>
          </cell>
          <cell r="Q5521" t="str">
            <v>(Ruolo tecnico - T.INDETERMINATO - - Personale comparto - Indennità varie)</v>
          </cell>
        </row>
        <row r="5522">
          <cell r="I5522" t="str">
            <v>INPUTAOIC01</v>
          </cell>
          <cell r="J5522" t="str">
            <v>INPUTB.6.e</v>
          </cell>
          <cell r="K5522" t="str">
            <v>INPUTBA2380</v>
          </cell>
          <cell r="L5522" t="str">
            <v>INPUT</v>
          </cell>
          <cell r="M5522" t="str">
            <v>RICC01</v>
          </cell>
          <cell r="O5522" t="str">
            <v>AOIC01</v>
          </cell>
          <cell r="P5522" t="str">
            <v>B.6.e</v>
          </cell>
          <cell r="Q5522" t="str">
            <v>(Ruolo tecnico - T.INDETERMINATO - - Personale comparto - Incentivazione alla produttività collettiva)</v>
          </cell>
        </row>
        <row r="5523">
          <cell r="I5523" t="str">
            <v>INPUTAOIC01</v>
          </cell>
          <cell r="J5523" t="str">
            <v>INPUTB.6.e</v>
          </cell>
          <cell r="K5523" t="str">
            <v>INPUTBA2380</v>
          </cell>
          <cell r="L5523" t="str">
            <v>INPUT</v>
          </cell>
          <cell r="M5523" t="str">
            <v>RICC01</v>
          </cell>
          <cell r="O5523" t="str">
            <v>AOIC01</v>
          </cell>
          <cell r="P5523" t="str">
            <v>B.6.e</v>
          </cell>
          <cell r="Q5523" t="str">
            <v>(Ruolo tecnico - T.INDETERMINATO - - Personale comparto - Competenze Ruolo tecnico -  Personale comandato)</v>
          </cell>
        </row>
        <row r="5524">
          <cell r="I5524" t="str">
            <v>INPUTAOIC01</v>
          </cell>
          <cell r="J5524" t="str">
            <v>INPUTB.6.e</v>
          </cell>
          <cell r="K5524" t="str">
            <v>INPUTBA2380</v>
          </cell>
          <cell r="L5524" t="str">
            <v>INPUT</v>
          </cell>
          <cell r="M5524" t="str">
            <v>RICC01</v>
          </cell>
          <cell r="O5524" t="str">
            <v>AOIC01</v>
          </cell>
          <cell r="P5524" t="str">
            <v>B.6.e</v>
          </cell>
          <cell r="Q5524" t="str">
            <v>(Ruolo tecnico - T.INDETERMINATO - - Personale comparto - Risorse aggiuntive regionali)</v>
          </cell>
        </row>
        <row r="5525">
          <cell r="I5525" t="str">
            <v>INPUTAOIC01</v>
          </cell>
          <cell r="J5525" t="str">
            <v>INPUTB.6.e</v>
          </cell>
          <cell r="K5525" t="str">
            <v>INPUTBA2380</v>
          </cell>
          <cell r="L5525" t="str">
            <v>INPUT</v>
          </cell>
          <cell r="M5525" t="str">
            <v>RICC01</v>
          </cell>
          <cell r="O5525" t="str">
            <v>AOIC01</v>
          </cell>
          <cell r="P5525" t="str">
            <v>B.6.e</v>
          </cell>
          <cell r="Q5525" t="str">
            <v>(Ruolo tecnico - T.INDETERMINATO - - Personale comparto - Accantonamento per ferie maturate e non godute)</v>
          </cell>
        </row>
        <row r="5526">
          <cell r="I5526" t="str">
            <v>INPUTAOIC01</v>
          </cell>
          <cell r="J5526" t="str">
            <v>INPUTB.6.e</v>
          </cell>
          <cell r="K5526" t="str">
            <v>INPUTBA2380</v>
          </cell>
          <cell r="L5526" t="str">
            <v>INPUT</v>
          </cell>
          <cell r="M5526" t="str">
            <v>RICC01</v>
          </cell>
          <cell r="O5526" t="str">
            <v>AOIC01</v>
          </cell>
          <cell r="P5526" t="str">
            <v>B.6.e</v>
          </cell>
          <cell r="Q5526" t="str">
            <v>(Ruolo tecnico - T.INDETERMINATO - - Personale comparto - Oneri sociali*)</v>
          </cell>
        </row>
        <row r="5527">
          <cell r="I5527" t="str">
            <v>INPUTAOIC01</v>
          </cell>
          <cell r="J5527" t="str">
            <v>INPUTB.6.e</v>
          </cell>
          <cell r="K5527" t="str">
            <v>INPUTBA2881</v>
          </cell>
          <cell r="L5527" t="str">
            <v>INPUT</v>
          </cell>
          <cell r="M5527" t="str">
            <v>RICC01</v>
          </cell>
          <cell r="O5527" t="str">
            <v>AOIC01</v>
          </cell>
          <cell r="P5527" t="str">
            <v>B.6.e</v>
          </cell>
          <cell r="Q5527" t="str">
            <v>(Ruolo tecnico - T.INDETERMINATO - - Personale comparto - Accantonamento a TFR)</v>
          </cell>
        </row>
        <row r="5528">
          <cell r="I5528" t="str">
            <v>INPUTAOIC01</v>
          </cell>
          <cell r="J5528" t="str">
            <v>INPUTB.6.e</v>
          </cell>
          <cell r="K5528" t="str">
            <v>INPUTBA2882</v>
          </cell>
          <cell r="L5528" t="str">
            <v>INPUT</v>
          </cell>
          <cell r="M5528" t="str">
            <v>RICC01</v>
          </cell>
          <cell r="O5528" t="str">
            <v>AOIC01</v>
          </cell>
          <cell r="P5528" t="str">
            <v>B.6.e</v>
          </cell>
          <cell r="Q5528" t="str">
            <v>(Ruolo tecnico - T.INDETERMINATO - - Personale comparto - Accantonamento trattamento quiescenza e simili)</v>
          </cell>
        </row>
        <row r="5529">
          <cell r="I5529" t="str">
            <v>INPUTAOIC01</v>
          </cell>
          <cell r="J5529" t="str">
            <v>INPUTB.6.e</v>
          </cell>
          <cell r="K5529" t="str">
            <v>INPUTBA2380</v>
          </cell>
          <cell r="L5529" t="str">
            <v>INPUT</v>
          </cell>
          <cell r="M5529" t="str">
            <v>RICC01</v>
          </cell>
          <cell r="O5529" t="str">
            <v>AOIC01</v>
          </cell>
          <cell r="P5529" t="str">
            <v>B.6.e</v>
          </cell>
          <cell r="Q5529" t="str">
            <v>(Ruolo tecnico - T.INDETERMINATO - - Personale comparto - Altri costi del personale)</v>
          </cell>
        </row>
        <row r="5530">
          <cell r="I5530" t="str">
            <v>INPUTAOIC01</v>
          </cell>
          <cell r="J5530" t="str">
            <v>INPUTB.6.e</v>
          </cell>
          <cell r="K5530" t="str">
            <v>INPUTBA2390</v>
          </cell>
          <cell r="L5530" t="str">
            <v>INPUT</v>
          </cell>
          <cell r="M5530" t="str">
            <v>RICC01</v>
          </cell>
          <cell r="O5530" t="str">
            <v>AOIC01</v>
          </cell>
          <cell r="P5530" t="str">
            <v>B.6.e</v>
          </cell>
          <cell r="Q5530" t="str">
            <v>(Ruolo tecnico - T.DETERMINATO - - Personale comparto - Competenze fisse)</v>
          </cell>
        </row>
        <row r="5531">
          <cell r="I5531" t="str">
            <v>INPUTAOIC01</v>
          </cell>
          <cell r="J5531" t="str">
            <v>INPUTB.6.e</v>
          </cell>
          <cell r="K5531" t="str">
            <v>INPUTBA2390</v>
          </cell>
          <cell r="L5531" t="str">
            <v>INPUT</v>
          </cell>
          <cell r="M5531" t="str">
            <v>RICC01</v>
          </cell>
          <cell r="O5531" t="str">
            <v>AOIC01</v>
          </cell>
          <cell r="P5531" t="str">
            <v>B.6.e</v>
          </cell>
          <cell r="Q5531" t="str">
            <v>(Ruolo tecnico - T.DETERMINATO - - Personale comparto - Straordinario)</v>
          </cell>
        </row>
        <row r="5532">
          <cell r="I5532" t="str">
            <v>INPUTAOIC01</v>
          </cell>
          <cell r="J5532" t="str">
            <v>INPUTB.6.e</v>
          </cell>
          <cell r="K5532" t="str">
            <v>INPUTBA2390</v>
          </cell>
          <cell r="L5532" t="str">
            <v>INPUT</v>
          </cell>
          <cell r="M5532" t="str">
            <v>RICC01</v>
          </cell>
          <cell r="O5532" t="str">
            <v>AOIC01</v>
          </cell>
          <cell r="P5532" t="str">
            <v>B.6.e</v>
          </cell>
          <cell r="Q5532" t="str">
            <v>(Ruolo tecnico - T.DETERMINATO - - Personale comparto - Indennità varie)</v>
          </cell>
        </row>
        <row r="5533">
          <cell r="I5533" t="str">
            <v>INPUTAOIC01</v>
          </cell>
          <cell r="J5533" t="str">
            <v>INPUTB.6.e</v>
          </cell>
          <cell r="K5533" t="str">
            <v>INPUTBA2390</v>
          </cell>
          <cell r="L5533" t="str">
            <v>INPUT</v>
          </cell>
          <cell r="M5533" t="str">
            <v>RICC01</v>
          </cell>
          <cell r="O5533" t="str">
            <v>AOIC01</v>
          </cell>
          <cell r="P5533" t="str">
            <v>B.6.e</v>
          </cell>
          <cell r="Q5533" t="str">
            <v>(Ruolo tecnico - T.DETERMINATO - - Personale comparto - Incentivazione alla produttività collettiva)</v>
          </cell>
        </row>
        <row r="5534">
          <cell r="I5534" t="str">
            <v>INPUTAOIC01</v>
          </cell>
          <cell r="J5534" t="str">
            <v>INPUTB.6.e</v>
          </cell>
          <cell r="K5534" t="str">
            <v>INPUTBA2390</v>
          </cell>
          <cell r="L5534" t="str">
            <v>INPUT</v>
          </cell>
          <cell r="M5534" t="str">
            <v>RICC01</v>
          </cell>
          <cell r="O5534" t="str">
            <v>AOIC01</v>
          </cell>
          <cell r="P5534" t="str">
            <v>B.6.e</v>
          </cell>
          <cell r="Q5534" t="str">
            <v>(Ruolo tecnico - T.DETERMINATO - - Personale comparto - Competenze Ruolo tecnico -  Personale comandato)</v>
          </cell>
        </row>
        <row r="5535">
          <cell r="I5535" t="str">
            <v>INPUTAOIC01</v>
          </cell>
          <cell r="J5535" t="str">
            <v>INPUTB.6.e</v>
          </cell>
          <cell r="K5535" t="str">
            <v>INPUTBA2390</v>
          </cell>
          <cell r="L5535" t="str">
            <v>INPUT</v>
          </cell>
          <cell r="M5535" t="str">
            <v>RICC01</v>
          </cell>
          <cell r="O5535" t="str">
            <v>AOIC01</v>
          </cell>
          <cell r="P5535" t="str">
            <v>B.6.e</v>
          </cell>
          <cell r="Q5535" t="str">
            <v>(Ruolo tecnico - T.DETERMINATO - - Personale comparto - Risorse aggiuntive regionali)</v>
          </cell>
        </row>
        <row r="5536">
          <cell r="I5536" t="str">
            <v>INPUTAOIC01</v>
          </cell>
          <cell r="J5536" t="str">
            <v>INPUTB.6.e</v>
          </cell>
          <cell r="K5536" t="str">
            <v>INPUTBA2390</v>
          </cell>
          <cell r="L5536" t="str">
            <v>INPUT</v>
          </cell>
          <cell r="M5536" t="str">
            <v>RICC01</v>
          </cell>
          <cell r="O5536" t="str">
            <v>AOIC01</v>
          </cell>
          <cell r="P5536" t="str">
            <v>B.6.e</v>
          </cell>
          <cell r="Q5536" t="str">
            <v>(Ruolo tecnico - T.DETERMINATO - - Personale comparto - Accantonamento per ferie maturate e non godute)</v>
          </cell>
        </row>
        <row r="5537">
          <cell r="I5537" t="str">
            <v>INPUTAOIC01</v>
          </cell>
          <cell r="J5537" t="str">
            <v>INPUTB.6.e</v>
          </cell>
          <cell r="K5537" t="str">
            <v>INPUTBA2390</v>
          </cell>
          <cell r="L5537" t="str">
            <v>INPUT</v>
          </cell>
          <cell r="M5537" t="str">
            <v>RICC01</v>
          </cell>
          <cell r="O5537" t="str">
            <v>AOIC01</v>
          </cell>
          <cell r="P5537" t="str">
            <v>B.6.e</v>
          </cell>
          <cell r="Q5537" t="str">
            <v>(Ruolo tecnico - T.DETERMINATO - - Personale comparto - Oneri sociali*)</v>
          </cell>
        </row>
        <row r="5538">
          <cell r="I5538" t="str">
            <v>INPUTAOIC01</v>
          </cell>
          <cell r="J5538" t="str">
            <v>INPUTB.6.e</v>
          </cell>
          <cell r="K5538" t="str">
            <v>INPUTBA2881</v>
          </cell>
          <cell r="L5538" t="str">
            <v>INPUT</v>
          </cell>
          <cell r="M5538" t="str">
            <v>RICC01</v>
          </cell>
          <cell r="O5538" t="str">
            <v>AOIC01</v>
          </cell>
          <cell r="P5538" t="str">
            <v>B.6.e</v>
          </cell>
          <cell r="Q5538" t="str">
            <v>(Ruolo tecnico - T.DETERMINATO - - Personale comparto - Accantonamento a TFR)</v>
          </cell>
        </row>
        <row r="5539">
          <cell r="I5539" t="str">
            <v>INPUTAOIC01</v>
          </cell>
          <cell r="J5539" t="str">
            <v>INPUTB.6.e</v>
          </cell>
          <cell r="K5539" t="str">
            <v>INPUTBA2882</v>
          </cell>
          <cell r="L5539" t="str">
            <v>INPUT</v>
          </cell>
          <cell r="M5539" t="str">
            <v>RICC01</v>
          </cell>
          <cell r="O5539" t="str">
            <v>AOIC01</v>
          </cell>
          <cell r="P5539" t="str">
            <v>B.6.e</v>
          </cell>
          <cell r="Q5539" t="str">
            <v>(Ruolo tecnico - T.DETERMINATO - - Personale comparto - Accantonamento trattamento quiescenza e simili)</v>
          </cell>
        </row>
        <row r="5540">
          <cell r="I5540" t="str">
            <v>INPUTAOIC01</v>
          </cell>
          <cell r="J5540" t="str">
            <v>INPUTB.6.e</v>
          </cell>
          <cell r="K5540" t="str">
            <v>INPUTBA2390</v>
          </cell>
          <cell r="L5540" t="str">
            <v>INPUT</v>
          </cell>
          <cell r="M5540" t="str">
            <v>RICC01</v>
          </cell>
          <cell r="O5540" t="str">
            <v>AOIC01</v>
          </cell>
          <cell r="P5540" t="str">
            <v>B.6.e</v>
          </cell>
          <cell r="Q5540" t="str">
            <v>(Ruolo tecnico - T.DETERMINATO - - Personale comparto - Altri costi del personale)</v>
          </cell>
        </row>
        <row r="5541">
          <cell r="I5541" t="str">
            <v>INPUTAOIC01</v>
          </cell>
          <cell r="J5541" t="str">
            <v>INPUTB.6.e</v>
          </cell>
          <cell r="K5541" t="str">
            <v>INPUTBA2400</v>
          </cell>
          <cell r="L5541" t="str">
            <v>INPUT</v>
          </cell>
          <cell r="M5541" t="str">
            <v>RICC01</v>
          </cell>
          <cell r="O5541" t="str">
            <v>AOIC01</v>
          </cell>
          <cell r="P5541" t="str">
            <v>B.6.e</v>
          </cell>
          <cell r="Q5541" t="str">
            <v>(Ruolo tecnico - ALTRO - - Personale comparto - Competenze fisse)</v>
          </cell>
        </row>
        <row r="5542">
          <cell r="I5542" t="str">
            <v>INPUTAOIC01</v>
          </cell>
          <cell r="J5542" t="str">
            <v>INPUTB.6.e</v>
          </cell>
          <cell r="K5542" t="str">
            <v>INPUTBA2400</v>
          </cell>
          <cell r="L5542" t="str">
            <v>INPUT</v>
          </cell>
          <cell r="M5542" t="str">
            <v>RICC01</v>
          </cell>
          <cell r="O5542" t="str">
            <v>AOIC01</v>
          </cell>
          <cell r="P5542" t="str">
            <v>B.6.e</v>
          </cell>
          <cell r="Q5542" t="str">
            <v>(Ruolo tecnico - ALTRO - - Personale comparto - Straordinario)</v>
          </cell>
        </row>
        <row r="5543">
          <cell r="I5543" t="str">
            <v>INPUTAOIC01</v>
          </cell>
          <cell r="J5543" t="str">
            <v>INPUTB.6.e</v>
          </cell>
          <cell r="K5543" t="str">
            <v>INPUTBA2400</v>
          </cell>
          <cell r="L5543" t="str">
            <v>INPUT</v>
          </cell>
          <cell r="M5543" t="str">
            <v>RICC01</v>
          </cell>
          <cell r="O5543" t="str">
            <v>AOIC01</v>
          </cell>
          <cell r="P5543" t="str">
            <v>B.6.e</v>
          </cell>
          <cell r="Q5543" t="str">
            <v>(Ruolo tecnico - ALTRO - - Personale comparto - Indennità varie)</v>
          </cell>
        </row>
        <row r="5544">
          <cell r="I5544" t="str">
            <v>INPUTAOIC01</v>
          </cell>
          <cell r="J5544" t="str">
            <v>INPUTB.6.e</v>
          </cell>
          <cell r="K5544" t="str">
            <v>INPUTBA2400</v>
          </cell>
          <cell r="L5544" t="str">
            <v>INPUT</v>
          </cell>
          <cell r="M5544" t="str">
            <v>RICC01</v>
          </cell>
          <cell r="O5544" t="str">
            <v>AOIC01</v>
          </cell>
          <cell r="P5544" t="str">
            <v>B.6.e</v>
          </cell>
          <cell r="Q5544" t="str">
            <v>(Ruolo tecnico - ALTRO - - Personale comparto - Incentivazione alla produttività collettiva)</v>
          </cell>
        </row>
        <row r="5545">
          <cell r="I5545" t="str">
            <v>INPUTAOIC01</v>
          </cell>
          <cell r="J5545" t="str">
            <v>INPUTB.6.e</v>
          </cell>
          <cell r="K5545" t="str">
            <v>INPUTBA2400</v>
          </cell>
          <cell r="L5545" t="str">
            <v>INPUT</v>
          </cell>
          <cell r="M5545" t="str">
            <v>RICC01</v>
          </cell>
          <cell r="O5545" t="str">
            <v>AOIC01</v>
          </cell>
          <cell r="P5545" t="str">
            <v>B.6.e</v>
          </cell>
          <cell r="Q5545" t="str">
            <v>(Ruolo tecnico - ALTRO - - Personale comparto - Competenze Ruolo tecnico - Personale comandato)</v>
          </cell>
        </row>
        <row r="5546">
          <cell r="I5546" t="str">
            <v>INPUTAOIC01</v>
          </cell>
          <cell r="J5546" t="str">
            <v>INPUTB.6.e</v>
          </cell>
          <cell r="K5546" t="str">
            <v>INPUTBA2400</v>
          </cell>
          <cell r="L5546" t="str">
            <v>INPUT</v>
          </cell>
          <cell r="M5546" t="str">
            <v>RICC01</v>
          </cell>
          <cell r="O5546" t="str">
            <v>AOIC01</v>
          </cell>
          <cell r="P5546" t="str">
            <v>B.6.e</v>
          </cell>
          <cell r="Q5546" t="str">
            <v>(Ruolo tecnico - ALTRO - - Personale comparto - Risorse aggiuntive regionali)</v>
          </cell>
        </row>
        <row r="5547">
          <cell r="I5547" t="str">
            <v>INPUTAOIC01</v>
          </cell>
          <cell r="J5547" t="str">
            <v>INPUTB.6.e</v>
          </cell>
          <cell r="K5547" t="str">
            <v>INPUTBA2400</v>
          </cell>
          <cell r="L5547" t="str">
            <v>INPUT</v>
          </cell>
          <cell r="M5547" t="str">
            <v>RICC01</v>
          </cell>
          <cell r="O5547" t="str">
            <v>AOIC01</v>
          </cell>
          <cell r="P5547" t="str">
            <v>B.6.e</v>
          </cell>
          <cell r="Q5547" t="str">
            <v>(Ruolo tecnico - ALTRO - - Personale comparto - Accantonamento per ferie maturate e non godute)</v>
          </cell>
        </row>
        <row r="5548">
          <cell r="I5548" t="str">
            <v>INPUTAOIC01</v>
          </cell>
          <cell r="J5548" t="str">
            <v>INPUTB.6.e</v>
          </cell>
          <cell r="K5548" t="str">
            <v>INPUTBA2400</v>
          </cell>
          <cell r="L5548" t="str">
            <v>INPUT</v>
          </cell>
          <cell r="M5548" t="str">
            <v>RICC01</v>
          </cell>
          <cell r="O5548" t="str">
            <v>AOIC01</v>
          </cell>
          <cell r="P5548" t="str">
            <v>B.6.e</v>
          </cell>
          <cell r="Q5548" t="str">
            <v>(Ruolo tecnico - ALTRO - - Personale comparto - Oneri sociali*)</v>
          </cell>
        </row>
        <row r="5549">
          <cell r="I5549" t="str">
            <v>INPUTAOIC01</v>
          </cell>
          <cell r="J5549" t="str">
            <v>INPUTB.6.e</v>
          </cell>
          <cell r="K5549" t="str">
            <v>INPUTBA2881</v>
          </cell>
          <cell r="L5549" t="str">
            <v>INPUT</v>
          </cell>
          <cell r="M5549" t="str">
            <v>RICC01</v>
          </cell>
          <cell r="O5549" t="str">
            <v>AOIC01</v>
          </cell>
          <cell r="P5549" t="str">
            <v>B.6.e</v>
          </cell>
          <cell r="Q5549" t="str">
            <v>(Ruolo tecnico - ALTRO - - Personale comparto - Accantonamento a TFR)</v>
          </cell>
        </row>
        <row r="5550">
          <cell r="I5550" t="str">
            <v>INPUTAOIC01</v>
          </cell>
          <cell r="J5550" t="str">
            <v>INPUTB.6.e</v>
          </cell>
          <cell r="K5550" t="str">
            <v>INPUTBA2882</v>
          </cell>
          <cell r="L5550" t="str">
            <v>INPUT</v>
          </cell>
          <cell r="M5550" t="str">
            <v>RICC01</v>
          </cell>
          <cell r="O5550" t="str">
            <v>AOIC01</v>
          </cell>
          <cell r="P5550" t="str">
            <v>B.6.e</v>
          </cell>
          <cell r="Q5550" t="str">
            <v>(Ruolo tecnico - ALTRO - - Personale comparto - Accantonamento trattamento quiescenza e simili)</v>
          </cell>
        </row>
        <row r="5551">
          <cell r="I5551" t="str">
            <v>INPUTAOIC01</v>
          </cell>
          <cell r="J5551" t="str">
            <v>INPUTB.6.e</v>
          </cell>
          <cell r="K5551" t="str">
            <v>INPUTBA2400</v>
          </cell>
          <cell r="L5551" t="str">
            <v>INPUT</v>
          </cell>
          <cell r="M5551" t="str">
            <v>RICC01</v>
          </cell>
          <cell r="O5551" t="str">
            <v>AOIC01</v>
          </cell>
          <cell r="P5551" t="str">
            <v>B.6.e</v>
          </cell>
          <cell r="Q5551" t="str">
            <v>(Ruolo tecnico - ALTRO - - Personale comparto - Altri costi del personale)</v>
          </cell>
        </row>
        <row r="5552">
          <cell r="I5552" t="str">
            <v>TOTALE</v>
          </cell>
          <cell r="J5552" t="str">
            <v>TOTAL</v>
          </cell>
          <cell r="K5552" t="str">
            <v>TOTAL</v>
          </cell>
          <cell r="L5552" t="str">
            <v>TOTALE</v>
          </cell>
          <cell r="Q5552" t="str">
            <v>(B.8 Personale del ruolo amministrativo - Totale)</v>
          </cell>
        </row>
        <row r="5553">
          <cell r="I5553" t="str">
            <v>INPUTAOIC01</v>
          </cell>
          <cell r="J5553" t="str">
            <v>INPUTB.6.d</v>
          </cell>
          <cell r="K5553" t="str">
            <v>INPUTBA2430</v>
          </cell>
          <cell r="L5553" t="str">
            <v>INPUT</v>
          </cell>
          <cell r="M5553" t="str">
            <v>RICC01</v>
          </cell>
          <cell r="O5553" t="str">
            <v>AOIC01</v>
          </cell>
          <cell r="P5553" t="str">
            <v>B.6.d</v>
          </cell>
          <cell r="Q5553" t="str">
            <v>(Ruolo amministrativo - T.INDETERMINATO - Personale dirigente - Competenze fisse)</v>
          </cell>
        </row>
        <row r="5554">
          <cell r="I5554" t="str">
            <v>INPUTAOIC01</v>
          </cell>
          <cell r="J5554" t="str">
            <v>INPUTB.6.d</v>
          </cell>
          <cell r="K5554" t="str">
            <v>INPUTBA2430</v>
          </cell>
          <cell r="L5554" t="str">
            <v>INPUT</v>
          </cell>
          <cell r="M5554" t="str">
            <v>RICC01</v>
          </cell>
          <cell r="O5554" t="str">
            <v>AOIC01</v>
          </cell>
          <cell r="P5554" t="str">
            <v>B.6.d</v>
          </cell>
          <cell r="Q5554" t="str">
            <v>(Ruolo amministrativo - T.INDETERMINATO - Personale dirigente - Straordinario)</v>
          </cell>
        </row>
        <row r="5555">
          <cell r="I5555" t="str">
            <v>INPUTAOIC01</v>
          </cell>
          <cell r="J5555" t="str">
            <v>INPUTB.6.d</v>
          </cell>
          <cell r="K5555" t="str">
            <v>INPUTBA2430</v>
          </cell>
          <cell r="L5555" t="str">
            <v>INPUT</v>
          </cell>
          <cell r="M5555" t="str">
            <v>RICC01</v>
          </cell>
          <cell r="O5555" t="str">
            <v>AOIC01</v>
          </cell>
          <cell r="P5555" t="str">
            <v>B.6.d</v>
          </cell>
          <cell r="Q5555" t="str">
            <v>(Ruolo amministrativo - T.INDETERMINATO - Personale dirigente - Retr. Posizione)</v>
          </cell>
        </row>
        <row r="5556">
          <cell r="I5556" t="str">
            <v>INPUTAOIC01</v>
          </cell>
          <cell r="J5556" t="str">
            <v>INPUTB.6.d</v>
          </cell>
          <cell r="K5556" t="str">
            <v>INPUTBA2430</v>
          </cell>
          <cell r="L5556" t="str">
            <v>INPUT</v>
          </cell>
          <cell r="M5556" t="str">
            <v>RICC01</v>
          </cell>
          <cell r="O5556" t="str">
            <v>AOIC01</v>
          </cell>
          <cell r="P5556" t="str">
            <v>B.6.d</v>
          </cell>
          <cell r="Q5556" t="str">
            <v>(Ruolo amministrativo - T.INDETERMINATO - Personale dirigente - Indennità varie)</v>
          </cell>
        </row>
        <row r="5557">
          <cell r="I5557" t="str">
            <v>INPUTAOIC01</v>
          </cell>
          <cell r="J5557" t="str">
            <v>INPUTB.6.d</v>
          </cell>
          <cell r="K5557" t="str">
            <v>INPUTBA2430</v>
          </cell>
          <cell r="L5557" t="str">
            <v>INPUT</v>
          </cell>
          <cell r="M5557" t="str">
            <v>RICC01</v>
          </cell>
          <cell r="O5557" t="str">
            <v>AOIC01</v>
          </cell>
          <cell r="P5557" t="str">
            <v>B.6.d</v>
          </cell>
          <cell r="Q5557" t="str">
            <v>(Ruolo amministrativo - T.INDETERMINATO - Personale dirigente - Competenze Ruolo amministrativo - T.INDETERMINATO - Personale comandato)</v>
          </cell>
        </row>
        <row r="5558">
          <cell r="I5558" t="str">
            <v>INPUTAOIC01</v>
          </cell>
          <cell r="J5558" t="str">
            <v>INPUTB.6.d</v>
          </cell>
          <cell r="K5558" t="str">
            <v>INPUTBA2430</v>
          </cell>
          <cell r="L5558" t="str">
            <v>INPUT</v>
          </cell>
          <cell r="M5558" t="str">
            <v>RICC01</v>
          </cell>
          <cell r="O5558" t="str">
            <v>AOIC01</v>
          </cell>
          <cell r="P5558" t="str">
            <v>B.6.d</v>
          </cell>
          <cell r="Q5558" t="str">
            <v>(Ruolo amministrativo - T.INDETERMINATO - Personale dirigente - Incentivazione (retribuzione di risultato))</v>
          </cell>
        </row>
        <row r="5559">
          <cell r="I5559" t="str">
            <v>INPUTAOIC01</v>
          </cell>
          <cell r="J5559" t="str">
            <v>INPUTB.6.d</v>
          </cell>
          <cell r="K5559" t="str">
            <v>INPUTBA2430</v>
          </cell>
          <cell r="L5559" t="str">
            <v>INPUT</v>
          </cell>
          <cell r="M5559" t="str">
            <v>RICC01</v>
          </cell>
          <cell r="O5559" t="str">
            <v>AOIC01</v>
          </cell>
          <cell r="P5559" t="str">
            <v>B.6.d</v>
          </cell>
          <cell r="Q5559" t="str">
            <v>(Ruolo amministrativo - T.INDETERMINATO - Personale dirigente - Risorse aggiuntive regionali)</v>
          </cell>
        </row>
        <row r="5560">
          <cell r="I5560" t="str">
            <v>INPUTAOIC01</v>
          </cell>
          <cell r="J5560" t="str">
            <v>INPUTB.6.d</v>
          </cell>
          <cell r="K5560" t="str">
            <v>INPUTBA2430</v>
          </cell>
          <cell r="L5560" t="str">
            <v>INPUT</v>
          </cell>
          <cell r="M5560" t="str">
            <v>RICC01</v>
          </cell>
          <cell r="O5560" t="str">
            <v>AOIC01</v>
          </cell>
          <cell r="P5560" t="str">
            <v>B.6.d</v>
          </cell>
          <cell r="Q5560" t="str">
            <v>(Ruolo amministrativo - T.INDETERMINATO - Personale dirigente - Accantonamento per ferie maturate e non godute)</v>
          </cell>
        </row>
        <row r="5561">
          <cell r="I5561" t="str">
            <v>INPUTAOIC01</v>
          </cell>
          <cell r="J5561" t="str">
            <v>INPUTB.6.d</v>
          </cell>
          <cell r="K5561" t="str">
            <v>INPUTBA2430</v>
          </cell>
          <cell r="L5561" t="str">
            <v>INPUT</v>
          </cell>
          <cell r="M5561" t="str">
            <v>RICC01</v>
          </cell>
          <cell r="O5561" t="str">
            <v>AOIC01</v>
          </cell>
          <cell r="P5561" t="str">
            <v>B.6.d</v>
          </cell>
          <cell r="Q5561" t="str">
            <v>(Ruolo amministrativo - T.INDETERMINATO - Personale dirigente - Oneri sociali*)</v>
          </cell>
        </row>
        <row r="5562">
          <cell r="I5562" t="str">
            <v>INPUTAOIC01</v>
          </cell>
          <cell r="J5562" t="str">
            <v>INPUTB.6.d</v>
          </cell>
          <cell r="K5562" t="str">
            <v>INPUTBA2881</v>
          </cell>
          <cell r="L5562" t="str">
            <v>INPUT</v>
          </cell>
          <cell r="M5562" t="str">
            <v>RICC01</v>
          </cell>
          <cell r="O5562" t="str">
            <v>AOIC01</v>
          </cell>
          <cell r="P5562" t="str">
            <v>B.6.d</v>
          </cell>
          <cell r="Q5562" t="str">
            <v>(Ruolo amministrativo - T.INDETERMINATO - Personale dirigente - Accantonamento a TFR)</v>
          </cell>
        </row>
        <row r="5563">
          <cell r="I5563" t="str">
            <v>INPUTAOIC01</v>
          </cell>
          <cell r="J5563" t="str">
            <v>INPUTB.6.d</v>
          </cell>
          <cell r="K5563" t="str">
            <v>INPUTBA2882</v>
          </cell>
          <cell r="L5563" t="str">
            <v>INPUT</v>
          </cell>
          <cell r="M5563" t="str">
            <v>RICC01</v>
          </cell>
          <cell r="O5563" t="str">
            <v>AOIC01</v>
          </cell>
          <cell r="P5563" t="str">
            <v>B.6.d</v>
          </cell>
          <cell r="Q5563" t="str">
            <v>(Ruolo amministrativo - T.INDETERMINATO - Personale dirigente - Accantonamento trattamento quiescenza e simili)</v>
          </cell>
        </row>
        <row r="5564">
          <cell r="I5564" t="str">
            <v>INPUTAOIC01</v>
          </cell>
          <cell r="J5564" t="str">
            <v>INPUTB.6.d</v>
          </cell>
          <cell r="K5564" t="str">
            <v>INPUTBA2430</v>
          </cell>
          <cell r="L5564" t="str">
            <v>INPUT</v>
          </cell>
          <cell r="M5564" t="str">
            <v>RICC01</v>
          </cell>
          <cell r="O5564" t="str">
            <v>AOIC01</v>
          </cell>
          <cell r="P5564" t="str">
            <v>B.6.d</v>
          </cell>
          <cell r="Q5564" t="str">
            <v>(Ruolo amministrativo - T.INDETERMINATO - Personale dirigente - Altri costi del Ruolo amministrativo)</v>
          </cell>
        </row>
        <row r="5565">
          <cell r="I5565" t="str">
            <v>INPUTAOIC01</v>
          </cell>
          <cell r="J5565" t="str">
            <v>INPUTB.6.d</v>
          </cell>
          <cell r="K5565" t="str">
            <v>INPUTBA2440</v>
          </cell>
          <cell r="L5565" t="str">
            <v>INPUT</v>
          </cell>
          <cell r="M5565" t="str">
            <v>RICC01</v>
          </cell>
          <cell r="O5565" t="str">
            <v>AOIC01</v>
          </cell>
          <cell r="P5565" t="str">
            <v>B.6.d</v>
          </cell>
          <cell r="Q5565" t="str">
            <v>(Ruolo amministrativo - T.DETERMINATO - Personale dirigente - Competenze fisse)</v>
          </cell>
        </row>
        <row r="5566">
          <cell r="I5566" t="str">
            <v>INPUTAOIC01</v>
          </cell>
          <cell r="J5566" t="str">
            <v>INPUTB.6.d</v>
          </cell>
          <cell r="K5566" t="str">
            <v>INPUTBA2440</v>
          </cell>
          <cell r="L5566" t="str">
            <v>INPUT</v>
          </cell>
          <cell r="M5566" t="str">
            <v>RICC01</v>
          </cell>
          <cell r="O5566" t="str">
            <v>AOIC01</v>
          </cell>
          <cell r="P5566" t="str">
            <v>B.6.d</v>
          </cell>
          <cell r="Q5566" t="str">
            <v>(Ruolo amministrativo - T.DETERMINATO - Personale dirigente - Straordinario)</v>
          </cell>
        </row>
        <row r="5567">
          <cell r="I5567" t="str">
            <v>INPUTAOIC01</v>
          </cell>
          <cell r="J5567" t="str">
            <v>INPUTB.6.d</v>
          </cell>
          <cell r="K5567" t="str">
            <v>INPUTBA2440</v>
          </cell>
          <cell r="L5567" t="str">
            <v>INPUT</v>
          </cell>
          <cell r="M5567" t="str">
            <v>RICC01</v>
          </cell>
          <cell r="O5567" t="str">
            <v>AOIC01</v>
          </cell>
          <cell r="P5567" t="str">
            <v>B.6.d</v>
          </cell>
          <cell r="Q5567" t="str">
            <v>(Ruolo amministrativo - T.DETERMINATO - Personale dirigente - Retr. Posizione)</v>
          </cell>
        </row>
        <row r="5568">
          <cell r="I5568" t="str">
            <v>INPUTAOIC01</v>
          </cell>
          <cell r="J5568" t="str">
            <v>INPUTB.6.d</v>
          </cell>
          <cell r="K5568" t="str">
            <v>INPUTBA2440</v>
          </cell>
          <cell r="L5568" t="str">
            <v>INPUT</v>
          </cell>
          <cell r="M5568" t="str">
            <v>RICC01</v>
          </cell>
          <cell r="O5568" t="str">
            <v>AOIC01</v>
          </cell>
          <cell r="P5568" t="str">
            <v>B.6.d</v>
          </cell>
          <cell r="Q5568" t="str">
            <v>(Ruolo amministrativo - T.DETERMINATO - Personale dirigente - Indennità varie)</v>
          </cell>
        </row>
        <row r="5569">
          <cell r="I5569" t="str">
            <v>INPUTAOIC01</v>
          </cell>
          <cell r="J5569" t="str">
            <v>INPUTB.6.d</v>
          </cell>
          <cell r="K5569" t="str">
            <v>INPUTBA2440</v>
          </cell>
          <cell r="L5569" t="str">
            <v>INPUT</v>
          </cell>
          <cell r="M5569" t="str">
            <v>RICC01</v>
          </cell>
          <cell r="O5569" t="str">
            <v>AOIC01</v>
          </cell>
          <cell r="P5569" t="str">
            <v>B.6.d</v>
          </cell>
          <cell r="Q5569" t="str">
            <v>(Ruolo amministrativo - T.DETERMINATO - Personale dirigente - Competenze Ruolo amministrativo - T.DETERMINATO - Personale comandato)</v>
          </cell>
        </row>
        <row r="5570">
          <cell r="I5570" t="str">
            <v>INPUTAOIC01</v>
          </cell>
          <cell r="J5570" t="str">
            <v>INPUTB.6.d</v>
          </cell>
          <cell r="K5570" t="str">
            <v>INPUTBA2440</v>
          </cell>
          <cell r="L5570" t="str">
            <v>INPUT</v>
          </cell>
          <cell r="M5570" t="str">
            <v>RICC01</v>
          </cell>
          <cell r="O5570" t="str">
            <v>AOIC01</v>
          </cell>
          <cell r="P5570" t="str">
            <v>B.6.d</v>
          </cell>
          <cell r="Q5570" t="str">
            <v>(Ruolo amministrativo - T.DETERMINATO - Personale dirigente - Incentivazione (retribuzione di risultato))</v>
          </cell>
        </row>
        <row r="5571">
          <cell r="I5571" t="str">
            <v>INPUTAOIC01</v>
          </cell>
          <cell r="J5571" t="str">
            <v>INPUTB.6.d</v>
          </cell>
          <cell r="K5571" t="str">
            <v>INPUTBA2440</v>
          </cell>
          <cell r="L5571" t="str">
            <v>INPUT</v>
          </cell>
          <cell r="M5571" t="str">
            <v>RICC01</v>
          </cell>
          <cell r="O5571" t="str">
            <v>AOIC01</v>
          </cell>
          <cell r="P5571" t="str">
            <v>B.6.d</v>
          </cell>
          <cell r="Q5571" t="str">
            <v>(Ruolo amministrativo - T.DETERMINATO - Personale dirigente - Risorse aggiuntive regionali)</v>
          </cell>
        </row>
        <row r="5572">
          <cell r="I5572" t="str">
            <v>INPUTAOIC01</v>
          </cell>
          <cell r="J5572" t="str">
            <v>INPUTB.6.d</v>
          </cell>
          <cell r="K5572" t="str">
            <v>INPUTBA2440</v>
          </cell>
          <cell r="L5572" t="str">
            <v>INPUT</v>
          </cell>
          <cell r="M5572" t="str">
            <v>RICC01</v>
          </cell>
          <cell r="O5572" t="str">
            <v>AOIC01</v>
          </cell>
          <cell r="P5572" t="str">
            <v>B.6.d</v>
          </cell>
          <cell r="Q5572" t="str">
            <v>(Ruolo amministrativo - T.DETERMINATO - Personale dirigente - Accantonamento per ferie maturate e non godute)</v>
          </cell>
        </row>
        <row r="5573">
          <cell r="I5573" t="str">
            <v>INPUTAOIC01</v>
          </cell>
          <cell r="J5573" t="str">
            <v>INPUTB.6.d</v>
          </cell>
          <cell r="K5573" t="str">
            <v>INPUTBA2440</v>
          </cell>
          <cell r="L5573" t="str">
            <v>INPUT</v>
          </cell>
          <cell r="M5573" t="str">
            <v>RICC01</v>
          </cell>
          <cell r="O5573" t="str">
            <v>AOIC01</v>
          </cell>
          <cell r="P5573" t="str">
            <v>B.6.d</v>
          </cell>
          <cell r="Q5573" t="str">
            <v>(Ruolo amministrativo - T.DETERMINATO - Personale dirigente - Oneri sociali*)</v>
          </cell>
        </row>
        <row r="5574">
          <cell r="I5574" t="str">
            <v>INPUTAOIC01</v>
          </cell>
          <cell r="J5574" t="str">
            <v>INPUTB.6.d</v>
          </cell>
          <cell r="K5574" t="str">
            <v>INPUTBA2881</v>
          </cell>
          <cell r="L5574" t="str">
            <v>INPUT</v>
          </cell>
          <cell r="M5574" t="str">
            <v>RICC01</v>
          </cell>
          <cell r="O5574" t="str">
            <v>AOIC01</v>
          </cell>
          <cell r="P5574" t="str">
            <v>B.6.d</v>
          </cell>
          <cell r="Q5574" t="str">
            <v>(Ruolo amministrativo - T.DETERMINATO - Personale dirigente - Accantonamento a TFR)</v>
          </cell>
        </row>
        <row r="5575">
          <cell r="I5575" t="str">
            <v>INPUTAOIC01</v>
          </cell>
          <cell r="J5575" t="str">
            <v>INPUTB.6.d</v>
          </cell>
          <cell r="K5575" t="str">
            <v>INPUTBA2882</v>
          </cell>
          <cell r="L5575" t="str">
            <v>INPUT</v>
          </cell>
          <cell r="M5575" t="str">
            <v>RICC01</v>
          </cell>
          <cell r="O5575" t="str">
            <v>AOIC01</v>
          </cell>
          <cell r="P5575" t="str">
            <v>B.6.d</v>
          </cell>
          <cell r="Q5575" t="str">
            <v>(Ruolo amministrativo - T.DETERMINATO - Personale dirigente - Accantonamento trattamento quiescenza e simili)</v>
          </cell>
        </row>
        <row r="5576">
          <cell r="I5576" t="str">
            <v>INPUTAOIC01</v>
          </cell>
          <cell r="J5576" t="str">
            <v>INPUTB.6.d</v>
          </cell>
          <cell r="K5576" t="str">
            <v>INPUTBA2440</v>
          </cell>
          <cell r="L5576" t="str">
            <v>INPUT</v>
          </cell>
          <cell r="M5576" t="str">
            <v>RICC01</v>
          </cell>
          <cell r="O5576" t="str">
            <v>AOIC01</v>
          </cell>
          <cell r="P5576" t="str">
            <v>B.6.d</v>
          </cell>
          <cell r="Q5576" t="str">
            <v>(Ruolo amministrativo - T.DETERMINATO - Personale dirigente - Altri costi del Ruolo amministrativo)</v>
          </cell>
        </row>
        <row r="5577">
          <cell r="I5577" t="str">
            <v>INPUTAOIC01</v>
          </cell>
          <cell r="J5577" t="str">
            <v>INPUTB.6.d</v>
          </cell>
          <cell r="K5577" t="str">
            <v>INPUTBA2450</v>
          </cell>
          <cell r="L5577" t="str">
            <v>INPUT</v>
          </cell>
          <cell r="M5577" t="str">
            <v>RICC01</v>
          </cell>
          <cell r="O5577" t="str">
            <v>AOIC01</v>
          </cell>
          <cell r="P5577" t="str">
            <v>B.6.d</v>
          </cell>
          <cell r="Q5577" t="str">
            <v>(Ruolo amministrativo - ALTRO - Personale dirigente - Competenze fisse)</v>
          </cell>
        </row>
        <row r="5578">
          <cell r="I5578" t="str">
            <v>INPUTAOIC01</v>
          </cell>
          <cell r="J5578" t="str">
            <v>INPUTB.6.d</v>
          </cell>
          <cell r="K5578" t="str">
            <v>INPUTBA2450</v>
          </cell>
          <cell r="L5578" t="str">
            <v>INPUT</v>
          </cell>
          <cell r="M5578" t="str">
            <v>RICC01</v>
          </cell>
          <cell r="O5578" t="str">
            <v>AOIC01</v>
          </cell>
          <cell r="P5578" t="str">
            <v>B.6.d</v>
          </cell>
          <cell r="Q5578" t="str">
            <v>(Ruolo amministrativo - ALTRO - Personale dirigente - Straordinario)</v>
          </cell>
        </row>
        <row r="5579">
          <cell r="I5579" t="str">
            <v>INPUTAOIC01</v>
          </cell>
          <cell r="J5579" t="str">
            <v>INPUTB.6.d</v>
          </cell>
          <cell r="K5579" t="str">
            <v>INPUTBA2450</v>
          </cell>
          <cell r="L5579" t="str">
            <v>INPUT</v>
          </cell>
          <cell r="M5579" t="str">
            <v>RICC01</v>
          </cell>
          <cell r="O5579" t="str">
            <v>AOIC01</v>
          </cell>
          <cell r="P5579" t="str">
            <v>B.6.d</v>
          </cell>
          <cell r="Q5579" t="str">
            <v>(Ruolo amministrativo - ALTRO - Personale dirigente - Retr. Posizione)</v>
          </cell>
        </row>
        <row r="5580">
          <cell r="I5580" t="str">
            <v>INPUTAOIC01</v>
          </cell>
          <cell r="J5580" t="str">
            <v>INPUTB.6.d</v>
          </cell>
          <cell r="K5580" t="str">
            <v>INPUTBA2450</v>
          </cell>
          <cell r="L5580" t="str">
            <v>INPUT</v>
          </cell>
          <cell r="M5580" t="str">
            <v>RICC01</v>
          </cell>
          <cell r="O5580" t="str">
            <v>AOIC01</v>
          </cell>
          <cell r="P5580" t="str">
            <v>B.6.d</v>
          </cell>
          <cell r="Q5580" t="str">
            <v>(Ruolo amministrativo - ALTRO - Personale dirigente - Indennità varie)</v>
          </cell>
        </row>
        <row r="5581">
          <cell r="I5581" t="str">
            <v>INPUTAOIC01</v>
          </cell>
          <cell r="J5581" t="str">
            <v>INPUTB.6.d</v>
          </cell>
          <cell r="K5581" t="str">
            <v>INPUTBA2450</v>
          </cell>
          <cell r="L5581" t="str">
            <v>INPUT</v>
          </cell>
          <cell r="M5581" t="str">
            <v>RICC01</v>
          </cell>
          <cell r="O5581" t="str">
            <v>AOIC01</v>
          </cell>
          <cell r="P5581" t="str">
            <v>B.6.d</v>
          </cell>
          <cell r="Q5581" t="str">
            <v>(Ruolo amministrativo - ALTRO - Personale dirigente - Competenze Ruolo amministrativo - ALTRO - Personale comandato)</v>
          </cell>
        </row>
        <row r="5582">
          <cell r="I5582" t="str">
            <v>INPUTAOIC01</v>
          </cell>
          <cell r="J5582" t="str">
            <v>INPUTB.6.d</v>
          </cell>
          <cell r="K5582" t="str">
            <v>INPUTBA2450</v>
          </cell>
          <cell r="L5582" t="str">
            <v>INPUT</v>
          </cell>
          <cell r="M5582" t="str">
            <v>RICC01</v>
          </cell>
          <cell r="O5582" t="str">
            <v>AOIC01</v>
          </cell>
          <cell r="P5582" t="str">
            <v>B.6.d</v>
          </cell>
          <cell r="Q5582" t="str">
            <v>(Ruolo amministrativo - ALTRO - Personale dirigente - Incentivazione (retribuzione di risultato))</v>
          </cell>
        </row>
        <row r="5583">
          <cell r="I5583" t="str">
            <v>INPUTAOIC01</v>
          </cell>
          <cell r="J5583" t="str">
            <v>INPUTB.6.d</v>
          </cell>
          <cell r="K5583" t="str">
            <v>INPUTBA2450</v>
          </cell>
          <cell r="L5583" t="str">
            <v>INPUT</v>
          </cell>
          <cell r="M5583" t="str">
            <v>RICC01</v>
          </cell>
          <cell r="O5583" t="str">
            <v>AOIC01</v>
          </cell>
          <cell r="P5583" t="str">
            <v>B.6.d</v>
          </cell>
          <cell r="Q5583" t="str">
            <v>(Ruolo amministrativo - ALTRO - Personale dirigente - Risorse aggiuntive regionali)</v>
          </cell>
        </row>
        <row r="5584">
          <cell r="I5584" t="str">
            <v>INPUTAOIC01</v>
          </cell>
          <cell r="J5584" t="str">
            <v>INPUTB.6.d</v>
          </cell>
          <cell r="K5584" t="str">
            <v>INPUTBA2450</v>
          </cell>
          <cell r="L5584" t="str">
            <v>INPUT</v>
          </cell>
          <cell r="M5584" t="str">
            <v>RICC01</v>
          </cell>
          <cell r="O5584" t="str">
            <v>AOIC01</v>
          </cell>
          <cell r="P5584" t="str">
            <v>B.6.d</v>
          </cell>
          <cell r="Q5584" t="str">
            <v>(Ruolo amministrativo - ALTRO - Personale dirigente - Accantonamento per ferie maturate e non godute)</v>
          </cell>
        </row>
        <row r="5585">
          <cell r="I5585" t="str">
            <v>INPUTAOIC01</v>
          </cell>
          <cell r="J5585" t="str">
            <v>INPUTB.6.d</v>
          </cell>
          <cell r="K5585" t="str">
            <v>INPUTBA2450</v>
          </cell>
          <cell r="L5585" t="str">
            <v>INPUT</v>
          </cell>
          <cell r="M5585" t="str">
            <v>RICC01</v>
          </cell>
          <cell r="O5585" t="str">
            <v>AOIC01</v>
          </cell>
          <cell r="P5585" t="str">
            <v>B.6.d</v>
          </cell>
          <cell r="Q5585" t="str">
            <v>(Ruolo amministrativo - ALTRO - Personale dirigente - Oneri sociali*)</v>
          </cell>
        </row>
        <row r="5586">
          <cell r="I5586" t="str">
            <v>INPUTAOIC01</v>
          </cell>
          <cell r="J5586" t="str">
            <v>INPUTB.6.d</v>
          </cell>
          <cell r="K5586" t="str">
            <v>INPUTBA2881</v>
          </cell>
          <cell r="L5586" t="str">
            <v>INPUT</v>
          </cell>
          <cell r="M5586" t="str">
            <v>RICC01</v>
          </cell>
          <cell r="O5586" t="str">
            <v>AOIC01</v>
          </cell>
          <cell r="P5586" t="str">
            <v>B.6.d</v>
          </cell>
          <cell r="Q5586" t="str">
            <v>(Ruolo amministrativo - ALTRO - Personale dirigente - Accantonamento a TFR)</v>
          </cell>
        </row>
        <row r="5587">
          <cell r="I5587" t="str">
            <v>INPUTAOIC01</v>
          </cell>
          <cell r="J5587" t="str">
            <v>INPUTB.6.d</v>
          </cell>
          <cell r="K5587" t="str">
            <v>INPUTBA2882</v>
          </cell>
          <cell r="L5587" t="str">
            <v>INPUT</v>
          </cell>
          <cell r="M5587" t="str">
            <v>RICC01</v>
          </cell>
          <cell r="O5587" t="str">
            <v>AOIC01</v>
          </cell>
          <cell r="P5587" t="str">
            <v>B.6.d</v>
          </cell>
          <cell r="Q5587" t="str">
            <v>(Ruolo amministrativo - ALTRO - Personale dirigente - Accantonamento trattamento quiescenza e simili)</v>
          </cell>
        </row>
        <row r="5588">
          <cell r="I5588" t="str">
            <v>INPUTAOIC01</v>
          </cell>
          <cell r="J5588" t="str">
            <v>INPUTB.6.d</v>
          </cell>
          <cell r="K5588" t="str">
            <v>INPUTBA2450</v>
          </cell>
          <cell r="L5588" t="str">
            <v>INPUT</v>
          </cell>
          <cell r="M5588" t="str">
            <v>RICC01</v>
          </cell>
          <cell r="O5588" t="str">
            <v>AOIC01</v>
          </cell>
          <cell r="P5588" t="str">
            <v>B.6.d</v>
          </cell>
          <cell r="Q5588" t="str">
            <v>(Ruolo amministrativo - ALTRO - Personale dirigente - Altri costi del Ruolo amministrativo)</v>
          </cell>
        </row>
        <row r="5589">
          <cell r="I5589" t="str">
            <v>INPUTAOIC01</v>
          </cell>
          <cell r="J5589" t="str">
            <v>INPUTB.6.e</v>
          </cell>
          <cell r="K5589" t="str">
            <v>INPUTBA2470</v>
          </cell>
          <cell r="L5589" t="str">
            <v>INPUT</v>
          </cell>
          <cell r="M5589" t="str">
            <v>RICC01</v>
          </cell>
          <cell r="O5589" t="str">
            <v>AOIC01</v>
          </cell>
          <cell r="P5589" t="str">
            <v>B.6.e</v>
          </cell>
          <cell r="Q5589" t="str">
            <v>(Ruolo amministrativo - T.INDETERMINATO - Personale comparto - Competenze fisse)</v>
          </cell>
        </row>
        <row r="5590">
          <cell r="I5590" t="str">
            <v>INPUTAOIC01</v>
          </cell>
          <cell r="J5590" t="str">
            <v>INPUTB.6.e</v>
          </cell>
          <cell r="K5590" t="str">
            <v>INPUTBA2470</v>
          </cell>
          <cell r="L5590" t="str">
            <v>INPUT</v>
          </cell>
          <cell r="M5590" t="str">
            <v>RICC01</v>
          </cell>
          <cell r="O5590" t="str">
            <v>AOIC01</v>
          </cell>
          <cell r="P5590" t="str">
            <v>B.6.e</v>
          </cell>
          <cell r="Q5590" t="str">
            <v>(Ruolo amministrativo - T.INDETERMINATO - Personale comparto - Straordinario)</v>
          </cell>
        </row>
        <row r="5591">
          <cell r="I5591" t="str">
            <v>INPUTAOIC01</v>
          </cell>
          <cell r="J5591" t="str">
            <v>INPUTB.6.e</v>
          </cell>
          <cell r="K5591" t="str">
            <v>INPUTBA2470</v>
          </cell>
          <cell r="L5591" t="str">
            <v>INPUT</v>
          </cell>
          <cell r="M5591" t="str">
            <v>RICC01</v>
          </cell>
          <cell r="O5591" t="str">
            <v>AOIC01</v>
          </cell>
          <cell r="P5591" t="str">
            <v>B.6.e</v>
          </cell>
          <cell r="Q5591" t="str">
            <v>(Ruolo amministrativo - T.INDETERMINATO - Personale comparto - Indennità varie)</v>
          </cell>
        </row>
        <row r="5592">
          <cell r="I5592" t="str">
            <v>INPUTAOIC01</v>
          </cell>
          <cell r="J5592" t="str">
            <v>INPUTB.6.e</v>
          </cell>
          <cell r="K5592" t="str">
            <v>INPUTBA2470</v>
          </cell>
          <cell r="L5592" t="str">
            <v>INPUT</v>
          </cell>
          <cell r="M5592" t="str">
            <v>RICC01</v>
          </cell>
          <cell r="O5592" t="str">
            <v>AOIC01</v>
          </cell>
          <cell r="P5592" t="str">
            <v>B.6.e</v>
          </cell>
          <cell r="Q5592" t="str">
            <v>(Ruolo amministrativo - T.INDETERMINATO - Personale comparto - Incentivazione alla produttività collettiva)</v>
          </cell>
        </row>
        <row r="5593">
          <cell r="I5593" t="str">
            <v>INPUTAOIC01</v>
          </cell>
          <cell r="J5593" t="str">
            <v>INPUTB.6.e</v>
          </cell>
          <cell r="K5593" t="str">
            <v>INPUTBA2470</v>
          </cell>
          <cell r="L5593" t="str">
            <v>INPUT</v>
          </cell>
          <cell r="M5593" t="str">
            <v>RICC01</v>
          </cell>
          <cell r="O5593" t="str">
            <v>AOIC01</v>
          </cell>
          <cell r="P5593" t="str">
            <v>B.6.e</v>
          </cell>
          <cell r="Q5593" t="str">
            <v>(Ruolo amministrativo - T.INDETERMINATO - Personale comparto - Competenze Ruolo amministrativo - Personale comandato)</v>
          </cell>
        </row>
        <row r="5594">
          <cell r="I5594" t="str">
            <v>INPUTAOIC01</v>
          </cell>
          <cell r="J5594" t="str">
            <v>INPUTB.6.e</v>
          </cell>
          <cell r="K5594" t="str">
            <v>INPUTBA2470</v>
          </cell>
          <cell r="L5594" t="str">
            <v>INPUT</v>
          </cell>
          <cell r="M5594" t="str">
            <v>RICC01</v>
          </cell>
          <cell r="O5594" t="str">
            <v>AOIC01</v>
          </cell>
          <cell r="P5594" t="str">
            <v>B.6.e</v>
          </cell>
          <cell r="Q5594" t="str">
            <v>(Ruolo amministrativo - T.INDETERMINATO - Personale comparto - Risorse aggiuntive regionali)</v>
          </cell>
        </row>
        <row r="5595">
          <cell r="I5595" t="str">
            <v>INPUTAOIC01</v>
          </cell>
          <cell r="J5595" t="str">
            <v>INPUTB.6.e</v>
          </cell>
          <cell r="K5595" t="str">
            <v>INPUTBA2470</v>
          </cell>
          <cell r="L5595" t="str">
            <v>INPUT</v>
          </cell>
          <cell r="M5595" t="str">
            <v>RICC01</v>
          </cell>
          <cell r="O5595" t="str">
            <v>AOIC01</v>
          </cell>
          <cell r="P5595" t="str">
            <v>B.6.e</v>
          </cell>
          <cell r="Q5595" t="str">
            <v>(Ruolo amministrativo - T.INDETERMINATO - Personale comparto - Accantonamento per ferie maturate e non godute)</v>
          </cell>
        </row>
        <row r="5596">
          <cell r="I5596" t="str">
            <v>INPUTAOIC01</v>
          </cell>
          <cell r="J5596" t="str">
            <v>INPUTB.6.e</v>
          </cell>
          <cell r="K5596" t="str">
            <v>INPUTBA2470</v>
          </cell>
          <cell r="L5596" t="str">
            <v>INPUT</v>
          </cell>
          <cell r="M5596" t="str">
            <v>RICC01</v>
          </cell>
          <cell r="O5596" t="str">
            <v>AOIC01</v>
          </cell>
          <cell r="P5596" t="str">
            <v>B.6.e</v>
          </cell>
          <cell r="Q5596" t="str">
            <v>(Ruolo amministrativo - T.INDETERMINATO - Personale comparto - Oneri sociali*)</v>
          </cell>
        </row>
        <row r="5597">
          <cell r="I5597" t="str">
            <v>INPUTAOIC01</v>
          </cell>
          <cell r="J5597" t="str">
            <v>INPUTB.6.e</v>
          </cell>
          <cell r="K5597" t="str">
            <v>INPUTBA2881</v>
          </cell>
          <cell r="L5597" t="str">
            <v>INPUT</v>
          </cell>
          <cell r="M5597" t="str">
            <v>RICC01</v>
          </cell>
          <cell r="O5597" t="str">
            <v>AOIC01</v>
          </cell>
          <cell r="P5597" t="str">
            <v>B.6.e</v>
          </cell>
          <cell r="Q5597" t="str">
            <v>(Ruolo amministrativo - T.INDETERMINATO - Personale comparto - Accantonamento a TFR)</v>
          </cell>
        </row>
        <row r="5598">
          <cell r="I5598" t="str">
            <v>INPUTAOIC01</v>
          </cell>
          <cell r="J5598" t="str">
            <v>INPUTB.6.e</v>
          </cell>
          <cell r="K5598" t="str">
            <v>INPUTBA2882</v>
          </cell>
          <cell r="L5598" t="str">
            <v>INPUT</v>
          </cell>
          <cell r="M5598" t="str">
            <v>RICC01</v>
          </cell>
          <cell r="O5598" t="str">
            <v>AOIC01</v>
          </cell>
          <cell r="P5598" t="str">
            <v>B.6.e</v>
          </cell>
          <cell r="Q5598" t="str">
            <v>(Ruolo amministrativo - T.INDETERMINATO - Personale comparto - Accantonamento trattamento quiescenza e simili)</v>
          </cell>
        </row>
        <row r="5599">
          <cell r="I5599" t="str">
            <v>INPUTAOIC01</v>
          </cell>
          <cell r="J5599" t="str">
            <v>INPUTB.6.e</v>
          </cell>
          <cell r="K5599" t="str">
            <v>INPUTBA2470</v>
          </cell>
          <cell r="L5599" t="str">
            <v>INPUT</v>
          </cell>
          <cell r="M5599" t="str">
            <v>RICC01</v>
          </cell>
          <cell r="O5599" t="str">
            <v>AOIC01</v>
          </cell>
          <cell r="P5599" t="str">
            <v>B.6.e</v>
          </cell>
          <cell r="Q5599" t="str">
            <v>(Ruolo amministrativo - T.INDETERMINATO - Personale comparto - Altri costi del personale)</v>
          </cell>
        </row>
        <row r="5600">
          <cell r="I5600" t="str">
            <v>INPUTAOIC01</v>
          </cell>
          <cell r="J5600" t="str">
            <v>INPUTB.6.e</v>
          </cell>
          <cell r="K5600" t="str">
            <v>INPUTBA2480</v>
          </cell>
          <cell r="L5600" t="str">
            <v>INPUT</v>
          </cell>
          <cell r="M5600" t="str">
            <v>RICC01</v>
          </cell>
          <cell r="O5600" t="str">
            <v>AOIC01</v>
          </cell>
          <cell r="P5600" t="str">
            <v>B.6.e</v>
          </cell>
          <cell r="Q5600" t="str">
            <v>(Ruolo amministrativo - T.DETERMINATO - Personale comparto - Competenze fisse)</v>
          </cell>
        </row>
        <row r="5601">
          <cell r="I5601" t="str">
            <v>INPUTAOIC01</v>
          </cell>
          <cell r="J5601" t="str">
            <v>INPUTB.6.e</v>
          </cell>
          <cell r="K5601" t="str">
            <v>INPUTBA2480</v>
          </cell>
          <cell r="L5601" t="str">
            <v>INPUT</v>
          </cell>
          <cell r="M5601" t="str">
            <v>RICC01</v>
          </cell>
          <cell r="O5601" t="str">
            <v>AOIC01</v>
          </cell>
          <cell r="P5601" t="str">
            <v>B.6.e</v>
          </cell>
          <cell r="Q5601" t="str">
            <v>(Ruolo amministrativo - T.DETERMINATO - Personale comparto - Straordinario)</v>
          </cell>
        </row>
        <row r="5602">
          <cell r="I5602" t="str">
            <v>INPUTAOIC01</v>
          </cell>
          <cell r="J5602" t="str">
            <v>INPUTB.6.e</v>
          </cell>
          <cell r="K5602" t="str">
            <v>INPUTBA2480</v>
          </cell>
          <cell r="L5602" t="str">
            <v>INPUT</v>
          </cell>
          <cell r="M5602" t="str">
            <v>RICC01</v>
          </cell>
          <cell r="O5602" t="str">
            <v>AOIC01</v>
          </cell>
          <cell r="P5602" t="str">
            <v>B.6.e</v>
          </cell>
          <cell r="Q5602" t="str">
            <v>(Ruolo amministrativo - T.DETERMINATO - Personale comparto - Indennità varie)</v>
          </cell>
        </row>
        <row r="5603">
          <cell r="I5603" t="str">
            <v>INPUTAOIC01</v>
          </cell>
          <cell r="J5603" t="str">
            <v>INPUTB.6.e</v>
          </cell>
          <cell r="K5603" t="str">
            <v>INPUTBA2480</v>
          </cell>
          <cell r="L5603" t="str">
            <v>INPUT</v>
          </cell>
          <cell r="M5603" t="str">
            <v>RICC01</v>
          </cell>
          <cell r="O5603" t="str">
            <v>AOIC01</v>
          </cell>
          <cell r="P5603" t="str">
            <v>B.6.e</v>
          </cell>
          <cell r="Q5603" t="str">
            <v>(Ruolo amministrativo - T.DETERMINATO - Personale comparto - Incentivazione alla produttività collettiva)</v>
          </cell>
        </row>
        <row r="5604">
          <cell r="I5604" t="str">
            <v>INPUTAOIC01</v>
          </cell>
          <cell r="J5604" t="str">
            <v>INPUTB.6.e</v>
          </cell>
          <cell r="K5604" t="str">
            <v>INPUTBA2480</v>
          </cell>
          <cell r="L5604" t="str">
            <v>INPUT</v>
          </cell>
          <cell r="M5604" t="str">
            <v>RICC01</v>
          </cell>
          <cell r="O5604" t="str">
            <v>AOIC01</v>
          </cell>
          <cell r="P5604" t="str">
            <v>B.6.e</v>
          </cell>
          <cell r="Q5604" t="str">
            <v>(Ruolo amministrativo - T.DETERMINATO - Personale comparto - Competenze Ruolo amministrativo - Personale comandato)</v>
          </cell>
        </row>
        <row r="5605">
          <cell r="I5605" t="str">
            <v>INPUTAOIC01</v>
          </cell>
          <cell r="J5605" t="str">
            <v>INPUTB.6.e</v>
          </cell>
          <cell r="K5605" t="str">
            <v>INPUTBA2480</v>
          </cell>
          <cell r="L5605" t="str">
            <v>INPUT</v>
          </cell>
          <cell r="M5605" t="str">
            <v>RICC01</v>
          </cell>
          <cell r="O5605" t="str">
            <v>AOIC01</v>
          </cell>
          <cell r="P5605" t="str">
            <v>B.6.e</v>
          </cell>
          <cell r="Q5605" t="str">
            <v>(Ruolo amministrativo - T.DETERMINATO - Personale comparto - Risorse aggiuntive regionali)</v>
          </cell>
        </row>
        <row r="5606">
          <cell r="I5606" t="str">
            <v>INPUTAOIC01</v>
          </cell>
          <cell r="J5606" t="str">
            <v>INPUTB.6.e</v>
          </cell>
          <cell r="K5606" t="str">
            <v>INPUTBA2480</v>
          </cell>
          <cell r="L5606" t="str">
            <v>INPUT</v>
          </cell>
          <cell r="M5606" t="str">
            <v>RICC01</v>
          </cell>
          <cell r="O5606" t="str">
            <v>AOIC01</v>
          </cell>
          <cell r="P5606" t="str">
            <v>B.6.e</v>
          </cell>
          <cell r="Q5606" t="str">
            <v>(Ruolo amministrativo - T.DETERMINATO - Personale comparto - Accantonamento per ferie maturate e non godute)</v>
          </cell>
        </row>
        <row r="5607">
          <cell r="I5607" t="str">
            <v>INPUTAOIC01</v>
          </cell>
          <cell r="J5607" t="str">
            <v>INPUTB.6.e</v>
          </cell>
          <cell r="K5607" t="str">
            <v>INPUTBA2480</v>
          </cell>
          <cell r="L5607" t="str">
            <v>INPUT</v>
          </cell>
          <cell r="M5607" t="str">
            <v>RICC01</v>
          </cell>
          <cell r="O5607" t="str">
            <v>AOIC01</v>
          </cell>
          <cell r="P5607" t="str">
            <v>B.6.e</v>
          </cell>
          <cell r="Q5607" t="str">
            <v>(Ruolo amministrativo - T.DETERMINATO - Personale comparto - Oneri sociali*)</v>
          </cell>
        </row>
        <row r="5608">
          <cell r="I5608" t="str">
            <v>INPUTAOIC01</v>
          </cell>
          <cell r="J5608" t="str">
            <v>INPUTB.6.e</v>
          </cell>
          <cell r="K5608" t="str">
            <v>INPUTBA2881</v>
          </cell>
          <cell r="L5608" t="str">
            <v>INPUT</v>
          </cell>
          <cell r="M5608" t="str">
            <v>RICC01</v>
          </cell>
          <cell r="O5608" t="str">
            <v>AOIC01</v>
          </cell>
          <cell r="P5608" t="str">
            <v>B.6.e</v>
          </cell>
          <cell r="Q5608" t="str">
            <v>(Ruolo amministrativo - T.DETERMINATO - Personale comparto - Accantonamento a TFR)</v>
          </cell>
        </row>
        <row r="5609">
          <cell r="I5609" t="str">
            <v>INPUTAOIC01</v>
          </cell>
          <cell r="J5609" t="str">
            <v>INPUTB.6.e</v>
          </cell>
          <cell r="K5609" t="str">
            <v>INPUTBA2882</v>
          </cell>
          <cell r="L5609" t="str">
            <v>INPUT</v>
          </cell>
          <cell r="M5609" t="str">
            <v>RICC01</v>
          </cell>
          <cell r="O5609" t="str">
            <v>AOIC01</v>
          </cell>
          <cell r="P5609" t="str">
            <v>B.6.e</v>
          </cell>
          <cell r="Q5609" t="str">
            <v>(Ruolo amministrativo - T.DETERMINATO - Personale comparto - Accantonamento trattamento quiescenza e simili)</v>
          </cell>
        </row>
        <row r="5610">
          <cell r="I5610" t="str">
            <v>INPUTAOIC01</v>
          </cell>
          <cell r="J5610" t="str">
            <v>INPUTB.6.e</v>
          </cell>
          <cell r="K5610" t="str">
            <v>INPUTBA2480</v>
          </cell>
          <cell r="L5610" t="str">
            <v>INPUT</v>
          </cell>
          <cell r="M5610" t="str">
            <v>RICC01</v>
          </cell>
          <cell r="O5610" t="str">
            <v>AOIC01</v>
          </cell>
          <cell r="P5610" t="str">
            <v>B.6.e</v>
          </cell>
          <cell r="Q5610" t="str">
            <v>(Ruolo amministrativo - T.DETERMINATO - Personale comparto - Altri costi del personale)</v>
          </cell>
        </row>
        <row r="5611">
          <cell r="I5611" t="str">
            <v>INPUTAOIC01</v>
          </cell>
          <cell r="J5611" t="str">
            <v>INPUTB.6.e</v>
          </cell>
          <cell r="K5611" t="str">
            <v>INPUTBA2490</v>
          </cell>
          <cell r="L5611" t="str">
            <v>INPUT</v>
          </cell>
          <cell r="M5611" t="str">
            <v>RICC01</v>
          </cell>
          <cell r="O5611" t="str">
            <v>AOIC01</v>
          </cell>
          <cell r="P5611" t="str">
            <v>B.6.e</v>
          </cell>
          <cell r="Q5611" t="str">
            <v>(Ruolo amministrativo - ALTRO - Personale comparto - Competenze fisse)</v>
          </cell>
        </row>
        <row r="5612">
          <cell r="I5612" t="str">
            <v>INPUTAOIC01</v>
          </cell>
          <cell r="J5612" t="str">
            <v>INPUTB.6.e</v>
          </cell>
          <cell r="K5612" t="str">
            <v>INPUTBA2490</v>
          </cell>
          <cell r="L5612" t="str">
            <v>INPUT</v>
          </cell>
          <cell r="M5612" t="str">
            <v>RICC01</v>
          </cell>
          <cell r="O5612" t="str">
            <v>AOIC01</v>
          </cell>
          <cell r="P5612" t="str">
            <v>B.6.e</v>
          </cell>
          <cell r="Q5612" t="str">
            <v>(Ruolo amministrativo - ALTRO - Personale comparto - Straordinario)</v>
          </cell>
        </row>
        <row r="5613">
          <cell r="I5613" t="str">
            <v>INPUTAOIC01</v>
          </cell>
          <cell r="J5613" t="str">
            <v>INPUTB.6.e</v>
          </cell>
          <cell r="K5613" t="str">
            <v>INPUTBA2490</v>
          </cell>
          <cell r="L5613" t="str">
            <v>INPUT</v>
          </cell>
          <cell r="M5613" t="str">
            <v>RICC01</v>
          </cell>
          <cell r="O5613" t="str">
            <v>AOIC01</v>
          </cell>
          <cell r="P5613" t="str">
            <v>B.6.e</v>
          </cell>
          <cell r="Q5613" t="str">
            <v>(Ruolo amministrativo - ALTRO - Personale comparto - Indennità varie)</v>
          </cell>
        </row>
        <row r="5614">
          <cell r="I5614" t="str">
            <v>INPUTAOIC01</v>
          </cell>
          <cell r="J5614" t="str">
            <v>INPUTB.6.e</v>
          </cell>
          <cell r="K5614" t="str">
            <v>INPUTBA2490</v>
          </cell>
          <cell r="L5614" t="str">
            <v>INPUT</v>
          </cell>
          <cell r="M5614" t="str">
            <v>RICC01</v>
          </cell>
          <cell r="O5614" t="str">
            <v>AOIC01</v>
          </cell>
          <cell r="P5614" t="str">
            <v>B.6.e</v>
          </cell>
          <cell r="Q5614" t="str">
            <v>(Ruolo amministrativo - ALTRO - Personale comparto - Incentivazione alla produttività collettiva)</v>
          </cell>
        </row>
        <row r="5615">
          <cell r="I5615" t="str">
            <v>INPUTAOIC01</v>
          </cell>
          <cell r="J5615" t="str">
            <v>INPUTB.6.e</v>
          </cell>
          <cell r="K5615" t="str">
            <v>INPUTBA2490</v>
          </cell>
          <cell r="L5615" t="str">
            <v>INPUT</v>
          </cell>
          <cell r="M5615" t="str">
            <v>RICC01</v>
          </cell>
          <cell r="O5615" t="str">
            <v>AOIC01</v>
          </cell>
          <cell r="P5615" t="str">
            <v>B.6.e</v>
          </cell>
          <cell r="Q5615" t="str">
            <v>(Ruolo amministrativo - ALTRO - Personale comparto - Competenze Ruolo amministrativo - Personale comandato)</v>
          </cell>
        </row>
        <row r="5616">
          <cell r="I5616" t="str">
            <v>INPUTAOIC01</v>
          </cell>
          <cell r="J5616" t="str">
            <v>INPUTB.6.e</v>
          </cell>
          <cell r="K5616" t="str">
            <v>INPUTBA2490</v>
          </cell>
          <cell r="L5616" t="str">
            <v>INPUT</v>
          </cell>
          <cell r="M5616" t="str">
            <v>RICC01</v>
          </cell>
          <cell r="O5616" t="str">
            <v>AOIC01</v>
          </cell>
          <cell r="P5616" t="str">
            <v>B.6.e</v>
          </cell>
          <cell r="Q5616" t="str">
            <v>(Ruolo amministrativo - ALTRO - Personale comparto - Risorse aggiuntive regionali)</v>
          </cell>
        </row>
        <row r="5617">
          <cell r="I5617" t="str">
            <v>INPUTAOIC01</v>
          </cell>
          <cell r="J5617" t="str">
            <v>INPUTB.6.e</v>
          </cell>
          <cell r="K5617" t="str">
            <v>INPUTBA2490</v>
          </cell>
          <cell r="L5617" t="str">
            <v>INPUT</v>
          </cell>
          <cell r="M5617" t="str">
            <v>RICC01</v>
          </cell>
          <cell r="O5617" t="str">
            <v>AOIC01</v>
          </cell>
          <cell r="P5617" t="str">
            <v>B.6.e</v>
          </cell>
          <cell r="Q5617" t="str">
            <v>(Ruolo amministrativo - ALTRO - Personale comparto - Accantonamento per ferie maturate e non godute)</v>
          </cell>
        </row>
        <row r="5618">
          <cell r="I5618" t="str">
            <v>INPUTAOIC01</v>
          </cell>
          <cell r="J5618" t="str">
            <v>INPUTB.6.e</v>
          </cell>
          <cell r="K5618" t="str">
            <v>INPUTBA2490</v>
          </cell>
          <cell r="L5618" t="str">
            <v>INPUT</v>
          </cell>
          <cell r="M5618" t="str">
            <v>RICC01</v>
          </cell>
          <cell r="O5618" t="str">
            <v>AOIC01</v>
          </cell>
          <cell r="P5618" t="str">
            <v>B.6.e</v>
          </cell>
          <cell r="Q5618" t="str">
            <v>(Ruolo amministrativo - ALTRO - Personale comparto - Oneri sociali*)</v>
          </cell>
        </row>
        <row r="5619">
          <cell r="I5619" t="str">
            <v>INPUTAOIC01</v>
          </cell>
          <cell r="J5619" t="str">
            <v>INPUTB.6.e</v>
          </cell>
          <cell r="K5619" t="str">
            <v>INPUTBA2881</v>
          </cell>
          <cell r="L5619" t="str">
            <v>INPUT</v>
          </cell>
          <cell r="M5619" t="str">
            <v>RICC01</v>
          </cell>
          <cell r="O5619" t="str">
            <v>AOIC01</v>
          </cell>
          <cell r="P5619" t="str">
            <v>B.6.e</v>
          </cell>
          <cell r="Q5619" t="str">
            <v>(Ruolo amministrativo - ALTRO - Personale comparto - Accantonamento a TFR)</v>
          </cell>
        </row>
        <row r="5620">
          <cell r="I5620" t="str">
            <v>INPUTAOIC01</v>
          </cell>
          <cell r="J5620" t="str">
            <v>INPUTB.6.e</v>
          </cell>
          <cell r="K5620" t="str">
            <v>INPUTBA2882</v>
          </cell>
          <cell r="L5620" t="str">
            <v>INPUT</v>
          </cell>
          <cell r="M5620" t="str">
            <v>RICC01</v>
          </cell>
          <cell r="O5620" t="str">
            <v>AOIC01</v>
          </cell>
          <cell r="P5620" t="str">
            <v>B.6.e</v>
          </cell>
          <cell r="Q5620" t="str">
            <v>(Ruolo amministrativo - ALTRO - Personale comparto - Accantonamento trattamento quiescenza e simili)</v>
          </cell>
        </row>
        <row r="5621">
          <cell r="I5621" t="str">
            <v>INPUTAOIC01</v>
          </cell>
          <cell r="J5621" t="str">
            <v>INPUTB.6.e</v>
          </cell>
          <cell r="K5621" t="str">
            <v>INPUTBA2490</v>
          </cell>
          <cell r="L5621" t="str">
            <v>INPUT</v>
          </cell>
          <cell r="M5621" t="str">
            <v>RICC01</v>
          </cell>
          <cell r="O5621" t="str">
            <v>AOIC01</v>
          </cell>
          <cell r="P5621" t="str">
            <v>B.6.e</v>
          </cell>
          <cell r="Q5621" t="str">
            <v>(Ruolo amministrativo - ALTRO - Personale comparto - Altri costi del personale)</v>
          </cell>
        </row>
        <row r="5622">
          <cell r="I5622" t="str">
            <v>TOTALE</v>
          </cell>
          <cell r="J5622" t="str">
            <v>TOTAL</v>
          </cell>
          <cell r="K5622" t="str">
            <v>TOTAL</v>
          </cell>
          <cell r="L5622" t="str">
            <v>TOTALE</v>
          </cell>
          <cell r="Q5622" t="str">
            <v>(B.9 Oneri diversi di gestione - Totale)</v>
          </cell>
        </row>
        <row r="5623">
          <cell r="I5623" t="str">
            <v>INPUTAOIC06</v>
          </cell>
          <cell r="J5623" t="str">
            <v>INPUTB7</v>
          </cell>
          <cell r="K5623" t="str">
            <v>INPUTBA2510</v>
          </cell>
          <cell r="L5623" t="str">
            <v>INPUT</v>
          </cell>
          <cell r="M5623" t="str">
            <v>RICC01</v>
          </cell>
          <cell r="O5623" t="str">
            <v>AOIC06</v>
          </cell>
          <cell r="P5623" t="str">
            <v>B7</v>
          </cell>
          <cell r="Q5623" t="str">
            <v>(Imposte e tasse (escluse Irap e Ires))</v>
          </cell>
        </row>
        <row r="5624">
          <cell r="I5624" t="str">
            <v>INPUTAOIC06</v>
          </cell>
          <cell r="J5624" t="str">
            <v>INPUTB7</v>
          </cell>
          <cell r="K5624" t="str">
            <v>INPUTBA2520</v>
          </cell>
          <cell r="L5624" t="str">
            <v>INPUT</v>
          </cell>
          <cell r="M5624" t="str">
            <v>RICC01</v>
          </cell>
          <cell r="O5624" t="str">
            <v>AOIC06</v>
          </cell>
          <cell r="P5624" t="str">
            <v>B7</v>
          </cell>
          <cell r="Q5624" t="str">
            <v>(Perdite su crediti)</v>
          </cell>
        </row>
        <row r="5625">
          <cell r="I5625" t="str">
            <v>INPUTAOIC06</v>
          </cell>
          <cell r="J5625" t="str">
            <v>INPUTB7</v>
          </cell>
          <cell r="K5625" t="str">
            <v>INPUTBA2540</v>
          </cell>
          <cell r="L5625" t="str">
            <v>INPUT</v>
          </cell>
          <cell r="M5625" t="str">
            <v>RICC01</v>
          </cell>
          <cell r="O5625" t="str">
            <v>AOIC06</v>
          </cell>
          <cell r="P5625" t="str">
            <v>B7</v>
          </cell>
          <cell r="Q5625" t="str">
            <v>(Rimborso spese organi societari)</v>
          </cell>
        </row>
        <row r="5626">
          <cell r="I5626" t="str">
            <v>INPUTAOIC06</v>
          </cell>
          <cell r="J5626" t="str">
            <v>INPUTB7</v>
          </cell>
          <cell r="K5626" t="str">
            <v>INPUTBA2540</v>
          </cell>
          <cell r="L5626" t="str">
            <v>INPUT</v>
          </cell>
          <cell r="M5626" t="str">
            <v>RICC01</v>
          </cell>
          <cell r="O5626" t="str">
            <v>AOIC06</v>
          </cell>
          <cell r="P5626" t="str">
            <v>B7</v>
          </cell>
          <cell r="Q5626" t="str">
            <v>(Indennità, rimborso spese e oneri sociali per il direttore generale, direttore sanitario, direttore amministrativo e componenti del collegio sindacale)</v>
          </cell>
        </row>
        <row r="5627">
          <cell r="I5627" t="str">
            <v>INPUTAOIC06</v>
          </cell>
          <cell r="J5627" t="str">
            <v>INPUTB7</v>
          </cell>
          <cell r="K5627" t="str">
            <v>INPUTBA1850</v>
          </cell>
          <cell r="L5627" t="str">
            <v>INPUT</v>
          </cell>
          <cell r="M5627" t="str">
            <v>RICC01</v>
          </cell>
          <cell r="O5627" t="str">
            <v>AOIC06</v>
          </cell>
          <cell r="P5627" t="str">
            <v>B7</v>
          </cell>
          <cell r="Q5627" t="str">
            <v>(Indennità, rimborso spese e oneri sociali per il direttore generale, direttore sanitario, direttore amministrativo e componenti del collegio sindacale v/ATS. ASST, Fondazioni d/Regione)</v>
          </cell>
        </row>
        <row r="5628">
          <cell r="I5628" t="str">
            <v>INPUTAOIC06</v>
          </cell>
          <cell r="J5628" t="str">
            <v>INPUTB7</v>
          </cell>
          <cell r="K5628" t="str">
            <v>INPUTBA2540</v>
          </cell>
          <cell r="L5628" t="str">
            <v>INPUT</v>
          </cell>
          <cell r="M5628" t="str">
            <v>RICC01</v>
          </cell>
          <cell r="O5628" t="str">
            <v>AOIC06</v>
          </cell>
          <cell r="P5628" t="str">
            <v>B7</v>
          </cell>
          <cell r="Q5628" t="str">
            <v>(Indennità, rimborso spese e oneri sociali per il direttore scientifico a carico del Bilancio ricerca)</v>
          </cell>
        </row>
        <row r="5629">
          <cell r="I5629" t="str">
            <v>INPUTAOIC06</v>
          </cell>
          <cell r="J5629" t="str">
            <v>INPUTB7</v>
          </cell>
          <cell r="K5629" t="str">
            <v>INPUTBA2540</v>
          </cell>
          <cell r="L5629" t="str">
            <v>INPUT</v>
          </cell>
          <cell r="M5629" t="str">
            <v>RICC01</v>
          </cell>
          <cell r="O5629" t="str">
            <v>AOIC06</v>
          </cell>
          <cell r="P5629" t="str">
            <v>B7</v>
          </cell>
          <cell r="Q5629" t="str">
            <v>(Indennità, rimborso spese e oneri sociali per il direttore scientifico a carico del Bilancio ricerca v/ATS. ASST, Fondazioni d/Regione)</v>
          </cell>
        </row>
        <row r="5630">
          <cell r="I5630" t="str">
            <v>INPUTAOIC06</v>
          </cell>
          <cell r="J5630" t="str">
            <v>INPUTB7</v>
          </cell>
          <cell r="K5630" t="str">
            <v>INPUTBA2540</v>
          </cell>
          <cell r="L5630" t="str">
            <v>INPUT</v>
          </cell>
          <cell r="M5630" t="str">
            <v>RICC01</v>
          </cell>
          <cell r="O5630" t="str">
            <v>AOIC06</v>
          </cell>
          <cell r="P5630" t="str">
            <v>B7</v>
          </cell>
          <cell r="Q5630" t="str">
            <v>(Indennità, rimborso spese e oneri sociali per il direttore sociale a carico del Bilancio sociale)</v>
          </cell>
        </row>
        <row r="5631">
          <cell r="I5631" t="str">
            <v>INPUTAOIC06</v>
          </cell>
          <cell r="J5631" t="str">
            <v>INPUTB7</v>
          </cell>
          <cell r="K5631" t="str">
            <v>INPUTBA2540</v>
          </cell>
          <cell r="L5631" t="str">
            <v>INPUT</v>
          </cell>
          <cell r="M5631" t="str">
            <v>RICC01</v>
          </cell>
          <cell r="O5631" t="str">
            <v>AOIC06</v>
          </cell>
          <cell r="P5631" t="str">
            <v>B7</v>
          </cell>
          <cell r="Q5631" t="str">
            <v>(Indennità, rimborso spese e oneri sociali per il direttore sociale a carico del Bilancio sociale v/ATS. ASST, Fondazioni d/Regione)</v>
          </cell>
        </row>
        <row r="5632">
          <cell r="I5632" t="str">
            <v>INPUTAOIC06</v>
          </cell>
          <cell r="J5632" t="str">
            <v>INPUTB7</v>
          </cell>
          <cell r="K5632" t="str">
            <v>INPUTBA2550</v>
          </cell>
          <cell r="L5632" t="str">
            <v>INPUT</v>
          </cell>
          <cell r="M5632" t="str">
            <v>RICC01</v>
          </cell>
          <cell r="O5632" t="str">
            <v>AOIC06</v>
          </cell>
          <cell r="P5632" t="str">
            <v>B7</v>
          </cell>
          <cell r="Q5632" t="str">
            <v>(Multe, ammende, penalità, arbitraggi, risarcimenti)</v>
          </cell>
        </row>
        <row r="5633">
          <cell r="I5633" t="str">
            <v>INPUTAOIC06</v>
          </cell>
          <cell r="J5633" t="str">
            <v>INPUTB7</v>
          </cell>
          <cell r="K5633" t="str">
            <v>INPUTBA1720</v>
          </cell>
          <cell r="L5633" t="str">
            <v>INPUT</v>
          </cell>
          <cell r="M5633" t="str">
            <v>RICC01</v>
          </cell>
          <cell r="O5633" t="str">
            <v>AOIC06</v>
          </cell>
          <cell r="P5633" t="str">
            <v>B7</v>
          </cell>
          <cell r="Q5633" t="str">
            <v>(Sanzioni verso ATS della Regione)</v>
          </cell>
        </row>
        <row r="5634">
          <cell r="I5634" t="str">
            <v>INPUTAOIC04</v>
          </cell>
          <cell r="J5634" t="str">
            <v>INPUTB7</v>
          </cell>
          <cell r="K5634" t="str">
            <v>INPUTBA2550</v>
          </cell>
          <cell r="L5634" t="str">
            <v>INPUT</v>
          </cell>
          <cell r="M5634" t="str">
            <v>RICC01</v>
          </cell>
          <cell r="O5634" t="str">
            <v>AOIC04</v>
          </cell>
          <cell r="P5634" t="str">
            <v>B7</v>
          </cell>
          <cell r="Q5634" t="str">
            <v>(Commissioni e spese bancarie)</v>
          </cell>
          <cell r="R5634" t="str">
            <v>AB&amp;S</v>
          </cell>
          <cell r="S5634" t="str">
            <v>ASLC14_33</v>
          </cell>
          <cell r="T5634" t="str">
            <v>AB&amp;S</v>
          </cell>
          <cell r="U5634" t="str">
            <v>AOIC04_33</v>
          </cell>
        </row>
        <row r="5635">
          <cell r="I5635" t="str">
            <v>INPUTAOIC04</v>
          </cell>
          <cell r="J5635" t="str">
            <v>INPUTB7</v>
          </cell>
          <cell r="K5635" t="str">
            <v>INPUTBA2550</v>
          </cell>
          <cell r="L5635" t="str">
            <v>INPUT</v>
          </cell>
          <cell r="M5635" t="str">
            <v>RICC01</v>
          </cell>
          <cell r="O5635" t="str">
            <v>AOIC04</v>
          </cell>
          <cell r="P5635" t="str">
            <v>B7</v>
          </cell>
          <cell r="Q5635" t="str">
            <v>(Abbonamenti, acquisti di libri, riviste e giornali)</v>
          </cell>
          <cell r="R5635" t="str">
            <v>AB&amp;S</v>
          </cell>
          <cell r="S5635" t="str">
            <v>ASLC14_33</v>
          </cell>
          <cell r="T5635" t="str">
            <v>AB&amp;S</v>
          </cell>
          <cell r="U5635" t="str">
            <v>AOIC04_33</v>
          </cell>
        </row>
        <row r="5636">
          <cell r="I5636" t="str">
            <v>INPUTAOIC04</v>
          </cell>
          <cell r="J5636" t="str">
            <v>INPUTB7</v>
          </cell>
          <cell r="K5636" t="str">
            <v>INPUTBA2550</v>
          </cell>
          <cell r="L5636" t="str">
            <v>INPUT</v>
          </cell>
          <cell r="M5636" t="str">
            <v>RICC01</v>
          </cell>
          <cell r="O5636" t="str">
            <v>AOIC04</v>
          </cell>
          <cell r="P5636" t="str">
            <v>B7</v>
          </cell>
          <cell r="Q5636" t="str">
            <v>(Oneri per sperimentazioni gestionali (art. 9-bis, D.Lgs. 502/92))</v>
          </cell>
          <cell r="R5636" t="str">
            <v>AB&amp;S</v>
          </cell>
          <cell r="S5636" t="str">
            <v>ASLC14_33</v>
          </cell>
          <cell r="T5636" t="str">
            <v>AB&amp;S</v>
          </cell>
          <cell r="U5636" t="str">
            <v>AOIC04_33</v>
          </cell>
        </row>
        <row r="5637">
          <cell r="I5637" t="str">
            <v>INPUTAOIC04</v>
          </cell>
          <cell r="J5637" t="str">
            <v>INPUTB7</v>
          </cell>
          <cell r="K5637" t="str">
            <v>INPUTBA2550</v>
          </cell>
          <cell r="L5637" t="str">
            <v>INPUT</v>
          </cell>
          <cell r="M5637" t="str">
            <v>RICC01</v>
          </cell>
          <cell r="O5637" t="str">
            <v>AOIC04</v>
          </cell>
          <cell r="P5637" t="str">
            <v>B7</v>
          </cell>
          <cell r="Q5637" t="str">
            <v>(Altri Oneri diversi di gestione)</v>
          </cell>
          <cell r="R5637" t="str">
            <v>AB&amp;S</v>
          </cell>
          <cell r="S5637" t="str">
            <v>ASLC14_33</v>
          </cell>
          <cell r="T5637" t="str">
            <v>AB&amp;S</v>
          </cell>
          <cell r="U5637" t="str">
            <v>AOIC04_33</v>
          </cell>
        </row>
        <row r="5638">
          <cell r="I5638" t="str">
            <v>INPUTAOIC04</v>
          </cell>
          <cell r="J5638" t="str">
            <v>INPUTB7</v>
          </cell>
          <cell r="K5638" t="str">
            <v>INPUTBA2550</v>
          </cell>
          <cell r="L5638" t="str">
            <v>INPUT</v>
          </cell>
          <cell r="M5638" t="str">
            <v>RICC01</v>
          </cell>
          <cell r="O5638" t="str">
            <v>AOIC04</v>
          </cell>
          <cell r="P5638" t="str">
            <v>B7</v>
          </cell>
          <cell r="Q5638" t="str">
            <v>(Altri Oneri diversi di gestione servizi sociosanitari (ASSI))</v>
          </cell>
          <cell r="R5638" t="str">
            <v>AB&amp;S</v>
          </cell>
          <cell r="S5638" t="str">
            <v>ASLC14_33</v>
          </cell>
          <cell r="T5638" t="str">
            <v>AB&amp;S</v>
          </cell>
          <cell r="U5638" t="str">
            <v>AOIC04_33</v>
          </cell>
        </row>
        <row r="5639">
          <cell r="I5639" t="str">
            <v>INPUTREG</v>
          </cell>
          <cell r="J5639" t="str">
            <v>INPUTB7</v>
          </cell>
          <cell r="K5639" t="str">
            <v>INPUTBA2550</v>
          </cell>
          <cell r="L5639" t="str">
            <v>INPUTREG</v>
          </cell>
          <cell r="P5639" t="str">
            <v>B7</v>
          </cell>
          <cell r="Q5639" t="str">
            <v>(REGIONE: Spese dirette regionali - Oneri diversi di gestione)</v>
          </cell>
        </row>
        <row r="5640">
          <cell r="I5640" t="str">
            <v>INPUTAOIC04</v>
          </cell>
          <cell r="J5640" t="str">
            <v>INPUTB7</v>
          </cell>
          <cell r="K5640" t="str">
            <v>INPUTBA2551</v>
          </cell>
          <cell r="L5640" t="str">
            <v>INPUT</v>
          </cell>
          <cell r="M5640" t="str">
            <v>RICC01</v>
          </cell>
          <cell r="O5640" t="str">
            <v>AOIC04</v>
          </cell>
          <cell r="P5640" t="str">
            <v>B7</v>
          </cell>
          <cell r="Q5640" t="str">
            <v>Altri oneri diversi di gestione da ATS/ASST/IRCCS della Regione</v>
          </cell>
          <cell r="R5640" t="str">
            <v>AB&amp;S</v>
          </cell>
          <cell r="S5640" t="str">
            <v>ASLC14_33</v>
          </cell>
          <cell r="T5640" t="str">
            <v>AB&amp;S</v>
          </cell>
          <cell r="U5640" t="str">
            <v>AOIC04_33</v>
          </cell>
        </row>
        <row r="5641">
          <cell r="I5641" t="str">
            <v>INPUTAOIC04</v>
          </cell>
          <cell r="J5641" t="str">
            <v>INPUTB7</v>
          </cell>
          <cell r="K5641" t="str">
            <v>INPUTBA2552</v>
          </cell>
          <cell r="L5641" t="str">
            <v>INPUT</v>
          </cell>
          <cell r="M5641" t="str">
            <v>RICC01</v>
          </cell>
          <cell r="O5641" t="str">
            <v>AOIC04</v>
          </cell>
          <cell r="P5641" t="str">
            <v>B7</v>
          </cell>
          <cell r="Q5641" t="str">
            <v>Altri oneri diversi di gestione - per Autoassicurazione</v>
          </cell>
          <cell r="R5641" t="str">
            <v>AB&amp;S</v>
          </cell>
          <cell r="S5641" t="str">
            <v>ASLC14_33</v>
          </cell>
          <cell r="T5641" t="str">
            <v>AB&amp;S</v>
          </cell>
          <cell r="U5641" t="str">
            <v>AOIC04_33</v>
          </cell>
        </row>
        <row r="5642">
          <cell r="I5642" t="str">
            <v>TOTALE</v>
          </cell>
          <cell r="J5642" t="str">
            <v>TOTAL</v>
          </cell>
          <cell r="K5642" t="str">
            <v>TOTAL</v>
          </cell>
          <cell r="L5642" t="str">
            <v>TOTALE</v>
          </cell>
          <cell r="Q5642" t="str">
            <v>(B.10-13) Totale Ammortamenti e svalutazioni)</v>
          </cell>
        </row>
        <row r="5643">
          <cell r="I5643" t="str">
            <v>TOTALE</v>
          </cell>
          <cell r="J5643" t="str">
            <v>TOTAL</v>
          </cell>
          <cell r="K5643" t="str">
            <v>TOTAL</v>
          </cell>
          <cell r="L5643" t="str">
            <v>TOTALE</v>
          </cell>
          <cell r="Q5643" t="str">
            <v>(B.10) Ammortamenti delle immobilizzazioni immateriali - Totale)</v>
          </cell>
        </row>
        <row r="5644">
          <cell r="I5644" t="str">
            <v>TOTALE</v>
          </cell>
          <cell r="J5644" t="str">
            <v>TOTAL</v>
          </cell>
          <cell r="K5644" t="str">
            <v>TOTAL</v>
          </cell>
          <cell r="L5644" t="str">
            <v>TOTALE</v>
          </cell>
          <cell r="Q5644" t="str">
            <v>(B.10 (1) Ammortamenti immobilizzazioni immateriali - Totale)</v>
          </cell>
        </row>
        <row r="5645">
          <cell r="I5645" t="str">
            <v>INPUTAOIC05</v>
          </cell>
          <cell r="J5645" t="str">
            <v>INPUTB.8.a</v>
          </cell>
          <cell r="K5645" t="str">
            <v>INPUTBA2570</v>
          </cell>
          <cell r="L5645" t="str">
            <v>INPUT</v>
          </cell>
          <cell r="M5645" t="str">
            <v>RICC01</v>
          </cell>
          <cell r="O5645" t="str">
            <v>AOIC05</v>
          </cell>
          <cell r="P5645" t="str">
            <v>B.8.a</v>
          </cell>
          <cell r="Q5645" t="str">
            <v>(Ammortamenti immobilizzazioni immateriali)</v>
          </cell>
        </row>
        <row r="5646">
          <cell r="I5646" t="str">
            <v>TOTALE</v>
          </cell>
          <cell r="J5646" t="str">
            <v>TOTAL</v>
          </cell>
          <cell r="K5646" t="str">
            <v>TOTAL</v>
          </cell>
          <cell r="L5646" t="str">
            <v>TOTALE</v>
          </cell>
          <cell r="Q5646" t="str">
            <v>(B.10 (2) Svalutazione immobilizzazioni immateriali - Totale)</v>
          </cell>
        </row>
        <row r="5647">
          <cell r="I5647" t="str">
            <v>INPUTAOIC06</v>
          </cell>
          <cell r="J5647" t="str">
            <v>INPUTB.8.a</v>
          </cell>
          <cell r="K5647" t="str">
            <v>INPUTBA2640</v>
          </cell>
          <cell r="L5647" t="str">
            <v>INPUT</v>
          </cell>
          <cell r="M5647" t="str">
            <v>RICC01</v>
          </cell>
          <cell r="O5647" t="str">
            <v>AOIC06</v>
          </cell>
          <cell r="P5647" t="str">
            <v>B.8.a</v>
          </cell>
          <cell r="Q5647" t="str">
            <v>(Svalutazione immobilizzazioni immateriali)</v>
          </cell>
        </row>
        <row r="5648">
          <cell r="I5648" t="str">
            <v>TOTALE</v>
          </cell>
          <cell r="J5648" t="str">
            <v>TOTAL</v>
          </cell>
          <cell r="K5648" t="str">
            <v>TOTAL</v>
          </cell>
          <cell r="L5648" t="str">
            <v>TOTALE</v>
          </cell>
          <cell r="Q5648" t="str">
            <v>(B.11) Ammortamento dei fabbricati - Totale)</v>
          </cell>
        </row>
        <row r="5649">
          <cell r="I5649" t="str">
            <v>TOTALE</v>
          </cell>
          <cell r="J5649" t="str">
            <v>TOTAL</v>
          </cell>
          <cell r="K5649" t="str">
            <v>TOTAL</v>
          </cell>
          <cell r="L5649" t="str">
            <v>TOTALE</v>
          </cell>
          <cell r="Q5649" t="str">
            <v>(B.11 (1) Ammortamenti dei fabbricati - Totale)</v>
          </cell>
        </row>
        <row r="5650">
          <cell r="I5650" t="str">
            <v>INPUTAOIC05</v>
          </cell>
          <cell r="J5650" t="str">
            <v>INPUTB.8.b</v>
          </cell>
          <cell r="K5650" t="str">
            <v>INPUTBA2600</v>
          </cell>
          <cell r="L5650" t="str">
            <v>INPUT</v>
          </cell>
          <cell r="M5650" t="str">
            <v>RICC01</v>
          </cell>
          <cell r="O5650" t="str">
            <v>AOIC05</v>
          </cell>
          <cell r="P5650" t="str">
            <v>B.8.b</v>
          </cell>
          <cell r="Q5650" t="str">
            <v>(Ammortamento dei Fabbricati disponibili)</v>
          </cell>
        </row>
        <row r="5651">
          <cell r="I5651" t="str">
            <v>INPUTAOIC05</v>
          </cell>
          <cell r="J5651" t="str">
            <v>INPUTB.8.b</v>
          </cell>
          <cell r="K5651" t="str">
            <v>INPUTBA2610</v>
          </cell>
          <cell r="L5651" t="str">
            <v>INPUT</v>
          </cell>
          <cell r="M5651" t="str">
            <v>RICC01</v>
          </cell>
          <cell r="O5651" t="str">
            <v>AOIC05</v>
          </cell>
          <cell r="P5651" t="str">
            <v>B.8.b</v>
          </cell>
          <cell r="Q5651" t="str">
            <v>(Ammortamento dei Fabbricati indisponibili)</v>
          </cell>
        </row>
        <row r="5652">
          <cell r="I5652" t="str">
            <v>TOTALE</v>
          </cell>
          <cell r="J5652" t="str">
            <v>TOTAL</v>
          </cell>
          <cell r="K5652" t="str">
            <v>TOTAL</v>
          </cell>
          <cell r="L5652" t="str">
            <v>TOTALE</v>
          </cell>
          <cell r="Q5652" t="str">
            <v>(B.11 (2) Svalutazione dei fabbricati - Totale)</v>
          </cell>
        </row>
        <row r="5653">
          <cell r="I5653" t="str">
            <v>INPUTAOIC06</v>
          </cell>
          <cell r="J5653" t="str">
            <v>INPUTB.8.b</v>
          </cell>
          <cell r="K5653" t="str">
            <v>INPUTBA2640</v>
          </cell>
          <cell r="L5653" t="str">
            <v>INPUT</v>
          </cell>
          <cell r="M5653" t="str">
            <v>RICC01</v>
          </cell>
          <cell r="O5653" t="str">
            <v>AOIC06</v>
          </cell>
          <cell r="P5653" t="str">
            <v>B.8.b</v>
          </cell>
          <cell r="Q5653" t="str">
            <v>(Svalutazione dei Terreni e Fabbricati disponibili)</v>
          </cell>
        </row>
        <row r="5654">
          <cell r="I5654" t="str">
            <v>INPUTAOIC06</v>
          </cell>
          <cell r="J5654" t="str">
            <v>INPUTB.8.b</v>
          </cell>
          <cell r="K5654" t="str">
            <v>INPUTBA2640</v>
          </cell>
          <cell r="L5654" t="str">
            <v>INPUT</v>
          </cell>
          <cell r="M5654" t="str">
            <v>RICC01</v>
          </cell>
          <cell r="O5654" t="str">
            <v>AOIC06</v>
          </cell>
          <cell r="P5654" t="str">
            <v>B.8.b</v>
          </cell>
          <cell r="Q5654" t="str">
            <v>(Svalutazione dei Terreni e Fabbricati indisponibili)</v>
          </cell>
        </row>
        <row r="5655">
          <cell r="I5655" t="str">
            <v>TOTALE</v>
          </cell>
          <cell r="J5655" t="str">
            <v>TOTAL</v>
          </cell>
          <cell r="K5655" t="str">
            <v>TOTAL</v>
          </cell>
          <cell r="L5655" t="str">
            <v>TOTALE</v>
          </cell>
          <cell r="Q5655" t="str">
            <v>(B.12) Ammortamenti delle altre immobilizzazioni materiali - Totale)</v>
          </cell>
        </row>
        <row r="5656">
          <cell r="I5656" t="str">
            <v>TOTALE</v>
          </cell>
          <cell r="J5656" t="str">
            <v>TOTAL</v>
          </cell>
          <cell r="K5656" t="str">
            <v>TOTAL</v>
          </cell>
          <cell r="L5656" t="str">
            <v>TOTALE</v>
          </cell>
          <cell r="Q5656" t="str">
            <v>(B.12) (1) Ammortamenti delle altre immobilizzazioni materiali - Totale)</v>
          </cell>
        </row>
        <row r="5657">
          <cell r="I5657" t="str">
            <v>INPUTAOIC05</v>
          </cell>
          <cell r="J5657" t="str">
            <v>INPUTB.8.c</v>
          </cell>
          <cell r="K5657" t="str">
            <v>INPUTBA2620</v>
          </cell>
          <cell r="L5657" t="str">
            <v>INPUT</v>
          </cell>
          <cell r="M5657" t="str">
            <v>RICC01</v>
          </cell>
          <cell r="O5657" t="str">
            <v>AOIC05</v>
          </cell>
          <cell r="P5657" t="str">
            <v>B.8.c</v>
          </cell>
          <cell r="Q5657" t="str">
            <v>(Ammortamenti delle altre immobilizzazioni materiali)</v>
          </cell>
        </row>
        <row r="5658">
          <cell r="I5658" t="str">
            <v>INPUTAOIC05</v>
          </cell>
          <cell r="J5658" t="str">
            <v>INPUTB.8.c</v>
          </cell>
          <cell r="K5658" t="str">
            <v>INPUTBA2620</v>
          </cell>
          <cell r="L5658" t="str">
            <v>INPUT</v>
          </cell>
          <cell r="M5658" t="str">
            <v>RICC01</v>
          </cell>
          <cell r="O5658" t="str">
            <v>AOIC05</v>
          </cell>
          <cell r="P5658" t="str">
            <v>B.8.c</v>
          </cell>
          <cell r="Q5658" t="str">
            <v>(Ammortamenti delle immobilizzazioni materiali - attrezzature protesica)</v>
          </cell>
        </row>
        <row r="5659">
          <cell r="I5659" t="str">
            <v>TOTALE</v>
          </cell>
          <cell r="J5659" t="str">
            <v>TOTAL</v>
          </cell>
          <cell r="K5659" t="str">
            <v>TOTAL</v>
          </cell>
          <cell r="L5659" t="str">
            <v>TOTALE</v>
          </cell>
          <cell r="Q5659" t="str">
            <v>(B.12) (2) Svalutazione delle altre immobilizzazioni materiali - Totale)</v>
          </cell>
        </row>
        <row r="5660">
          <cell r="I5660" t="str">
            <v>INPUTAOIC06</v>
          </cell>
          <cell r="J5660" t="str">
            <v>INPUTB.8.c</v>
          </cell>
          <cell r="K5660" t="str">
            <v>INPUTBA2640</v>
          </cell>
          <cell r="L5660" t="str">
            <v>INPUT</v>
          </cell>
          <cell r="M5660" t="str">
            <v>RICC01</v>
          </cell>
          <cell r="O5660" t="str">
            <v>AOIC06</v>
          </cell>
          <cell r="P5660" t="str">
            <v>B.8.c</v>
          </cell>
          <cell r="Q5660" t="str">
            <v>(Svalutazioni delle altre immobilizzazioni materiali)</v>
          </cell>
        </row>
        <row r="5661">
          <cell r="I5661" t="str">
            <v>INPUTAOIC06</v>
          </cell>
          <cell r="J5661" t="str">
            <v>INPUTB.8.c</v>
          </cell>
          <cell r="K5661" t="str">
            <v>INPUTBA2640</v>
          </cell>
          <cell r="L5661" t="str">
            <v>INPUT</v>
          </cell>
          <cell r="M5661" t="str">
            <v>RICC01</v>
          </cell>
          <cell r="O5661" t="str">
            <v>AOIC06</v>
          </cell>
          <cell r="P5661" t="str">
            <v>B.8.c</v>
          </cell>
          <cell r="Q5661" t="str">
            <v>(Svalutazioni delle immobilizzazioni materiali - attrezzature protesica)</v>
          </cell>
        </row>
        <row r="5662">
          <cell r="I5662" t="str">
            <v>TOTALE</v>
          </cell>
          <cell r="J5662" t="str">
            <v>TOTAL</v>
          </cell>
          <cell r="K5662" t="str">
            <v>TOTAL</v>
          </cell>
          <cell r="L5662" t="str">
            <v>TOTALE</v>
          </cell>
          <cell r="Q5662" t="str">
            <v>(B.13 Svalutazione dei crediti - Totale)</v>
          </cell>
        </row>
        <row r="5663">
          <cell r="I5663" t="str">
            <v>INPUTAOIC06</v>
          </cell>
          <cell r="J5663" t="str">
            <v>INPUTB.9.a</v>
          </cell>
          <cell r="K5663" t="str">
            <v>INPUTBA2650</v>
          </cell>
          <cell r="L5663" t="str">
            <v>INPUT</v>
          </cell>
          <cell r="M5663" t="str">
            <v>RICC01</v>
          </cell>
          <cell r="O5663" t="str">
            <v>AOIC06</v>
          </cell>
          <cell r="P5663" t="str">
            <v>B.9.a</v>
          </cell>
          <cell r="Q5663" t="str">
            <v>(Svalutazione dei crediti)</v>
          </cell>
        </row>
        <row r="5664">
          <cell r="I5664" t="str">
            <v>TOTALE</v>
          </cell>
          <cell r="J5664" t="str">
            <v>TOTAL</v>
          </cell>
          <cell r="K5664" t="str">
            <v>TOTAL</v>
          </cell>
          <cell r="L5664" t="str">
            <v>TOTALE</v>
          </cell>
          <cell r="Q5664" t="str">
            <v>(B. 14 Variazione delle rimanenze - Totale)</v>
          </cell>
        </row>
        <row r="5665">
          <cell r="I5665" t="str">
            <v>TOTALE</v>
          </cell>
          <cell r="J5665" t="str">
            <v>TOTAL</v>
          </cell>
          <cell r="K5665" t="str">
            <v>TOTAL</v>
          </cell>
          <cell r="L5665" t="str">
            <v>TOTALE</v>
          </cell>
          <cell r="Q5665" t="str">
            <v>(B.14.A Variazione rimanenze sanitarie - Totale)</v>
          </cell>
        </row>
        <row r="5666">
          <cell r="I5666" t="str">
            <v>TOTALE</v>
          </cell>
          <cell r="J5666" t="str">
            <v>TOTAL</v>
          </cell>
          <cell r="K5666" t="str">
            <v>TOTAL</v>
          </cell>
          <cell r="L5666" t="str">
            <v>TOTALE</v>
          </cell>
          <cell r="Q5666" t="str">
            <v>(Farmaceutici: Specialità Medicinali)</v>
          </cell>
        </row>
        <row r="5667">
          <cell r="I5667" t="str">
            <v>TOTALEAOIC04</v>
          </cell>
          <cell r="J5667" t="str">
            <v>TOTALB.10.a</v>
          </cell>
          <cell r="K5667" t="str">
            <v>TOTAL</v>
          </cell>
          <cell r="L5667" t="str">
            <v>TOTALE</v>
          </cell>
          <cell r="M5667" t="str">
            <v>RICC01</v>
          </cell>
          <cell r="O5667" t="str">
            <v>AOIC04</v>
          </cell>
          <cell r="P5667" t="str">
            <v>B.10.a</v>
          </cell>
          <cell r="Q5667" t="str">
            <v>(Farmaceutici: Specialità Medicinali (File F compreso HCV))</v>
          </cell>
          <cell r="R5667" t="str">
            <v>AB&amp;S</v>
          </cell>
          <cell r="S5667" t="str">
            <v>ASLC14_1</v>
          </cell>
          <cell r="T5667" t="str">
            <v>BS</v>
          </cell>
          <cell r="U5667" t="str">
            <v>AOIC04_1</v>
          </cell>
        </row>
        <row r="5668">
          <cell r="I5668" t="str">
            <v>INPUTAOIC04</v>
          </cell>
          <cell r="J5668" t="str">
            <v>INPUTB.10.a</v>
          </cell>
          <cell r="K5668" t="str">
            <v>INPUTBA2671</v>
          </cell>
          <cell r="L5668" t="str">
            <v>INPUT</v>
          </cell>
          <cell r="M5668" t="str">
            <v>RICC01</v>
          </cell>
          <cell r="O5668" t="str">
            <v>AOIC04</v>
          </cell>
          <cell r="P5668" t="str">
            <v>B.10.a</v>
          </cell>
          <cell r="Q5668" t="str">
            <v>(Farmaceutici: Specialità Medicinali (File F escluso HCV))</v>
          </cell>
          <cell r="R5668" t="str">
            <v>AB&amp;S</v>
          </cell>
          <cell r="S5668" t="str">
            <v>ASLC14_1</v>
          </cell>
          <cell r="T5668" t="str">
            <v>BS</v>
          </cell>
          <cell r="U5668" t="str">
            <v>AOIC04_1</v>
          </cell>
        </row>
        <row r="5669">
          <cell r="I5669" t="str">
            <v>INPUTAOIC04</v>
          </cell>
          <cell r="J5669" t="str">
            <v>INPUTB.10.a</v>
          </cell>
          <cell r="K5669" t="str">
            <v>INPUTBA2671</v>
          </cell>
          <cell r="L5669" t="str">
            <v>INPUT</v>
          </cell>
          <cell r="M5669" t="str">
            <v>RICC01</v>
          </cell>
          <cell r="O5669" t="str">
            <v>AOIC04</v>
          </cell>
          <cell r="P5669" t="str">
            <v>B.10.a</v>
          </cell>
          <cell r="Q5669" t="str">
            <v>(Farmaceutici: Specialità Medicinali (HCV))</v>
          </cell>
          <cell r="R5669" t="str">
            <v>AB&amp;S</v>
          </cell>
          <cell r="S5669" t="str">
            <v>ASLC14_1</v>
          </cell>
          <cell r="T5669" t="str">
            <v>BS</v>
          </cell>
          <cell r="U5669" t="str">
            <v>AOIC04_1</v>
          </cell>
        </row>
        <row r="5670">
          <cell r="I5670" t="str">
            <v>INPUTAOIC04</v>
          </cell>
          <cell r="J5670" t="str">
            <v>INPUTB.10.a</v>
          </cell>
          <cell r="K5670" t="str">
            <v>INPUTBA2671</v>
          </cell>
          <cell r="L5670" t="str">
            <v>INPUT</v>
          </cell>
          <cell r="M5670" t="str">
            <v>RICC01</v>
          </cell>
          <cell r="O5670" t="str">
            <v>AOIC04</v>
          </cell>
          <cell r="P5670" t="str">
            <v>B.10.a</v>
          </cell>
          <cell r="Q5670" t="str">
            <v>(Farmaceutici: Specialità Medicinali (altro: farmaci ospedalieri))</v>
          </cell>
          <cell r="R5670" t="str">
            <v>AB&amp;S</v>
          </cell>
          <cell r="S5670" t="str">
            <v>ASLC14_1</v>
          </cell>
          <cell r="T5670" t="str">
            <v>BS</v>
          </cell>
          <cell r="U5670" t="str">
            <v>AOIC04_1</v>
          </cell>
        </row>
        <row r="5671">
          <cell r="I5671" t="str">
            <v>INPUTAOIC04</v>
          </cell>
          <cell r="J5671" t="str">
            <v>INPUTB.10.a</v>
          </cell>
          <cell r="K5671" t="str">
            <v>INPUTBA2671</v>
          </cell>
          <cell r="L5671" t="str">
            <v>INPUT</v>
          </cell>
          <cell r="M5671" t="str">
            <v>RICC01</v>
          </cell>
          <cell r="O5671" t="str">
            <v>AOIC04</v>
          </cell>
          <cell r="P5671" t="str">
            <v>B.10.a</v>
          </cell>
          <cell r="Q5671" t="str">
            <v>(Farmaceutici: Specialità Medicinali (Doppio Canale ex Nota CUF 37))</v>
          </cell>
          <cell r="T5671" t="str">
            <v>BS</v>
          </cell>
          <cell r="U5671" t="str">
            <v>AOIC04_1</v>
          </cell>
        </row>
        <row r="5672">
          <cell r="I5672" t="str">
            <v>INPUTAOIC04</v>
          </cell>
          <cell r="J5672" t="str">
            <v>INPUTB.10.a</v>
          </cell>
          <cell r="K5672" t="str">
            <v>INPUTBA2671</v>
          </cell>
          <cell r="L5672" t="str">
            <v>INPUT</v>
          </cell>
          <cell r="M5672" t="str">
            <v>RICC01</v>
          </cell>
          <cell r="O5672" t="str">
            <v>AOIC04</v>
          </cell>
          <cell r="P5672" t="str">
            <v>B.10.a</v>
          </cell>
          <cell r="Q5672" t="str">
            <v>(Farmaceutici: Specialità Medicinali (Primo Ciclo terapeutico D.G.R. 10246/02))</v>
          </cell>
          <cell r="T5672" t="str">
            <v>BS</v>
          </cell>
          <cell r="U5672" t="str">
            <v>AOIC04_1</v>
          </cell>
        </row>
        <row r="5673">
          <cell r="I5673" t="str">
            <v>INPUTAOIC04</v>
          </cell>
          <cell r="J5673" t="str">
            <v>INPUTB.10.a</v>
          </cell>
          <cell r="K5673" t="str">
            <v>INPUTBA2671</v>
          </cell>
          <cell r="L5673" t="str">
            <v>INPUT</v>
          </cell>
          <cell r="M5673" t="str">
            <v>RICC01</v>
          </cell>
          <cell r="O5673" t="str">
            <v>AOIC04</v>
          </cell>
          <cell r="P5673" t="str">
            <v>B.10.a</v>
          </cell>
          <cell r="Q5673" t="str">
            <v>(Farmaceutici: Ossigeno)</v>
          </cell>
          <cell r="R5673" t="str">
            <v>AB&amp;S</v>
          </cell>
          <cell r="S5673" t="str">
            <v>ASLC14_1</v>
          </cell>
          <cell r="T5673" t="str">
            <v>BS</v>
          </cell>
          <cell r="U5673" t="str">
            <v>AOIC04_1</v>
          </cell>
        </row>
        <row r="5674">
          <cell r="I5674" t="str">
            <v>INPUTAOIC04</v>
          </cell>
          <cell r="J5674" t="str">
            <v>INPUTB.10.a</v>
          </cell>
          <cell r="K5674" t="str">
            <v>INPUTBA2671</v>
          </cell>
          <cell r="L5674" t="str">
            <v>INPUT</v>
          </cell>
          <cell r="M5674" t="str">
            <v>RICC01</v>
          </cell>
          <cell r="O5674" t="str">
            <v>AOIC04</v>
          </cell>
          <cell r="P5674" t="str">
            <v>B.10.a</v>
          </cell>
          <cell r="Q5674" t="str">
            <v>(Farmaceutici: Ossigeno (Doppio Canale))</v>
          </cell>
          <cell r="T5674" t="str">
            <v>BS</v>
          </cell>
          <cell r="U5674" t="str">
            <v>AOIC04_1</v>
          </cell>
        </row>
        <row r="5675">
          <cell r="I5675" t="str">
            <v>INPUTAOIC04</v>
          </cell>
          <cell r="J5675" t="str">
            <v>INPUTB.10.a</v>
          </cell>
          <cell r="K5675" t="str">
            <v>INPUTBA2671</v>
          </cell>
          <cell r="L5675" t="str">
            <v>INPUT</v>
          </cell>
          <cell r="M5675" t="str">
            <v>RICC01</v>
          </cell>
          <cell r="O5675" t="str">
            <v>AOIC04</v>
          </cell>
          <cell r="P5675" t="str">
            <v>B.10.a</v>
          </cell>
          <cell r="Q5675" t="str">
            <v>(Farmaceutici: Specialità Medicinali SENZA AIC)</v>
          </cell>
          <cell r="T5675" t="str">
            <v>BS</v>
          </cell>
          <cell r="U5675" t="str">
            <v>AOIC04_1</v>
          </cell>
        </row>
        <row r="5676">
          <cell r="I5676" t="str">
            <v>INPUTAOIC04</v>
          </cell>
          <cell r="J5676" t="str">
            <v>INPUTB.10.a</v>
          </cell>
          <cell r="K5676" t="str">
            <v>INPUTBA2671</v>
          </cell>
          <cell r="L5676" t="str">
            <v>INPUT</v>
          </cell>
          <cell r="M5676" t="str">
            <v>RICC01</v>
          </cell>
          <cell r="O5676" t="str">
            <v>AOIC04</v>
          </cell>
          <cell r="P5676" t="str">
            <v>B.10.a</v>
          </cell>
          <cell r="Q5676" t="str">
            <v>(Farmaceutici: Galenici e altri medicinali SENZA AIC)</v>
          </cell>
          <cell r="T5676" t="str">
            <v>BS</v>
          </cell>
          <cell r="U5676" t="str">
            <v>AOIC04_1</v>
          </cell>
        </row>
        <row r="5677">
          <cell r="I5677" t="str">
            <v>INPUTAOIC04</v>
          </cell>
          <cell r="J5677" t="str">
            <v>INPUTB.10.a</v>
          </cell>
          <cell r="K5677" t="str">
            <v>INPUTBA2671</v>
          </cell>
          <cell r="L5677" t="str">
            <v>INPUT</v>
          </cell>
          <cell r="M5677" t="str">
            <v>RICC01</v>
          </cell>
          <cell r="O5677" t="str">
            <v>AOIC04</v>
          </cell>
          <cell r="P5677" t="str">
            <v>B.10.a</v>
          </cell>
          <cell r="Q5677" t="str">
            <v>(Farmaceutici: Ossigeno e gas medicali SENZA AIC)</v>
          </cell>
          <cell r="T5677" t="str">
            <v>BS</v>
          </cell>
          <cell r="U5677" t="str">
            <v>AOIC04_1</v>
          </cell>
        </row>
        <row r="5678">
          <cell r="I5678" t="str">
            <v>INPUTAOIC04</v>
          </cell>
          <cell r="J5678" t="str">
            <v>INPUTB.10.a</v>
          </cell>
          <cell r="K5678" t="str">
            <v>INPUTBA2671</v>
          </cell>
          <cell r="L5678" t="str">
            <v>INPUT</v>
          </cell>
          <cell r="M5678" t="str">
            <v>RICC01</v>
          </cell>
          <cell r="O5678" t="str">
            <v>AOIC04</v>
          </cell>
          <cell r="P5678" t="str">
            <v>B.10.a</v>
          </cell>
          <cell r="Q5678" t="str">
            <v>(Emoderivati acquistati sul mercato)</v>
          </cell>
          <cell r="R5678" t="str">
            <v>AB&amp;S</v>
          </cell>
          <cell r="S5678" t="str">
            <v>ASLC14_1</v>
          </cell>
          <cell r="T5678" t="str">
            <v>BS</v>
          </cell>
          <cell r="U5678" t="str">
            <v>AOIC04_1</v>
          </cell>
        </row>
        <row r="5679">
          <cell r="I5679" t="str">
            <v>INPUTAOIC04</v>
          </cell>
          <cell r="J5679" t="str">
            <v>INPUTB.10.a</v>
          </cell>
          <cell r="K5679" t="str">
            <v>INPUTBA2671</v>
          </cell>
          <cell r="L5679" t="str">
            <v>INPUT</v>
          </cell>
          <cell r="M5679" t="str">
            <v>RICC01</v>
          </cell>
          <cell r="O5679" t="str">
            <v>AOIC04</v>
          </cell>
          <cell r="P5679" t="str">
            <v>B.10.a</v>
          </cell>
          <cell r="Q5679" t="str">
            <v>(Emoderivati di produzione regionale nel circuito SRC)</v>
          </cell>
          <cell r="R5679" t="str">
            <v>AB&amp;S</v>
          </cell>
          <cell r="S5679" t="str">
            <v>ASLC14_1</v>
          </cell>
          <cell r="T5679" t="str">
            <v>BS</v>
          </cell>
          <cell r="U5679" t="str">
            <v>AOIC04_1</v>
          </cell>
        </row>
        <row r="5680">
          <cell r="I5680" t="str">
            <v>INPUTAOIC04</v>
          </cell>
          <cell r="J5680" t="str">
            <v>INPUTB.10.a</v>
          </cell>
          <cell r="K5680" t="str">
            <v>INPUTBA2671</v>
          </cell>
          <cell r="L5680" t="str">
            <v>INPUT</v>
          </cell>
          <cell r="M5680" t="str">
            <v>RICC01</v>
          </cell>
          <cell r="O5680" t="str">
            <v>AOIC04</v>
          </cell>
          <cell r="P5680" t="str">
            <v>B.10.a</v>
          </cell>
          <cell r="Q5680" t="str">
            <v>(Emoderivati (Doppio Canale ex Nota CUF 37))</v>
          </cell>
          <cell r="T5680" t="str">
            <v>BS</v>
          </cell>
          <cell r="U5680" t="str">
            <v>AOIC04_1</v>
          </cell>
        </row>
        <row r="5681">
          <cell r="I5681" t="str">
            <v>INPUTAOIC04</v>
          </cell>
          <cell r="J5681" t="str">
            <v>INPUTB.10.a</v>
          </cell>
          <cell r="K5681" t="str">
            <v>INPUTBA2672</v>
          </cell>
          <cell r="L5681" t="str">
            <v>INPUT</v>
          </cell>
          <cell r="M5681" t="str">
            <v>RICC01</v>
          </cell>
          <cell r="O5681" t="str">
            <v>AOIC04</v>
          </cell>
          <cell r="P5681" t="str">
            <v>B.10.a</v>
          </cell>
          <cell r="Q5681" t="str">
            <v>(Emoderivati di produzione regionale)</v>
          </cell>
          <cell r="R5681" t="str">
            <v>AB&amp;S</v>
          </cell>
          <cell r="S5681" t="str">
            <v>ASLC14_1</v>
          </cell>
          <cell r="T5681" t="str">
            <v>BS</v>
          </cell>
          <cell r="U5681" t="str">
            <v>AOIC04_1</v>
          </cell>
        </row>
        <row r="5682">
          <cell r="I5682" t="str">
            <v>INPUTAOIC04</v>
          </cell>
          <cell r="J5682" t="str">
            <v>INPUTB.10.a</v>
          </cell>
          <cell r="K5682" t="str">
            <v>INPUTBA2674</v>
          </cell>
          <cell r="L5682" t="str">
            <v>INPUT</v>
          </cell>
          <cell r="M5682" t="str">
            <v>RICC01</v>
          </cell>
          <cell r="O5682" t="str">
            <v>AOIC04</v>
          </cell>
          <cell r="P5682" t="str">
            <v>B.10.a</v>
          </cell>
          <cell r="Q5682" t="str">
            <v>(Prodotti dietetici)</v>
          </cell>
          <cell r="T5682" t="str">
            <v>BS</v>
          </cell>
          <cell r="U5682" t="str">
            <v>AOIC04_4</v>
          </cell>
        </row>
        <row r="5683">
          <cell r="I5683" t="str">
            <v>INPUTAOIC04</v>
          </cell>
          <cell r="J5683" t="str">
            <v>INPUTB.10.a</v>
          </cell>
          <cell r="K5683" t="str">
            <v>INPUTBA2673</v>
          </cell>
          <cell r="L5683" t="str">
            <v>INPUT</v>
          </cell>
          <cell r="M5683" t="str">
            <v>RICC01</v>
          </cell>
          <cell r="O5683" t="str">
            <v>AOIC04</v>
          </cell>
          <cell r="P5683" t="str">
            <v>B.10.a</v>
          </cell>
          <cell r="Q5683" t="str">
            <v>(Dispositivi medici:  Cnd W - Materiali Diagnostici in vitro)</v>
          </cell>
          <cell r="R5683" t="str">
            <v>AB&amp;S</v>
          </cell>
          <cell r="S5683" t="str">
            <v>ASLC14_2</v>
          </cell>
          <cell r="T5683" t="str">
            <v>DM</v>
          </cell>
          <cell r="U5683" t="str">
            <v>AOIC04_2</v>
          </cell>
        </row>
        <row r="5684">
          <cell r="I5684" t="str">
            <v>INPUTAOIC04</v>
          </cell>
          <cell r="J5684" t="str">
            <v>INPUTB.10.a</v>
          </cell>
          <cell r="K5684" t="str">
            <v>INPUTBA2673</v>
          </cell>
          <cell r="L5684" t="str">
            <v>INPUT</v>
          </cell>
          <cell r="M5684" t="str">
            <v>RICC01</v>
          </cell>
          <cell r="O5684" t="str">
            <v>AOIC04</v>
          </cell>
          <cell r="P5684" t="str">
            <v>B.10.a</v>
          </cell>
          <cell r="Q5684" t="str">
            <v>(Dispositivi medici: Cnd Z - Materiali diagnostici (materiale per apparecchiature sanitare e relativi componenti))</v>
          </cell>
          <cell r="R5684" t="str">
            <v>AB&amp;S</v>
          </cell>
          <cell r="S5684" t="str">
            <v>ASLC14_2</v>
          </cell>
          <cell r="T5684" t="str">
            <v>DM</v>
          </cell>
          <cell r="U5684" t="str">
            <v>AOIC04_2</v>
          </cell>
        </row>
        <row r="5685">
          <cell r="I5685" t="str">
            <v>INPUTAOIC04</v>
          </cell>
          <cell r="J5685" t="str">
            <v>INPUTB.10.a</v>
          </cell>
          <cell r="K5685" t="str">
            <v>INPUTBA2676</v>
          </cell>
          <cell r="L5685" t="str">
            <v>INPUT</v>
          </cell>
          <cell r="M5685" t="str">
            <v>RICC01</v>
          </cell>
          <cell r="O5685" t="str">
            <v>AOIC04</v>
          </cell>
          <cell r="P5685" t="str">
            <v>B.10.a</v>
          </cell>
          <cell r="Q5685" t="str">
            <v>(Prodotti chimici: Materiali diagnostici (senza Cnd))</v>
          </cell>
          <cell r="R5685" t="str">
            <v>AB&amp;S</v>
          </cell>
          <cell r="S5685" t="str">
            <v>ASLC14_4</v>
          </cell>
          <cell r="T5685" t="str">
            <v>BS</v>
          </cell>
          <cell r="U5685" t="str">
            <v>AOIC04_3</v>
          </cell>
        </row>
        <row r="5686">
          <cell r="I5686" t="str">
            <v>TOTALEAOIC04</v>
          </cell>
          <cell r="J5686" t="str">
            <v>TOTALB.10.a</v>
          </cell>
          <cell r="K5686" t="str">
            <v>TOTALBA2673</v>
          </cell>
          <cell r="L5686" t="str">
            <v>TOTALE</v>
          </cell>
          <cell r="M5686" t="str">
            <v>RICC01</v>
          </cell>
          <cell r="O5686" t="str">
            <v>AOIC04</v>
          </cell>
          <cell r="P5686" t="str">
            <v>B.10.a</v>
          </cell>
          <cell r="Q5686" t="str">
            <v>(Dispositivi medici: Presidi chirurgici e materiali sanitari - Cnd: A; B; D; G; H; K; L; M; N; Q; R; S; T [escluso T04]; U; V; Y)</v>
          </cell>
          <cell r="R5686" t="str">
            <v>AB&amp;S</v>
          </cell>
          <cell r="S5686" t="str">
            <v>ASLC14_2</v>
          </cell>
          <cell r="T5686" t="str">
            <v>DM</v>
          </cell>
          <cell r="U5686" t="str">
            <v>AOIC04_2</v>
          </cell>
        </row>
        <row r="5687">
          <cell r="I5687" t="str">
            <v>INPUTAOIC04</v>
          </cell>
          <cell r="J5687" t="str">
            <v>INPUTB.10.a</v>
          </cell>
          <cell r="K5687" t="str">
            <v>INPUTBA2673</v>
          </cell>
          <cell r="L5687" t="str">
            <v>INPUT</v>
          </cell>
          <cell r="M5687" t="str">
            <v>RICC01</v>
          </cell>
          <cell r="O5687" t="str">
            <v>AOIC04</v>
          </cell>
          <cell r="P5687" t="str">
            <v>B.10.a</v>
          </cell>
          <cell r="Q5687" t="str">
            <v>(Dispositivi Medici: Cnd  A - Dispositivi da somministrazione, prelievo e raccolta)</v>
          </cell>
          <cell r="R5687" t="str">
            <v>AB&amp;S</v>
          </cell>
          <cell r="S5687" t="str">
            <v>ASLC14_2</v>
          </cell>
          <cell r="T5687" t="str">
            <v>DM</v>
          </cell>
          <cell r="U5687" t="str">
            <v>AOIC04_2</v>
          </cell>
        </row>
        <row r="5688">
          <cell r="I5688" t="str">
            <v>INPUTAOIC04</v>
          </cell>
          <cell r="J5688" t="str">
            <v>INPUTB.10.a</v>
          </cell>
          <cell r="K5688" t="str">
            <v>INPUTBA2673</v>
          </cell>
          <cell r="L5688" t="str">
            <v>INPUT</v>
          </cell>
          <cell r="M5688" t="str">
            <v>RICC01</v>
          </cell>
          <cell r="O5688" t="str">
            <v>AOIC04</v>
          </cell>
          <cell r="P5688" t="str">
            <v>B.10.a</v>
          </cell>
          <cell r="Q5688" t="str">
            <v>(Dispositivi Medici: Cnd K, L - Strumentario chirurgico)</v>
          </cell>
          <cell r="R5688" t="str">
            <v>AB&amp;S</v>
          </cell>
          <cell r="S5688" t="str">
            <v>ASLC14_2</v>
          </cell>
          <cell r="T5688" t="str">
            <v>DM</v>
          </cell>
          <cell r="U5688" t="str">
            <v>AOIC04_2</v>
          </cell>
        </row>
        <row r="5689">
          <cell r="I5689" t="str">
            <v>INPUTAOIC04</v>
          </cell>
          <cell r="J5689" t="str">
            <v>INPUTB.10.a</v>
          </cell>
          <cell r="K5689" t="str">
            <v>INPUTBA2673</v>
          </cell>
          <cell r="L5689" t="str">
            <v>INPUT</v>
          </cell>
          <cell r="M5689" t="str">
            <v>RICC01</v>
          </cell>
          <cell r="O5689" t="str">
            <v>AOIC04</v>
          </cell>
          <cell r="P5689" t="str">
            <v>B.10.a</v>
          </cell>
          <cell r="Q5689" t="str">
            <v>(Dispositivi Medici: Cnd H - Dispositivi di sutura)</v>
          </cell>
          <cell r="R5689" t="str">
            <v>AB&amp;S</v>
          </cell>
          <cell r="S5689" t="str">
            <v>ASLC14_2</v>
          </cell>
          <cell r="T5689" t="str">
            <v>DM</v>
          </cell>
          <cell r="U5689" t="str">
            <v>AOIC04_2</v>
          </cell>
        </row>
        <row r="5690">
          <cell r="I5690" t="str">
            <v>INPUTAOIC04</v>
          </cell>
          <cell r="J5690" t="str">
            <v>INPUTB.10.a</v>
          </cell>
          <cell r="K5690" t="str">
            <v>INPUTBA2673</v>
          </cell>
          <cell r="L5690" t="str">
            <v>INPUT</v>
          </cell>
          <cell r="M5690" t="str">
            <v>RICC01</v>
          </cell>
          <cell r="O5690" t="str">
            <v>AOIC04</v>
          </cell>
          <cell r="P5690" t="str">
            <v>B.10.a</v>
          </cell>
          <cell r="Q5690" t="str">
            <v>(Dispositivi Medici: Cnd M - Dispositivi per medicazioni generali e specialistiche)</v>
          </cell>
          <cell r="R5690" t="str">
            <v>AB&amp;S</v>
          </cell>
          <cell r="S5690" t="str">
            <v>ASLC14_2</v>
          </cell>
          <cell r="T5690" t="str">
            <v>DM</v>
          </cell>
          <cell r="U5690" t="str">
            <v>AOIC04_2</v>
          </cell>
        </row>
        <row r="5691">
          <cell r="I5691" t="str">
            <v>INPUTAOIC04</v>
          </cell>
          <cell r="J5691" t="str">
            <v>INPUTB.10.a</v>
          </cell>
          <cell r="K5691" t="str">
            <v>INPUTBA2673</v>
          </cell>
          <cell r="L5691" t="str">
            <v>INPUT</v>
          </cell>
          <cell r="M5691" t="str">
            <v>RICC01</v>
          </cell>
          <cell r="O5691" t="str">
            <v>AOIC04</v>
          </cell>
          <cell r="P5691" t="str">
            <v>B.10.a</v>
          </cell>
          <cell r="Q5691" t="str">
            <v>(Dispositivi Medici: Cnd T - Dispositivi di protezione e ausili per incontinenza (d. lgs. 46/97))</v>
          </cell>
          <cell r="R5691" t="str">
            <v>AB&amp;S</v>
          </cell>
          <cell r="S5691" t="str">
            <v>ASLC14_2</v>
          </cell>
          <cell r="T5691" t="str">
            <v>DM</v>
          </cell>
          <cell r="U5691" t="str">
            <v>AOIC04_2</v>
          </cell>
        </row>
        <row r="5692">
          <cell r="I5692" t="str">
            <v>INPUTAOIC04</v>
          </cell>
          <cell r="J5692" t="str">
            <v>INPUTB.10.a</v>
          </cell>
          <cell r="K5692" t="str">
            <v>INPUTBA2673</v>
          </cell>
          <cell r="L5692" t="str">
            <v>INPUT</v>
          </cell>
          <cell r="M5692" t="str">
            <v>RICC01</v>
          </cell>
          <cell r="O5692" t="str">
            <v>AOIC04</v>
          </cell>
          <cell r="P5692" t="str">
            <v>B.10.a</v>
          </cell>
          <cell r="Q5692" t="str">
            <v>(Dispositivi Medici: Cnd Y - Supporti o ausili tecnici per persone disabili)</v>
          </cell>
          <cell r="R5692" t="str">
            <v>AB&amp;S</v>
          </cell>
          <cell r="S5692" t="str">
            <v>ASLC14_2</v>
          </cell>
          <cell r="T5692" t="str">
            <v>DM</v>
          </cell>
          <cell r="U5692" t="str">
            <v>AOIC04_2</v>
          </cell>
        </row>
        <row r="5693">
          <cell r="I5693" t="str">
            <v>INPUTAOIC04</v>
          </cell>
          <cell r="J5693" t="str">
            <v>INPUTB.10.a</v>
          </cell>
          <cell r="K5693" t="str">
            <v>INPUTBA2673</v>
          </cell>
          <cell r="L5693" t="str">
            <v>INPUT</v>
          </cell>
          <cell r="M5693" t="str">
            <v>RICC01</v>
          </cell>
          <cell r="O5693" t="str">
            <v>AOIC04</v>
          </cell>
          <cell r="P5693" t="str">
            <v>B.10.a</v>
          </cell>
          <cell r="Q5693" t="str">
            <v>(Dispositivi Medici: Cnd B; G; N; Q; R; U - Presidi medico-chirurgici specialistici)</v>
          </cell>
          <cell r="R5693" t="str">
            <v>AB&amp;S</v>
          </cell>
          <cell r="S5693" t="str">
            <v>ASLC14_2</v>
          </cell>
          <cell r="T5693" t="str">
            <v>DM</v>
          </cell>
          <cell r="U5693" t="str">
            <v>AOIC04_2</v>
          </cell>
        </row>
        <row r="5694">
          <cell r="I5694" t="str">
            <v>INPUTAOIC04</v>
          </cell>
          <cell r="J5694" t="str">
            <v>INPUTB.10.a</v>
          </cell>
          <cell r="K5694" t="str">
            <v>INPUTBA2673</v>
          </cell>
          <cell r="L5694" t="str">
            <v>INPUT</v>
          </cell>
          <cell r="M5694" t="str">
            <v>RICC01</v>
          </cell>
          <cell r="O5694" t="str">
            <v>AOIC04</v>
          </cell>
          <cell r="P5694" t="str">
            <v>B.10.a</v>
          </cell>
          <cell r="Q5694" t="str">
            <v>(Dispositivi Medici: Cnd: D; S; V - Disinfettanti, prodotti per sterilizzazione e dispositivi vari)</v>
          </cell>
          <cell r="R5694" t="str">
            <v>AB&amp;S</v>
          </cell>
          <cell r="S5694" t="str">
            <v>ASLC14_2</v>
          </cell>
          <cell r="T5694" t="str">
            <v>DM</v>
          </cell>
          <cell r="U5694" t="str">
            <v>AOIC04_2</v>
          </cell>
        </row>
        <row r="5695">
          <cell r="I5695" t="str">
            <v>INPUTAOIC04</v>
          </cell>
          <cell r="J5695" t="str">
            <v>INPUTB.10.a</v>
          </cell>
          <cell r="K5695" t="str">
            <v>INPUTBA2673</v>
          </cell>
          <cell r="L5695" t="str">
            <v>INPUT</v>
          </cell>
          <cell r="M5695" t="str">
            <v>RICC01</v>
          </cell>
          <cell r="O5695" t="str">
            <v>AOIC04</v>
          </cell>
          <cell r="P5695" t="str">
            <v>B.10.a</v>
          </cell>
          <cell r="Q5695" t="str">
            <v>(Dispositivi medici:  Cnd: C - Dispositivi per appar. Cardiocircolatorio)</v>
          </cell>
          <cell r="R5695" t="str">
            <v>AB&amp;S</v>
          </cell>
          <cell r="S5695" t="str">
            <v>ASLC14_2</v>
          </cell>
          <cell r="T5695" t="str">
            <v>DM</v>
          </cell>
          <cell r="U5695" t="str">
            <v>AOIC04_2</v>
          </cell>
        </row>
        <row r="5696">
          <cell r="I5696" t="str">
            <v>INPUTAOIC04</v>
          </cell>
          <cell r="J5696" t="str">
            <v>INPUTB.10.a</v>
          </cell>
          <cell r="K5696" t="str">
            <v>INPUTBA2673</v>
          </cell>
          <cell r="L5696" t="str">
            <v>INPUT</v>
          </cell>
          <cell r="M5696" t="str">
            <v>RICC01</v>
          </cell>
          <cell r="O5696" t="str">
            <v>AOIC04</v>
          </cell>
          <cell r="P5696" t="str">
            <v>B.10.a</v>
          </cell>
          <cell r="Q5696" t="str">
            <v>(Dispositivi medici con repertorio e senza CND (tipo 2, kit))</v>
          </cell>
          <cell r="R5696" t="str">
            <v>AB&amp;S</v>
          </cell>
          <cell r="S5696" t="str">
            <v>ASLC14_2</v>
          </cell>
          <cell r="T5696" t="str">
            <v>DM</v>
          </cell>
          <cell r="U5696" t="str">
            <v>AOIC04_2</v>
          </cell>
        </row>
        <row r="5697">
          <cell r="I5697" t="str">
            <v>INPUTAOIC04</v>
          </cell>
          <cell r="J5697" t="str">
            <v>INPUTB.10.a</v>
          </cell>
          <cell r="K5697" t="str">
            <v>INPUTBA2673</v>
          </cell>
          <cell r="L5697" t="str">
            <v>INPUT</v>
          </cell>
          <cell r="M5697" t="str">
            <v>RICC01</v>
          </cell>
          <cell r="O5697" t="str">
            <v>AOIC04</v>
          </cell>
          <cell r="P5697" t="str">
            <v>B.10.a</v>
          </cell>
          <cell r="Q5697" t="str">
            <v>(Dispositivi medici:  Cnd: C - Dispositivi per appar. Cardiocircolatorio)</v>
          </cell>
          <cell r="R5697" t="str">
            <v>AB&amp;S</v>
          </cell>
          <cell r="S5697" t="str">
            <v>ASLC14_2</v>
          </cell>
          <cell r="T5697" t="str">
            <v>DM</v>
          </cell>
          <cell r="U5697" t="str">
            <v>AOIC04_2</v>
          </cell>
        </row>
        <row r="5698">
          <cell r="I5698" t="str">
            <v>INPUTAOIC04</v>
          </cell>
          <cell r="J5698" t="str">
            <v>INPUTB.10.a</v>
          </cell>
          <cell r="K5698" t="str">
            <v>INPUTBA2677</v>
          </cell>
          <cell r="L5698" t="str">
            <v>INPUT</v>
          </cell>
          <cell r="M5698" t="str">
            <v>RICC01</v>
          </cell>
          <cell r="O5698" t="str">
            <v>AOIC04</v>
          </cell>
          <cell r="P5698" t="str">
            <v>B.10.a</v>
          </cell>
          <cell r="Q5698" t="str">
            <v>(Materiale chirurgico per uso veterinario)</v>
          </cell>
          <cell r="R5698" t="str">
            <v>AB&amp;S</v>
          </cell>
          <cell r="S5698" t="str">
            <v>ASLC14_4</v>
          </cell>
          <cell r="T5698" t="str">
            <v>BS</v>
          </cell>
          <cell r="U5698" t="str">
            <v>AOIC04_4</v>
          </cell>
        </row>
        <row r="5699">
          <cell r="I5699" t="str">
            <v>INPUTAOIC04</v>
          </cell>
          <cell r="J5699" t="str">
            <v>INPUTB.10.a</v>
          </cell>
          <cell r="K5699" t="str">
            <v>INPUTBA2673</v>
          </cell>
          <cell r="L5699" t="str">
            <v>INPUT</v>
          </cell>
          <cell r="M5699" t="str">
            <v>RICC01</v>
          </cell>
          <cell r="O5699" t="str">
            <v>AOIC04</v>
          </cell>
          <cell r="P5699" t="str">
            <v>B.10.a</v>
          </cell>
          <cell r="Q5699" t="str">
            <v>(Materiali protesici (c.d. protesica "Maggiore")  - Cnd: Y)</v>
          </cell>
          <cell r="T5699" t="str">
            <v>DM</v>
          </cell>
          <cell r="U5699" t="str">
            <v>AOIC04_2</v>
          </cell>
        </row>
        <row r="5700">
          <cell r="I5700" t="str">
            <v>INPUTAOIC04</v>
          </cell>
          <cell r="J5700" t="str">
            <v>INPUTB.10.a</v>
          </cell>
          <cell r="K5700" t="str">
            <v>INPUTBA2673</v>
          </cell>
          <cell r="L5700" t="str">
            <v>INPUT</v>
          </cell>
          <cell r="M5700" t="str">
            <v>RICC01</v>
          </cell>
          <cell r="O5700" t="str">
            <v>AOIC04</v>
          </cell>
          <cell r="P5700" t="str">
            <v>B.10.a</v>
          </cell>
          <cell r="Q5700" t="str">
            <v>(Materiali protesici (c.d. protesica "Minore")  - Cnd: T04)</v>
          </cell>
          <cell r="T5700" t="str">
            <v>DM</v>
          </cell>
          <cell r="U5700" t="str">
            <v>AOIC04_2</v>
          </cell>
        </row>
        <row r="5701">
          <cell r="I5701" t="str">
            <v>INPUTAOIC04</v>
          </cell>
          <cell r="J5701" t="str">
            <v>INPUTB.10.a</v>
          </cell>
          <cell r="K5701" t="str">
            <v>INPUTBA2673</v>
          </cell>
          <cell r="L5701" t="str">
            <v>INPUT</v>
          </cell>
          <cell r="M5701" t="str">
            <v>RICC01</v>
          </cell>
          <cell r="O5701" t="str">
            <v>AOIC04</v>
          </cell>
          <cell r="P5701" t="str">
            <v>B.10.a</v>
          </cell>
          <cell r="Q5701" t="str">
            <v>(Dispositivi Medici: Cnd: J - impiantabili attivi: Materiali protesici (endoprotesi))</v>
          </cell>
          <cell r="R5701" t="str">
            <v>AB&amp;S</v>
          </cell>
          <cell r="S5701" t="str">
            <v>ASLC14_2</v>
          </cell>
          <cell r="T5701" t="str">
            <v>DM</v>
          </cell>
          <cell r="U5701" t="str">
            <v>AOIC04_2</v>
          </cell>
        </row>
        <row r="5702">
          <cell r="I5702" t="str">
            <v>INPUTAOIC04</v>
          </cell>
          <cell r="J5702" t="str">
            <v>INPUTB.10.a</v>
          </cell>
          <cell r="K5702" t="str">
            <v>INPUTBA2673</v>
          </cell>
          <cell r="L5702" t="str">
            <v>INPUT</v>
          </cell>
          <cell r="M5702" t="str">
            <v>RICC01</v>
          </cell>
          <cell r="O5702" t="str">
            <v>AOIC04</v>
          </cell>
          <cell r="P5702" t="str">
            <v>B.10.a</v>
          </cell>
          <cell r="Q5702" t="str">
            <v>(Dispositivi medici: Cnd: P - Materiali protesici (endoprotesi non attive))</v>
          </cell>
          <cell r="R5702" t="str">
            <v>AB&amp;S</v>
          </cell>
          <cell r="S5702" t="str">
            <v>ASLC14_2</v>
          </cell>
          <cell r="T5702" t="str">
            <v>DM</v>
          </cell>
          <cell r="U5702" t="str">
            <v>AOIC04_2</v>
          </cell>
        </row>
        <row r="5703">
          <cell r="I5703" t="str">
            <v>INPUTAOIC04</v>
          </cell>
          <cell r="J5703" t="str">
            <v>INPUTB.10.a</v>
          </cell>
          <cell r="K5703" t="str">
            <v>INPUTBA2673</v>
          </cell>
          <cell r="L5703" t="str">
            <v>INPUT</v>
          </cell>
          <cell r="M5703" t="str">
            <v>RICC01</v>
          </cell>
          <cell r="O5703" t="str">
            <v>AOIC04</v>
          </cell>
          <cell r="P5703" t="str">
            <v>B.10.a</v>
          </cell>
          <cell r="Q5703" t="str">
            <v>(Dispositivi Medici: Cnd F - Materiali per emodialisi)</v>
          </cell>
          <cell r="R5703" t="str">
            <v>AB&amp;S</v>
          </cell>
          <cell r="S5703" t="str">
            <v>ASLC14_2</v>
          </cell>
          <cell r="T5703" t="str">
            <v>DM</v>
          </cell>
          <cell r="U5703" t="str">
            <v>AOIC04_2</v>
          </cell>
        </row>
        <row r="5704">
          <cell r="I5704" t="str">
            <v>INPUTAOIC04</v>
          </cell>
          <cell r="J5704" t="str">
            <v>INPUTB.10.a</v>
          </cell>
          <cell r="K5704" t="str">
            <v>INPUTBA2675</v>
          </cell>
          <cell r="L5704" t="str">
            <v>INPUT</v>
          </cell>
          <cell r="M5704" t="str">
            <v>RICC01</v>
          </cell>
          <cell r="O5704" t="str">
            <v>AOIC04</v>
          </cell>
          <cell r="P5704" t="str">
            <v>B.10.a</v>
          </cell>
          <cell r="Q5704" t="str">
            <v>(Materiali per la profilassi igienico-sanitari: sieri)</v>
          </cell>
          <cell r="R5704" t="str">
            <v>AB&amp;S</v>
          </cell>
          <cell r="S5704" t="str">
            <v>ASLC14_4</v>
          </cell>
          <cell r="T5704" t="str">
            <v>BS</v>
          </cell>
          <cell r="U5704" t="str">
            <v>AOIC04_4</v>
          </cell>
        </row>
        <row r="5705">
          <cell r="I5705" t="str">
            <v>INPUTAOIC04</v>
          </cell>
          <cell r="J5705" t="str">
            <v>INPUTB.10.a</v>
          </cell>
          <cell r="K5705" t="str">
            <v>INPUTBA2675</v>
          </cell>
          <cell r="L5705" t="str">
            <v>INPUT</v>
          </cell>
          <cell r="M5705" t="str">
            <v>RICC01</v>
          </cell>
          <cell r="O5705" t="str">
            <v>AOIC04</v>
          </cell>
          <cell r="P5705" t="str">
            <v>B.10.a</v>
          </cell>
          <cell r="Q5705" t="str">
            <v>(Materiali per la profilassi igienico-sanitari: vaccini)</v>
          </cell>
          <cell r="R5705" t="str">
            <v>AB&amp;S</v>
          </cell>
          <cell r="S5705" t="str">
            <v>ASLC14_3</v>
          </cell>
          <cell r="T5705" t="str">
            <v>BS</v>
          </cell>
          <cell r="U5705" t="str">
            <v>AOIC04_4</v>
          </cell>
        </row>
        <row r="5706">
          <cell r="I5706" t="str">
            <v>INPUTAOIC04</v>
          </cell>
          <cell r="J5706" t="str">
            <v>INPUTB.10.a</v>
          </cell>
          <cell r="K5706" t="str">
            <v>INPUTBA2677</v>
          </cell>
          <cell r="L5706" t="str">
            <v>INPUT</v>
          </cell>
          <cell r="M5706" t="str">
            <v>RICC01</v>
          </cell>
          <cell r="O5706" t="str">
            <v>AOIC04</v>
          </cell>
          <cell r="P5706" t="str">
            <v>B.10.a</v>
          </cell>
          <cell r="Q5706" t="str">
            <v>(Prodotti farmaceutici per uso veterinario)</v>
          </cell>
          <cell r="R5706" t="str">
            <v>AB&amp;S</v>
          </cell>
          <cell r="S5706" t="str">
            <v>ASLC14_4</v>
          </cell>
          <cell r="T5706" t="str">
            <v>BS</v>
          </cell>
          <cell r="U5706" t="str">
            <v>AOIC04_4</v>
          </cell>
        </row>
        <row r="5707">
          <cell r="I5707" t="str">
            <v>INPUTAOIC04</v>
          </cell>
          <cell r="J5707" t="str">
            <v>INPUTB.10.a</v>
          </cell>
          <cell r="K5707" t="str">
            <v>INPUTBA2672</v>
          </cell>
          <cell r="L5707" t="str">
            <v>INPUT</v>
          </cell>
          <cell r="M5707" t="str">
            <v>RICC01</v>
          </cell>
          <cell r="O5707" t="str">
            <v>AOIC04</v>
          </cell>
          <cell r="P5707" t="str">
            <v>B.10.a</v>
          </cell>
          <cell r="Q5707" t="str">
            <v>(Sangue ed emocomponenti)</v>
          </cell>
          <cell r="R5707" t="str">
            <v>AB&amp;S</v>
          </cell>
          <cell r="S5707" t="str">
            <v>ASLC14_1</v>
          </cell>
          <cell r="T5707" t="str">
            <v>BS</v>
          </cell>
          <cell r="U5707" t="str">
            <v>AOIC04_1</v>
          </cell>
        </row>
        <row r="5708">
          <cell r="I5708" t="str">
            <v>INPUTAOIC04</v>
          </cell>
          <cell r="J5708" t="str">
            <v>INPUTB.10.a</v>
          </cell>
          <cell r="K5708" t="str">
            <v>INPUTBA2672</v>
          </cell>
          <cell r="L5708" t="str">
            <v>INPUT</v>
          </cell>
          <cell r="M5708" t="str">
            <v>RICC01</v>
          </cell>
          <cell r="O5708" t="str">
            <v>AOIC04</v>
          </cell>
          <cell r="P5708" t="str">
            <v>B.10.a</v>
          </cell>
          <cell r="Q5708" t="str">
            <v>(Sangue ed emocomponenti acquistati Extraregione)</v>
          </cell>
          <cell r="R5708" t="str">
            <v>AB&amp;S</v>
          </cell>
          <cell r="S5708" t="str">
            <v>ASLC14_1</v>
          </cell>
          <cell r="T5708" t="str">
            <v>BS</v>
          </cell>
          <cell r="U5708" t="str">
            <v>AOIC04_1</v>
          </cell>
        </row>
        <row r="5709">
          <cell r="I5709" t="str">
            <v>INPUTAOIC04</v>
          </cell>
          <cell r="J5709" t="str">
            <v>INPUTB.10.a</v>
          </cell>
          <cell r="K5709" t="str">
            <v>INPUTBA2678</v>
          </cell>
          <cell r="L5709" t="str">
            <v>INPUT</v>
          </cell>
          <cell r="M5709" t="str">
            <v>RICC01</v>
          </cell>
          <cell r="O5709" t="str">
            <v>AOIC04</v>
          </cell>
          <cell r="P5709" t="str">
            <v>B.10.a</v>
          </cell>
          <cell r="Q5709" t="str">
            <v>(Altri beni e prodotti sanitari (PRODOTTI SENZA REPERTORIO E/O CND))</v>
          </cell>
          <cell r="R5709" t="str">
            <v>AB&amp;S</v>
          </cell>
          <cell r="S5709" t="str">
            <v>ASLC14_4</v>
          </cell>
          <cell r="T5709" t="str">
            <v>BS</v>
          </cell>
          <cell r="U5709" t="str">
            <v>AOIC04_4</v>
          </cell>
        </row>
        <row r="5710">
          <cell r="I5710" t="str">
            <v>TOTALE</v>
          </cell>
          <cell r="J5710" t="str">
            <v>TOTAL</v>
          </cell>
          <cell r="K5710" t="str">
            <v>TOTAL</v>
          </cell>
          <cell r="L5710" t="str">
            <v>TOTALE</v>
          </cell>
          <cell r="Q5710" t="str">
            <v>(B.14.B Variazione rimanenze non sanitarie - Totale)</v>
          </cell>
        </row>
        <row r="5711">
          <cell r="I5711" t="str">
            <v>INPUTAOIC04</v>
          </cell>
          <cell r="J5711" t="str">
            <v>INPUTB.10.b</v>
          </cell>
          <cell r="K5711" t="str">
            <v>INPUTBA2681</v>
          </cell>
          <cell r="L5711" t="str">
            <v>INPUT</v>
          </cell>
          <cell r="M5711" t="str">
            <v>RICC01</v>
          </cell>
          <cell r="O5711" t="str">
            <v>AOIC04</v>
          </cell>
          <cell r="P5711" t="str">
            <v>B.10.b</v>
          </cell>
          <cell r="Q5711" t="str">
            <v>(Prodotti alimentari)</v>
          </cell>
          <cell r="R5711" t="str">
            <v>AB&amp;S</v>
          </cell>
          <cell r="S5711" t="str">
            <v>ASLC14_13</v>
          </cell>
          <cell r="T5711" t="str">
            <v>AB&amp;S</v>
          </cell>
          <cell r="U5711" t="str">
            <v>AOIC04_13</v>
          </cell>
        </row>
        <row r="5712">
          <cell r="I5712" t="str">
            <v>INPUTAOIC04</v>
          </cell>
          <cell r="J5712" t="str">
            <v>INPUTB.10.b</v>
          </cell>
          <cell r="K5712" t="str">
            <v>INPUTBA2682</v>
          </cell>
          <cell r="L5712" t="str">
            <v>INPUT</v>
          </cell>
          <cell r="M5712" t="str">
            <v>RICC01</v>
          </cell>
          <cell r="O5712" t="str">
            <v>AOIC04</v>
          </cell>
          <cell r="P5712" t="str">
            <v>B.10.b</v>
          </cell>
          <cell r="Q5712" t="str">
            <v>(Materiale di guardaroba, di pulizia e di convivenza in genere)</v>
          </cell>
          <cell r="R5712" t="str">
            <v>AB&amp;S</v>
          </cell>
          <cell r="S5712" t="str">
            <v>ASLC14_10</v>
          </cell>
          <cell r="T5712" t="str">
            <v>AB&amp;S</v>
          </cell>
          <cell r="U5712" t="str">
            <v>AOIC04_10</v>
          </cell>
        </row>
        <row r="5713">
          <cell r="I5713" t="str">
            <v>INPUTAOIC04</v>
          </cell>
          <cell r="J5713" t="str">
            <v>INPUTB.10.b</v>
          </cell>
          <cell r="K5713" t="str">
            <v>INPUTBA2683</v>
          </cell>
          <cell r="L5713" t="str">
            <v>INPUT</v>
          </cell>
          <cell r="M5713" t="str">
            <v>RICC01</v>
          </cell>
          <cell r="O5713" t="str">
            <v>AOIC04</v>
          </cell>
          <cell r="P5713" t="str">
            <v>B.10.b</v>
          </cell>
          <cell r="Q5713" t="str">
            <v>(Carburante)</v>
          </cell>
          <cell r="R5713" t="str">
            <v>AB&amp;S</v>
          </cell>
          <cell r="S5713" t="str">
            <v>ASLC14_19</v>
          </cell>
          <cell r="T5713" t="str">
            <v>AB&amp;S</v>
          </cell>
          <cell r="U5713" t="str">
            <v>AOIC04_19</v>
          </cell>
        </row>
        <row r="5714">
          <cell r="I5714" t="str">
            <v>INPUTAOIC04</v>
          </cell>
          <cell r="J5714" t="str">
            <v>INPUTB.10.b</v>
          </cell>
          <cell r="K5714" t="str">
            <v>INPUTBA2683</v>
          </cell>
          <cell r="L5714" t="str">
            <v>INPUT</v>
          </cell>
          <cell r="M5714" t="str">
            <v>RICC01</v>
          </cell>
          <cell r="O5714" t="str">
            <v>AOIC04</v>
          </cell>
          <cell r="P5714" t="str">
            <v>B.10.b</v>
          </cell>
          <cell r="Q5714" t="str">
            <v>(Combustibili)</v>
          </cell>
          <cell r="R5714" t="str">
            <v>AB&amp;S</v>
          </cell>
          <cell r="S5714" t="str">
            <v>ASLC14_15</v>
          </cell>
          <cell r="T5714" t="str">
            <v>AB&amp;S</v>
          </cell>
          <cell r="U5714" t="str">
            <v>AOIC04_15</v>
          </cell>
        </row>
        <row r="5715">
          <cell r="I5715" t="str">
            <v>INPUTAOIC04</v>
          </cell>
          <cell r="J5715" t="str">
            <v>INPUTB.10.b</v>
          </cell>
          <cell r="K5715" t="str">
            <v>INPUTBA2684</v>
          </cell>
          <cell r="L5715" t="str">
            <v>INPUT</v>
          </cell>
          <cell r="M5715" t="str">
            <v>RICC01</v>
          </cell>
          <cell r="O5715" t="str">
            <v>AOIC04</v>
          </cell>
          <cell r="P5715" t="str">
            <v>B.10.b</v>
          </cell>
          <cell r="Q5715" t="str">
            <v>(Cancelleria e stampati)</v>
          </cell>
          <cell r="R5715" t="str">
            <v>AB&amp;S</v>
          </cell>
          <cell r="S5715" t="str">
            <v>ASLC14_20</v>
          </cell>
          <cell r="T5715" t="str">
            <v>AB&amp;S</v>
          </cell>
          <cell r="U5715" t="str">
            <v>AOIC04_20</v>
          </cell>
        </row>
        <row r="5716">
          <cell r="I5716" t="str">
            <v>INPUTAOIC04</v>
          </cell>
          <cell r="J5716" t="str">
            <v>INPUTB.10.b</v>
          </cell>
          <cell r="K5716" t="str">
            <v>INPUTBA2684</v>
          </cell>
          <cell r="L5716" t="str">
            <v>INPUT</v>
          </cell>
          <cell r="M5716" t="str">
            <v>RICC01</v>
          </cell>
          <cell r="O5716" t="str">
            <v>AOIC04</v>
          </cell>
          <cell r="P5716" t="str">
            <v>B.10.b</v>
          </cell>
          <cell r="Q5716" t="str">
            <v>(Materiale per EDP)</v>
          </cell>
          <cell r="R5716" t="str">
            <v>AB&amp;S</v>
          </cell>
          <cell r="S5716" t="str">
            <v>ASLC14_17</v>
          </cell>
          <cell r="T5716" t="str">
            <v>AB&amp;S</v>
          </cell>
          <cell r="U5716" t="str">
            <v>AOIC04_17</v>
          </cell>
        </row>
        <row r="5717">
          <cell r="I5717" t="str">
            <v>INPUTAOIC04</v>
          </cell>
          <cell r="J5717" t="str">
            <v>INPUTB.10.b</v>
          </cell>
          <cell r="K5717" t="str">
            <v>INPUTBA2685</v>
          </cell>
          <cell r="L5717" t="str">
            <v>INPUT</v>
          </cell>
          <cell r="M5717" t="str">
            <v>RICC01</v>
          </cell>
          <cell r="O5717" t="str">
            <v>AOIC04</v>
          </cell>
          <cell r="P5717" t="str">
            <v>B.10.b</v>
          </cell>
          <cell r="Q5717" t="str">
            <v>(Materiale per manutenzioni e riparazioni immobili)</v>
          </cell>
          <cell r="R5717" t="str">
            <v>AB&amp;S</v>
          </cell>
          <cell r="S5717" t="str">
            <v>ASLC14_5</v>
          </cell>
          <cell r="T5717" t="str">
            <v>AB&amp;S</v>
          </cell>
          <cell r="U5717" t="str">
            <v>AOIC04_5</v>
          </cell>
        </row>
        <row r="5718">
          <cell r="I5718" t="str">
            <v>INPUTAOIC04</v>
          </cell>
          <cell r="J5718" t="str">
            <v>INPUTB.10.b</v>
          </cell>
          <cell r="K5718" t="str">
            <v>INPUTBA2685</v>
          </cell>
          <cell r="L5718" t="str">
            <v>INPUT</v>
          </cell>
          <cell r="M5718" t="str">
            <v>RICC01</v>
          </cell>
          <cell r="O5718" t="str">
            <v>AOIC04</v>
          </cell>
          <cell r="P5718" t="str">
            <v>B.10.b</v>
          </cell>
          <cell r="Q5718" t="str">
            <v>(Materiale per manutenzioni e riparazioni mobili e macchine)</v>
          </cell>
          <cell r="R5718" t="str">
            <v>AB&amp;S</v>
          </cell>
          <cell r="S5718" t="str">
            <v>ASLC14_5</v>
          </cell>
          <cell r="T5718" t="str">
            <v>AB&amp;S</v>
          </cell>
          <cell r="U5718" t="str">
            <v>AOIC04_5</v>
          </cell>
        </row>
        <row r="5719">
          <cell r="I5719" t="str">
            <v>INPUTAOIC04</v>
          </cell>
          <cell r="J5719" t="str">
            <v>INPUTB.10.b</v>
          </cell>
          <cell r="K5719" t="str">
            <v>INPUTBA2685</v>
          </cell>
          <cell r="L5719" t="str">
            <v>INPUT</v>
          </cell>
          <cell r="M5719" t="str">
            <v>RICC01</v>
          </cell>
          <cell r="O5719" t="str">
            <v>AOIC04</v>
          </cell>
          <cell r="P5719" t="str">
            <v>B.10.b</v>
          </cell>
          <cell r="Q5719" t="str">
            <v>(Materiale per manutenzioni e riparazioni attrez. Tecnico economali)</v>
          </cell>
          <cell r="R5719" t="str">
            <v>AB&amp;S</v>
          </cell>
          <cell r="S5719" t="str">
            <v>ASLC14_5</v>
          </cell>
          <cell r="T5719" t="str">
            <v>AB&amp;S</v>
          </cell>
          <cell r="U5719" t="str">
            <v>AOIC04_5</v>
          </cell>
        </row>
        <row r="5720">
          <cell r="I5720" t="str">
            <v>INPUTAOIC04</v>
          </cell>
          <cell r="J5720" t="str">
            <v>INPUTB.10.b</v>
          </cell>
          <cell r="K5720" t="str">
            <v>INPUTBA2685</v>
          </cell>
          <cell r="L5720" t="str">
            <v>INPUT</v>
          </cell>
          <cell r="M5720" t="str">
            <v>RICC01</v>
          </cell>
          <cell r="O5720" t="str">
            <v>AOIC04</v>
          </cell>
          <cell r="P5720" t="str">
            <v>B.10.b</v>
          </cell>
          <cell r="Q5720" t="str">
            <v>(Materiale per manutenzioni e riparazioni automezzi (tutti))</v>
          </cell>
          <cell r="R5720" t="str">
            <v>AB&amp;S</v>
          </cell>
          <cell r="S5720" t="str">
            <v>ASLC14_5</v>
          </cell>
          <cell r="T5720" t="str">
            <v>AB&amp;S</v>
          </cell>
          <cell r="U5720" t="str">
            <v>AOIC04_5</v>
          </cell>
        </row>
        <row r="5721">
          <cell r="I5721" t="str">
            <v>INPUTAOIC04</v>
          </cell>
          <cell r="J5721" t="str">
            <v>INPUTB.10.b</v>
          </cell>
          <cell r="K5721" t="str">
            <v>INPUTBA2685</v>
          </cell>
          <cell r="L5721" t="str">
            <v>INPUT</v>
          </cell>
          <cell r="M5721" t="str">
            <v>RICC01</v>
          </cell>
          <cell r="O5721" t="str">
            <v>AOIC04</v>
          </cell>
          <cell r="P5721" t="str">
            <v>B.10.b</v>
          </cell>
          <cell r="Q5721" t="str">
            <v>(Altro materiale per manutenzioni e riparazioni)</v>
          </cell>
          <cell r="R5721" t="str">
            <v>AB&amp;S</v>
          </cell>
          <cell r="S5721" t="str">
            <v>ASLC14_5</v>
          </cell>
          <cell r="T5721" t="str">
            <v>AB&amp;S</v>
          </cell>
          <cell r="U5721" t="str">
            <v>AOIC04_5</v>
          </cell>
        </row>
        <row r="5722">
          <cell r="I5722" t="str">
            <v>INPUTAOIC04</v>
          </cell>
          <cell r="J5722" t="str">
            <v>INPUTB.10.b</v>
          </cell>
          <cell r="K5722" t="str">
            <v>INPUTBA2686</v>
          </cell>
          <cell r="L5722" t="str">
            <v>INPUT</v>
          </cell>
          <cell r="M5722" t="str">
            <v>RICC01</v>
          </cell>
          <cell r="O5722" t="str">
            <v>AOIC04</v>
          </cell>
          <cell r="P5722" t="str">
            <v>B.10.b</v>
          </cell>
          <cell r="Q5722" t="str">
            <v>(Altri beni non sanitari)</v>
          </cell>
          <cell r="R5722" t="str">
            <v>AB&amp;S</v>
          </cell>
          <cell r="S5722" t="str">
            <v>ASLC14_21</v>
          </cell>
          <cell r="T5722" t="str">
            <v>AB&amp;S</v>
          </cell>
          <cell r="U5722" t="str">
            <v>AOIC04_21</v>
          </cell>
        </row>
        <row r="5723">
          <cell r="I5723" t="str">
            <v>TOTALE</v>
          </cell>
          <cell r="J5723" t="str">
            <v>TOTAL</v>
          </cell>
          <cell r="K5723" t="str">
            <v>TOTAL</v>
          </cell>
          <cell r="L5723" t="str">
            <v>TOTALE</v>
          </cell>
          <cell r="Q5723" t="str">
            <v>(B.15 Accantonamenti tipici dell’esercizio - Totale)</v>
          </cell>
        </row>
        <row r="5724">
          <cell r="I5724" t="str">
            <v>INPUTAOIC07</v>
          </cell>
          <cell r="J5724" t="str">
            <v>INPUTB.11.a</v>
          </cell>
          <cell r="K5724" t="str">
            <v>INPUTBA2710</v>
          </cell>
          <cell r="L5724" t="str">
            <v>INPUT</v>
          </cell>
          <cell r="M5724" t="str">
            <v>RICC01</v>
          </cell>
          <cell r="O5724" t="str">
            <v>AOIC07</v>
          </cell>
          <cell r="P5724" t="str">
            <v>B.11.a</v>
          </cell>
          <cell r="Q5724" t="str">
            <v>(Accantonamenti per cause civili ed oneri processuali)</v>
          </cell>
        </row>
        <row r="5725">
          <cell r="I5725" t="str">
            <v>INPUTAOIC07</v>
          </cell>
          <cell r="J5725" t="str">
            <v>INPUTB.11.a</v>
          </cell>
          <cell r="K5725" t="str">
            <v>INPUTBA2720</v>
          </cell>
          <cell r="L5725" t="str">
            <v>INPUT</v>
          </cell>
          <cell r="M5725" t="str">
            <v>RICC01</v>
          </cell>
          <cell r="O5725" t="str">
            <v>AOIC07</v>
          </cell>
          <cell r="P5725" t="str">
            <v>B.11.a</v>
          </cell>
          <cell r="Q5725" t="str">
            <v>(Accantonamenti per contenzioso personale dipendente)</v>
          </cell>
        </row>
        <row r="5726">
          <cell r="I5726" t="str">
            <v>INPUTAOIC07</v>
          </cell>
          <cell r="J5726" t="str">
            <v>INPUTB.11.a</v>
          </cell>
          <cell r="K5726" t="str">
            <v>INPUTBA2730</v>
          </cell>
          <cell r="L5726" t="str">
            <v>INPUT</v>
          </cell>
          <cell r="M5726" t="str">
            <v>RICC01</v>
          </cell>
          <cell r="O5726" t="str">
            <v>AOIC07</v>
          </cell>
          <cell r="P5726" t="str">
            <v>B.11.a</v>
          </cell>
          <cell r="Q5726" t="str">
            <v>(Accantonamenti per rischi connessi all'acquisto di prestazioni sanitarie da privato)</v>
          </cell>
        </row>
        <row r="5727">
          <cell r="I5727" t="str">
            <v>INPUTAOIC07</v>
          </cell>
          <cell r="J5727" t="str">
            <v>INPUTB.11.a</v>
          </cell>
          <cell r="K5727" t="str">
            <v>INPUT</v>
          </cell>
          <cell r="L5727" t="str">
            <v>INPUT</v>
          </cell>
          <cell r="M5727" t="str">
            <v>RICC01</v>
          </cell>
          <cell r="O5727" t="str">
            <v>AOIC07</v>
          </cell>
          <cell r="P5727" t="str">
            <v>B.11.a</v>
          </cell>
          <cell r="Q5727" t="str">
            <v>(Accantonamenti per copertura diretta dei rischi (autoassicurazione))</v>
          </cell>
        </row>
        <row r="5728">
          <cell r="I5728" t="str">
            <v>INPUTAOIC07</v>
          </cell>
          <cell r="J5728" t="str">
            <v>INPUTB.11.a</v>
          </cell>
          <cell r="K5728" t="str">
            <v>INPUTBA2740</v>
          </cell>
          <cell r="L5728" t="str">
            <v>INPUT</v>
          </cell>
          <cell r="M5728" t="str">
            <v>RICC01</v>
          </cell>
          <cell r="O5728" t="str">
            <v>AOIC07</v>
          </cell>
          <cell r="P5728" t="str">
            <v>B.11.a</v>
          </cell>
          <cell r="Q5728" t="str">
            <v>(Accantonamenti per copertura diretta dei rischi (autoassicurazione))</v>
          </cell>
        </row>
        <row r="5729">
          <cell r="I5729" t="str">
            <v>INPUTAOIC07</v>
          </cell>
          <cell r="J5729" t="str">
            <v>INPUTB.11.a</v>
          </cell>
          <cell r="K5729" t="str">
            <v>INPUTBA2741</v>
          </cell>
          <cell r="L5729" t="str">
            <v>INPUT</v>
          </cell>
          <cell r="M5729" t="str">
            <v>RICC01</v>
          </cell>
          <cell r="O5729" t="str">
            <v>AOIC07</v>
          </cell>
          <cell r="P5729" t="str">
            <v>B.11.a</v>
          </cell>
          <cell r="Q5729" t="str">
            <v>Accantonamenti per franchigia assicurativa</v>
          </cell>
        </row>
        <row r="5730">
          <cell r="I5730" t="str">
            <v>INPUTAOIC07</v>
          </cell>
          <cell r="J5730" t="str">
            <v>INPUTB.11.a</v>
          </cell>
          <cell r="K5730" t="str">
            <v>INPUTBA2750</v>
          </cell>
          <cell r="L5730" t="str">
            <v>INPUT</v>
          </cell>
          <cell r="M5730" t="str">
            <v>RICC01</v>
          </cell>
          <cell r="O5730" t="str">
            <v>AOIC07</v>
          </cell>
          <cell r="P5730" t="str">
            <v>B.11.a</v>
          </cell>
          <cell r="Q5730" t="str">
            <v>(Altri accantonamenti per rischi)</v>
          </cell>
        </row>
        <row r="5731">
          <cell r="I5731" t="str">
            <v>INPUTAOIC07</v>
          </cell>
          <cell r="J5731" t="str">
            <v>INPUTB.11.b</v>
          </cell>
          <cell r="K5731" t="str">
            <v>INPUTBA2760</v>
          </cell>
          <cell r="L5731" t="str">
            <v>INPUT</v>
          </cell>
          <cell r="M5731" t="str">
            <v>RICC01</v>
          </cell>
          <cell r="O5731" t="str">
            <v>AOIC07</v>
          </cell>
          <cell r="P5731" t="str">
            <v>B.11.b</v>
          </cell>
          <cell r="Q5731" t="str">
            <v>(Accantonamento al fondo premio per operosità medici SUMAI)</v>
          </cell>
        </row>
        <row r="5732">
          <cell r="I5732" t="str">
            <v>INPUTAOIC07</v>
          </cell>
          <cell r="J5732" t="str">
            <v>INPUTB.11.a</v>
          </cell>
          <cell r="K5732" t="str">
            <v>INPUTBA2751</v>
          </cell>
          <cell r="L5732" t="str">
            <v>INPUT</v>
          </cell>
          <cell r="M5732" t="str">
            <v>RICC01</v>
          </cell>
          <cell r="O5732" t="str">
            <v>AOIC07</v>
          </cell>
          <cell r="P5732" t="str">
            <v>B.11.a</v>
          </cell>
          <cell r="Q5732" t="str">
            <v>(Accantonamenti per interessi di mora)</v>
          </cell>
        </row>
        <row r="5733">
          <cell r="I5733" t="str">
            <v>INPUTAOIC07</v>
          </cell>
          <cell r="J5733" t="str">
            <v>INPUTB.11.a</v>
          </cell>
          <cell r="K5733" t="str">
            <v>INPUTBA2840</v>
          </cell>
          <cell r="L5733" t="str">
            <v>INPUT</v>
          </cell>
          <cell r="M5733" t="str">
            <v>RICC01</v>
          </cell>
          <cell r="O5733" t="str">
            <v>AOIC07</v>
          </cell>
          <cell r="P5733" t="str">
            <v>B.11.a</v>
          </cell>
          <cell r="Q5733" t="str">
            <v>(Acc. Rinnovi convenzioni MMG/Pls/MCA ed altri)</v>
          </cell>
        </row>
        <row r="5734">
          <cell r="I5734" t="str">
            <v>INPUTAOIC07</v>
          </cell>
          <cell r="J5734" t="str">
            <v>INPUTB.11.a</v>
          </cell>
          <cell r="K5734" t="str">
            <v>INPUTBA2860</v>
          </cell>
          <cell r="L5734" t="str">
            <v>INPUT</v>
          </cell>
          <cell r="M5734" t="str">
            <v>RICC01</v>
          </cell>
          <cell r="O5734" t="str">
            <v>AOIC07</v>
          </cell>
          <cell r="P5734" t="str">
            <v>B.11.a</v>
          </cell>
          <cell r="Q5734" t="str">
            <v>(Acc. Rinnovi contratt. - dirigenza medica)</v>
          </cell>
        </row>
        <row r="5735">
          <cell r="I5735" t="str">
            <v>INPUTAOIC07</v>
          </cell>
          <cell r="J5735" t="str">
            <v>INPUTB.11.a</v>
          </cell>
          <cell r="K5735" t="str">
            <v>INPUTBA2870</v>
          </cell>
          <cell r="L5735" t="str">
            <v>INPUT</v>
          </cell>
          <cell r="M5735" t="str">
            <v>RICC01</v>
          </cell>
          <cell r="O5735" t="str">
            <v>AOIC07</v>
          </cell>
          <cell r="P5735" t="str">
            <v>B.11.a</v>
          </cell>
          <cell r="Q5735" t="str">
            <v>(Acc. Rinnovi contratt.- dirigenza non medica)</v>
          </cell>
        </row>
        <row r="5736">
          <cell r="I5736" t="str">
            <v>INPUTAOIC07</v>
          </cell>
          <cell r="J5736" t="str">
            <v>INPUTB.11.a</v>
          </cell>
          <cell r="K5736" t="str">
            <v>INPUTBA2880</v>
          </cell>
          <cell r="L5736" t="str">
            <v>INPUT</v>
          </cell>
          <cell r="M5736" t="str">
            <v>RICC01</v>
          </cell>
          <cell r="O5736" t="str">
            <v>AOIC07</v>
          </cell>
          <cell r="P5736" t="str">
            <v>B.11.a</v>
          </cell>
          <cell r="Q5736" t="str">
            <v>(Acc. Rinnovi contratt.: - comparto)</v>
          </cell>
        </row>
        <row r="5737">
          <cell r="I5737" t="str">
            <v>INPUTAOIC07</v>
          </cell>
          <cell r="J5737" t="str">
            <v>INPUTB.11.a</v>
          </cell>
          <cell r="K5737" t="str">
            <v>INPUTBA2883</v>
          </cell>
          <cell r="L5737" t="str">
            <v>INPUT</v>
          </cell>
          <cell r="M5737" t="str">
            <v>RICC01</v>
          </cell>
          <cell r="O5737" t="str">
            <v>AOIC07</v>
          </cell>
          <cell r="P5737" t="str">
            <v>B.11.a</v>
          </cell>
          <cell r="Q5737" t="str">
            <v xml:space="preserve"> Acc. per Fondi integrativi pensione</v>
          </cell>
        </row>
        <row r="5738">
          <cell r="I5738" t="str">
            <v>INPUTAOIC07</v>
          </cell>
          <cell r="J5738" t="str">
            <v>INPUTB.11.b</v>
          </cell>
          <cell r="K5738" t="str">
            <v>INPUTBA2884</v>
          </cell>
          <cell r="L5738" t="str">
            <v>INPUT</v>
          </cell>
          <cell r="M5738" t="str">
            <v>RICC01</v>
          </cell>
          <cell r="O5738" t="str">
            <v>AOIC07</v>
          </cell>
          <cell r="P5738" t="str">
            <v>B.11.b</v>
          </cell>
          <cell r="Q5738" t="str">
            <v>Acc. Incentivi funzioni tecniche art. 113 D.lgs 50/2016</v>
          </cell>
        </row>
        <row r="5739">
          <cell r="I5739" t="str">
            <v>INPUTAOIC07</v>
          </cell>
          <cell r="J5739" t="str">
            <v>INPUTB.11.b</v>
          </cell>
          <cell r="K5739" t="str">
            <v>INPUTBA2850</v>
          </cell>
          <cell r="L5739" t="str">
            <v>INPUT</v>
          </cell>
          <cell r="M5739" t="str">
            <v>RICC01</v>
          </cell>
          <cell r="O5739" t="str">
            <v>AOIC07</v>
          </cell>
          <cell r="P5739" t="str">
            <v>B.11.b</v>
          </cell>
          <cell r="Q5739" t="str">
            <v>(Acc. Rinnovi contratt.: medici SUMAI)</v>
          </cell>
        </row>
        <row r="5740">
          <cell r="I5740" t="str">
            <v>INPUTAOIC07</v>
          </cell>
          <cell r="J5740" t="str">
            <v>INPUTB.11.c</v>
          </cell>
          <cell r="K5740" t="str">
            <v>INPUTBA2771</v>
          </cell>
          <cell r="L5740" t="str">
            <v>INPUT</v>
          </cell>
          <cell r="M5740" t="str">
            <v>RICC01</v>
          </cell>
          <cell r="O5740" t="str">
            <v>AOIC07</v>
          </cell>
          <cell r="P5740" t="str">
            <v>B.11.c</v>
          </cell>
          <cell r="Q5740" t="str">
            <v>(Accantonamenti per quote inutilizzate contributi da Regione e Prov. Aut. per quota F.S. indistinto finalizzato)</v>
          </cell>
        </row>
        <row r="5741">
          <cell r="I5741" t="str">
            <v>INPUTAOIC07</v>
          </cell>
          <cell r="J5741" t="str">
            <v>INPUTB.11.c</v>
          </cell>
          <cell r="K5741" t="str">
            <v>INPUTBA2780</v>
          </cell>
          <cell r="L5741" t="str">
            <v>INPUT</v>
          </cell>
          <cell r="M5741" t="str">
            <v>RICC01</v>
          </cell>
          <cell r="O5741" t="str">
            <v>AOIC07</v>
          </cell>
          <cell r="P5741" t="str">
            <v>B.11.c</v>
          </cell>
          <cell r="Q5741" t="str">
            <v>(Accantonamenti per quote inutilizzate contributi vincolati dell'esercizio da Regione per quota FSR Vincolato)</v>
          </cell>
        </row>
        <row r="5742">
          <cell r="I5742" t="str">
            <v>INPUTAOIC07</v>
          </cell>
          <cell r="J5742" t="str">
            <v>INPUTB.11.c</v>
          </cell>
          <cell r="K5742" t="str">
            <v>INPUTBA2780</v>
          </cell>
          <cell r="L5742" t="str">
            <v>INPUT</v>
          </cell>
          <cell r="M5742" t="str">
            <v>RICC01</v>
          </cell>
          <cell r="O5742" t="str">
            <v>AOIC07</v>
          </cell>
          <cell r="P5742" t="str">
            <v>B.11.c</v>
          </cell>
          <cell r="Q5742" t="str">
            <v>(Accantonamenti per quote inutilizzate contributi dell'esercizio da Regione per quota FSR Indistinto)</v>
          </cell>
        </row>
        <row r="5743">
          <cell r="I5743" t="str">
            <v>INPUTAOIC07</v>
          </cell>
          <cell r="J5743" t="str">
            <v>INPUTB.11.c</v>
          </cell>
          <cell r="K5743" t="str">
            <v>INPUTBA2780</v>
          </cell>
          <cell r="L5743" t="str">
            <v>INPUT</v>
          </cell>
          <cell r="M5743" t="str">
            <v>RICC01</v>
          </cell>
          <cell r="O5743" t="str">
            <v>AOIC07</v>
          </cell>
          <cell r="P5743" t="str">
            <v>B.11.c</v>
          </cell>
          <cell r="Q5743" t="str">
            <v>(Accantonamenti per quote inutilizzate per finanziamento di parte corrente per servizi sociosanitari (ASSI) da contributi dell'esercizio da Regione - quota FSR Indistinto)</v>
          </cell>
        </row>
        <row r="5744">
          <cell r="I5744" t="str">
            <v>INPUTAOIC07</v>
          </cell>
          <cell r="J5744" t="str">
            <v>INPUTB.11.c</v>
          </cell>
          <cell r="K5744" t="str">
            <v>INPUTBA2780</v>
          </cell>
          <cell r="L5744" t="str">
            <v>INPUT</v>
          </cell>
          <cell r="M5744" t="str">
            <v>RICC01</v>
          </cell>
          <cell r="O5744" t="str">
            <v>AOIC07</v>
          </cell>
          <cell r="P5744" t="str">
            <v>B.11.c</v>
          </cell>
          <cell r="Q5744" t="str">
            <v>(Accantonamenti per quote inutilizzate contributi vincolati dell'esercizio da ATS/ASST/Fondazioni per quota FSR Vincolato)</v>
          </cell>
        </row>
        <row r="5745">
          <cell r="I5745" t="str">
            <v>INPUTAOIC07</v>
          </cell>
          <cell r="J5745" t="str">
            <v>INPUTB.11.c</v>
          </cell>
          <cell r="K5745" t="str">
            <v>INPUTBA2780</v>
          </cell>
          <cell r="L5745" t="str">
            <v>INPUT</v>
          </cell>
          <cell r="M5745" t="str">
            <v>RICC01</v>
          </cell>
          <cell r="O5745" t="str">
            <v>AOIC07</v>
          </cell>
          <cell r="P5745" t="str">
            <v>B.11.c</v>
          </cell>
          <cell r="Q5745" t="str">
            <v>(Accantonamenti per quote inutilizzate contributi dell'esercizio da ATS/ASST/Fondazioni per quota FSR Indistinto)</v>
          </cell>
        </row>
        <row r="5746">
          <cell r="I5746" t="str">
            <v>INPUTAOIC07</v>
          </cell>
          <cell r="J5746" t="str">
            <v>INPUTB.11.c</v>
          </cell>
          <cell r="K5746" t="str">
            <v>INPUTBA2790</v>
          </cell>
          <cell r="L5746" t="str">
            <v>INPUT</v>
          </cell>
          <cell r="M5746" t="str">
            <v>RICC01</v>
          </cell>
          <cell r="O5746" t="str">
            <v>AOIC07</v>
          </cell>
          <cell r="P5746" t="str">
            <v>B.11.c</v>
          </cell>
          <cell r="Q5746" t="str">
            <v>(Accantonamenti per quote inutilizzate contributi vincolati dell'esercizio da soggetti pubblici (extra fondo) Vincolati)</v>
          </cell>
        </row>
        <row r="5747">
          <cell r="I5747" t="str">
            <v>INPUTAOIC07</v>
          </cell>
          <cell r="J5747" t="str">
            <v>INPUTB.11.c</v>
          </cell>
          <cell r="K5747" t="str">
            <v>INPUTBA2800</v>
          </cell>
          <cell r="L5747" t="str">
            <v>INPUT</v>
          </cell>
          <cell r="M5747" t="str">
            <v>RICC01</v>
          </cell>
          <cell r="O5747" t="str">
            <v>AOIC07</v>
          </cell>
          <cell r="P5747" t="str">
            <v>B.11.c</v>
          </cell>
          <cell r="Q5747" t="str">
            <v>(Accantonamenti per quote inutilizzate contributi vincolati dell'esercizio  per ricerca da Ministero)</v>
          </cell>
        </row>
        <row r="5748">
          <cell r="I5748" t="str">
            <v>INPUTAOIC07</v>
          </cell>
          <cell r="J5748" t="str">
            <v>INPUTB.11.c</v>
          </cell>
          <cell r="K5748" t="str">
            <v>INPUTBA2800</v>
          </cell>
          <cell r="L5748" t="str">
            <v>INPUT</v>
          </cell>
          <cell r="M5748" t="str">
            <v>RICC01</v>
          </cell>
          <cell r="O5748" t="str">
            <v>AOIC07</v>
          </cell>
          <cell r="P5748" t="str">
            <v>B.11.c</v>
          </cell>
          <cell r="Q5748" t="str">
            <v>(Accantonamenti per quote inutilizzate contributi vincolati dell'esercizio  per ricerca da Regione)</v>
          </cell>
        </row>
        <row r="5749">
          <cell r="I5749" t="str">
            <v>INPUTAOIC07</v>
          </cell>
          <cell r="J5749" t="str">
            <v>INPUTB.11.c</v>
          </cell>
          <cell r="K5749" t="str">
            <v>INPUTBA2800</v>
          </cell>
          <cell r="L5749" t="str">
            <v>INPUT</v>
          </cell>
          <cell r="M5749" t="str">
            <v>RICC01</v>
          </cell>
          <cell r="O5749" t="str">
            <v>AOIC07</v>
          </cell>
          <cell r="P5749" t="str">
            <v>B.11.c</v>
          </cell>
          <cell r="Q5749" t="str">
            <v>(Accantonamenti per quote inutilizzate contributi vincolati dell'esercizio  per ricerca da ATS/ASST/Fondazioni)</v>
          </cell>
        </row>
        <row r="5750">
          <cell r="I5750" t="str">
            <v>INPUTAOIC07</v>
          </cell>
          <cell r="J5750" t="str">
            <v>INPUTB.11.c</v>
          </cell>
          <cell r="K5750" t="str">
            <v>INPUTBA2800</v>
          </cell>
          <cell r="L5750" t="str">
            <v>INPUT</v>
          </cell>
          <cell r="M5750" t="str">
            <v>RICC01</v>
          </cell>
          <cell r="O5750" t="str">
            <v>AOIC07</v>
          </cell>
          <cell r="P5750" t="str">
            <v>B.11.c</v>
          </cell>
          <cell r="Q5750" t="str">
            <v>(Accantonamenti per quote inutilizzate contributi vincolati dell'esercizio  per ricerca da altri Enti Pubblici)</v>
          </cell>
        </row>
        <row r="5751">
          <cell r="I5751" t="str">
            <v>INPUTAOIC07</v>
          </cell>
          <cell r="J5751" t="str">
            <v>INPUTB.11.c</v>
          </cell>
          <cell r="K5751" t="str">
            <v>INPUTBA2810</v>
          </cell>
          <cell r="L5751" t="str">
            <v>INPUT</v>
          </cell>
          <cell r="M5751" t="str">
            <v>RICC01</v>
          </cell>
          <cell r="O5751" t="str">
            <v>AOIC07</v>
          </cell>
          <cell r="P5751" t="str">
            <v>B.11.c</v>
          </cell>
          <cell r="Q5751" t="str">
            <v>(Accantonamenti per quote inutilizzate contributi vincolati dell'esercizio  da privati (altro))</v>
          </cell>
        </row>
        <row r="5752">
          <cell r="I5752" t="str">
            <v>INPUTAOIC07</v>
          </cell>
          <cell r="J5752" t="str">
            <v>INPUTB.11.c</v>
          </cell>
          <cell r="K5752" t="str">
            <v>INPUTBA2800</v>
          </cell>
          <cell r="L5752" t="str">
            <v>INPUT</v>
          </cell>
          <cell r="M5752" t="str">
            <v>RICC01</v>
          </cell>
          <cell r="O5752" t="str">
            <v>AOIC07</v>
          </cell>
          <cell r="P5752" t="str">
            <v>B.11.c</v>
          </cell>
          <cell r="Q5752" t="str">
            <v>(Accantonamenti per quote inutilizzate contributi vincolati dell'esercizio  per ricerca da privati)</v>
          </cell>
        </row>
        <row r="5753">
          <cell r="I5753" t="str">
            <v>INPUTAOIC07</v>
          </cell>
          <cell r="J5753" t="str">
            <v>INPUTB.11.c</v>
          </cell>
          <cell r="K5753" t="str">
            <v>INPUTBA2811</v>
          </cell>
          <cell r="L5753" t="str">
            <v>INPUT</v>
          </cell>
          <cell r="M5753" t="str">
            <v>RICC01</v>
          </cell>
          <cell r="O5753" t="str">
            <v>AOIC07</v>
          </cell>
          <cell r="P5753" t="str">
            <v>B.11.c</v>
          </cell>
          <cell r="Q5753" t="str">
            <v>Accantonamenti per quote inutilizzate contributi da soggetti privati per ricerca</v>
          </cell>
        </row>
        <row r="5754">
          <cell r="I5754" t="str">
            <v>TOTALEAOIC07</v>
          </cell>
          <cell r="J5754" t="str">
            <v>TOTALB.11.d</v>
          </cell>
          <cell r="K5754" t="str">
            <v>TOTALBA2890</v>
          </cell>
          <cell r="L5754" t="str">
            <v>TOTALE</v>
          </cell>
          <cell r="M5754" t="str">
            <v>RICC01</v>
          </cell>
          <cell r="O5754" t="str">
            <v>AOIC07</v>
          </cell>
          <cell r="P5754" t="str">
            <v>B.11.d</v>
          </cell>
          <cell r="Q5754" t="str">
            <v>(Altri accantonamenti)</v>
          </cell>
        </row>
        <row r="5755">
          <cell r="I5755" t="str">
            <v>INPUTAOIC07</v>
          </cell>
          <cell r="J5755" t="str">
            <v>INPUTB.11.d</v>
          </cell>
          <cell r="K5755" t="str">
            <v>INPUTBA2890</v>
          </cell>
          <cell r="L5755" t="str">
            <v>INPUT</v>
          </cell>
          <cell r="M5755" t="str">
            <v>RICC01</v>
          </cell>
          <cell r="O5755" t="str">
            <v>AOIC07</v>
          </cell>
          <cell r="P5755" t="str">
            <v>B.11.d</v>
          </cell>
          <cell r="Q5755" t="str">
            <v xml:space="preserve">    Accantonamenti libera professione</v>
          </cell>
        </row>
        <row r="5756">
          <cell r="I5756" t="str">
            <v>INPUTAOIC07</v>
          </cell>
          <cell r="J5756" t="str">
            <v>INPUTB.11.d</v>
          </cell>
          <cell r="K5756" t="str">
            <v>INPUTBA2890</v>
          </cell>
          <cell r="L5756" t="str">
            <v>INPUT</v>
          </cell>
          <cell r="M5756" t="str">
            <v>RICC01</v>
          </cell>
          <cell r="O5756" t="str">
            <v>AOIC07</v>
          </cell>
          <cell r="P5756" t="str">
            <v>B.11.d</v>
          </cell>
          <cell r="Q5756" t="str">
            <v xml:space="preserve">    Altri accantonamenti altro</v>
          </cell>
        </row>
        <row r="5757">
          <cell r="I5757" t="str">
            <v>INPUTAOIC07</v>
          </cell>
          <cell r="J5757" t="str">
            <v>INPUTB.11.d</v>
          </cell>
          <cell r="K5757" t="str">
            <v>INPUTBA2890</v>
          </cell>
          <cell r="L5757" t="str">
            <v>INPUT</v>
          </cell>
          <cell r="M5757" t="str">
            <v>RICC01</v>
          </cell>
          <cell r="O5757" t="str">
            <v>AOIC07</v>
          </cell>
          <cell r="P5757" t="str">
            <v>B.11.d</v>
          </cell>
          <cell r="Q5757" t="str">
            <v>(Altri accantonamenti (ASSI))</v>
          </cell>
        </row>
        <row r="5758">
          <cell r="I5758" t="str">
            <v>TOTALE</v>
          </cell>
          <cell r="J5758" t="str">
            <v>TOTAL</v>
          </cell>
          <cell r="K5758" t="str">
            <v>TOTAL</v>
          </cell>
          <cell r="L5758" t="str">
            <v>TOTALE</v>
          </cell>
          <cell r="Q5758" t="str">
            <v>(C) PROVENTI ED ONERI FINANZIARI)</v>
          </cell>
        </row>
        <row r="5759">
          <cell r="I5759" t="str">
            <v>TOTALE</v>
          </cell>
          <cell r="J5759" t="str">
            <v>TOTAL</v>
          </cell>
          <cell r="K5759" t="str">
            <v>TOTAL</v>
          </cell>
          <cell r="L5759" t="str">
            <v>TOTALE</v>
          </cell>
          <cell r="Q5759" t="str">
            <v>(C) PROVENTI FINANZIARI (Parziale))</v>
          </cell>
        </row>
        <row r="5760">
          <cell r="I5760" t="str">
            <v>TOTALE</v>
          </cell>
          <cell r="J5760" t="str">
            <v>TOTAL</v>
          </cell>
          <cell r="K5760" t="str">
            <v>TOTAL</v>
          </cell>
          <cell r="L5760" t="str">
            <v>TOTALE</v>
          </cell>
          <cell r="Q5760" t="str">
            <v>(C.1 Interessi attivi - Totale)</v>
          </cell>
        </row>
        <row r="5761">
          <cell r="I5761" t="str">
            <v>INPUTAOIR13</v>
          </cell>
          <cell r="J5761" t="str">
            <v>INPUTC1</v>
          </cell>
          <cell r="K5761" t="str">
            <v>INPUTCA0020</v>
          </cell>
          <cell r="L5761" t="str">
            <v>INPUT</v>
          </cell>
          <cell r="M5761" t="str">
            <v>RICR01</v>
          </cell>
          <cell r="O5761" t="str">
            <v>AOIR13</v>
          </cell>
          <cell r="P5761" t="str">
            <v>C1</v>
          </cell>
          <cell r="Q5761" t="str">
            <v>(Interessi attivi su c/tesoreria)</v>
          </cell>
        </row>
        <row r="5762">
          <cell r="I5762" t="str">
            <v>INPUTAOIR13</v>
          </cell>
          <cell r="J5762" t="str">
            <v>INPUTC1</v>
          </cell>
          <cell r="K5762" t="str">
            <v>INPUTCA0030</v>
          </cell>
          <cell r="L5762" t="str">
            <v>INPUT</v>
          </cell>
          <cell r="M5762" t="str">
            <v>RICR01</v>
          </cell>
          <cell r="O5762" t="str">
            <v>AOIR13</v>
          </cell>
          <cell r="P5762" t="str">
            <v>C1</v>
          </cell>
          <cell r="Q5762" t="str">
            <v>(Interessi attivi su c/c bancari)</v>
          </cell>
        </row>
        <row r="5763">
          <cell r="I5763" t="str">
            <v>INPUTAOIR13</v>
          </cell>
          <cell r="J5763" t="str">
            <v>INPUTC1</v>
          </cell>
          <cell r="K5763" t="str">
            <v>INPUTCA0030</v>
          </cell>
          <cell r="L5763" t="str">
            <v>INPUT</v>
          </cell>
          <cell r="M5763" t="str">
            <v>RICR01</v>
          </cell>
          <cell r="O5763" t="str">
            <v>AOIR13</v>
          </cell>
          <cell r="P5763" t="str">
            <v>C1</v>
          </cell>
          <cell r="Q5763" t="str">
            <v>(Interessi attivi su c/c postali)</v>
          </cell>
        </row>
        <row r="5764">
          <cell r="I5764" t="str">
            <v>INPUTAOIR13</v>
          </cell>
          <cell r="J5764" t="str">
            <v>INPUTC1</v>
          </cell>
          <cell r="K5764" t="str">
            <v>INPUTCA0040</v>
          </cell>
          <cell r="L5764" t="str">
            <v>INPUT</v>
          </cell>
          <cell r="M5764" t="str">
            <v>RICR01</v>
          </cell>
          <cell r="O5764" t="str">
            <v>AOIR13</v>
          </cell>
          <cell r="P5764" t="str">
            <v>C1</v>
          </cell>
          <cell r="Q5764" t="str">
            <v>(Interessi attivi su titoli)</v>
          </cell>
        </row>
        <row r="5765">
          <cell r="I5765" t="str">
            <v>INPUTAOIR13</v>
          </cell>
          <cell r="J5765" t="str">
            <v>INPUTC1</v>
          </cell>
          <cell r="K5765" t="str">
            <v>INPUTCA0040</v>
          </cell>
          <cell r="L5765" t="str">
            <v>INPUT</v>
          </cell>
          <cell r="M5765" t="str">
            <v>RICR01</v>
          </cell>
          <cell r="O5765" t="str">
            <v>AOIR13</v>
          </cell>
          <cell r="P5765" t="str">
            <v>C1</v>
          </cell>
          <cell r="Q5765" t="str">
            <v>(Interessi attivi su crediti commerciali)</v>
          </cell>
        </row>
        <row r="5766">
          <cell r="I5766" t="str">
            <v>INPUTAOIR13</v>
          </cell>
          <cell r="J5766" t="str">
            <v>INPUTC1</v>
          </cell>
          <cell r="K5766" t="str">
            <v>INPUTCA0040</v>
          </cell>
          <cell r="L5766" t="str">
            <v>INPUT</v>
          </cell>
          <cell r="M5766" t="str">
            <v>RICR01</v>
          </cell>
          <cell r="O5766" t="str">
            <v>AOIR13</v>
          </cell>
          <cell r="P5766" t="str">
            <v>C1</v>
          </cell>
          <cell r="Q5766" t="str">
            <v>(Altri interessi attivi)</v>
          </cell>
        </row>
        <row r="5767">
          <cell r="I5767" t="str">
            <v>INPUTAOIR13</v>
          </cell>
          <cell r="J5767" t="str">
            <v>INPUTC1</v>
          </cell>
          <cell r="K5767" t="str">
            <v>INPUTAA0830</v>
          </cell>
          <cell r="L5767" t="str">
            <v>INPUT</v>
          </cell>
          <cell r="M5767" t="str">
            <v>RICR01</v>
          </cell>
          <cell r="O5767" t="str">
            <v>AOIR13</v>
          </cell>
          <cell r="P5767" t="str">
            <v>C1</v>
          </cell>
          <cell r="Q5767" t="str">
            <v>(Interessi attivi verso ATS-ASST-Fondazioni della Regione)</v>
          </cell>
        </row>
        <row r="5768">
          <cell r="I5768" t="str">
            <v>TOTALE</v>
          </cell>
          <cell r="J5768" t="str">
            <v>TOTAL</v>
          </cell>
          <cell r="K5768" t="str">
            <v>TOTAL</v>
          </cell>
          <cell r="L5768" t="str">
            <v>TOTALE</v>
          </cell>
          <cell r="Q5768" t="str">
            <v>(C.2 Altri proventi finanziari - Totale)</v>
          </cell>
        </row>
        <row r="5769">
          <cell r="I5769" t="str">
            <v>INPUTAOIR13</v>
          </cell>
          <cell r="J5769" t="str">
            <v>INPUTC1</v>
          </cell>
          <cell r="K5769" t="str">
            <v>INPUTCA0060</v>
          </cell>
          <cell r="L5769" t="str">
            <v>INPUT</v>
          </cell>
          <cell r="M5769" t="str">
            <v>RICR01</v>
          </cell>
          <cell r="O5769" t="str">
            <v>AOIR13</v>
          </cell>
          <cell r="P5769" t="str">
            <v>C1</v>
          </cell>
          <cell r="Q5769" t="str">
            <v>(Proventi da partecipazioni)</v>
          </cell>
        </row>
        <row r="5770">
          <cell r="I5770" t="str">
            <v>INPUTAOIR13</v>
          </cell>
          <cell r="J5770" t="str">
            <v>INPUTC1</v>
          </cell>
          <cell r="K5770" t="str">
            <v>INPUTCA0070</v>
          </cell>
          <cell r="L5770" t="str">
            <v>INPUT</v>
          </cell>
          <cell r="M5770" t="str">
            <v>RICR01</v>
          </cell>
          <cell r="O5770" t="str">
            <v>AOIR13</v>
          </cell>
          <cell r="P5770" t="str">
            <v>C1</v>
          </cell>
          <cell r="Q5770" t="str">
            <v>(Proventi finanziari da crediti iscritti nelle immobilizzazioni)</v>
          </cell>
        </row>
        <row r="5771">
          <cell r="I5771" t="str">
            <v>INPUTAOIR13</v>
          </cell>
          <cell r="J5771" t="str">
            <v>INPUTC1</v>
          </cell>
          <cell r="K5771" t="str">
            <v>INPUTCA0080</v>
          </cell>
          <cell r="L5771" t="str">
            <v>INPUT</v>
          </cell>
          <cell r="M5771" t="str">
            <v>RICR01</v>
          </cell>
          <cell r="O5771" t="str">
            <v>AOIR13</v>
          </cell>
          <cell r="P5771" t="str">
            <v>C1</v>
          </cell>
          <cell r="Q5771" t="str">
            <v>(Proventi finanziari da titoli iscritti nelle immobilizzazioni)</v>
          </cell>
        </row>
        <row r="5772">
          <cell r="I5772" t="str">
            <v>INPUTAOIR13</v>
          </cell>
          <cell r="J5772" t="str">
            <v>INPUTC1</v>
          </cell>
          <cell r="K5772" t="str">
            <v>INPUTCA0090</v>
          </cell>
          <cell r="L5772" t="str">
            <v>INPUT</v>
          </cell>
          <cell r="M5772" t="str">
            <v>RICR01</v>
          </cell>
          <cell r="O5772" t="str">
            <v>AOIR13</v>
          </cell>
          <cell r="P5772" t="str">
            <v>C1</v>
          </cell>
          <cell r="Q5772" t="str">
            <v>(Altri proventi finanziari diversi dai precedenti)</v>
          </cell>
        </row>
        <row r="5773">
          <cell r="I5773" t="str">
            <v>INPUTAOIR13</v>
          </cell>
          <cell r="J5773" t="str">
            <v>INPUTC1</v>
          </cell>
          <cell r="K5773" t="str">
            <v>INPUTCA0100</v>
          </cell>
          <cell r="L5773" t="str">
            <v>INPUT</v>
          </cell>
          <cell r="M5773" t="str">
            <v>RICR01</v>
          </cell>
          <cell r="O5773" t="str">
            <v>AOIR13</v>
          </cell>
          <cell r="P5773" t="str">
            <v>C1</v>
          </cell>
          <cell r="Q5773" t="str">
            <v>(Utili su cambi)</v>
          </cell>
        </row>
        <row r="5774">
          <cell r="I5774" t="str">
            <v>TOTALE</v>
          </cell>
          <cell r="J5774" t="str">
            <v>TOTAL</v>
          </cell>
          <cell r="K5774" t="str">
            <v>TOTAL</v>
          </cell>
          <cell r="L5774" t="str">
            <v>TOTALE</v>
          </cell>
          <cell r="Q5774" t="str">
            <v>(C) ONERI FINANZIARI (Parziale))</v>
          </cell>
        </row>
        <row r="5775">
          <cell r="I5775" t="str">
            <v>TOTALE</v>
          </cell>
          <cell r="J5775" t="str">
            <v>TOTAL</v>
          </cell>
          <cell r="K5775" t="str">
            <v>TOTAL</v>
          </cell>
          <cell r="L5775" t="str">
            <v>TOTALE</v>
          </cell>
          <cell r="Q5775" t="str">
            <v>(C.3 Interessi passivi - Totale)</v>
          </cell>
        </row>
        <row r="5776">
          <cell r="I5776" t="str">
            <v>INPUTAOIC08</v>
          </cell>
          <cell r="J5776" t="str">
            <v>INPUTC2</v>
          </cell>
          <cell r="K5776" t="str">
            <v>INPUTCA0120</v>
          </cell>
          <cell r="L5776" t="str">
            <v>INPUT</v>
          </cell>
          <cell r="M5776" t="str">
            <v>RICC01</v>
          </cell>
          <cell r="O5776" t="str">
            <v>AOIC08</v>
          </cell>
          <cell r="P5776" t="str">
            <v>C2</v>
          </cell>
          <cell r="Q5776" t="str">
            <v>(Interessi passivi su c/c tesoreria)</v>
          </cell>
        </row>
        <row r="5777">
          <cell r="I5777" t="str">
            <v>INPUTAOIC08</v>
          </cell>
          <cell r="J5777" t="str">
            <v>INPUTC2</v>
          </cell>
          <cell r="K5777" t="str">
            <v>INPUTCA0130</v>
          </cell>
          <cell r="L5777" t="str">
            <v>INPUT</v>
          </cell>
          <cell r="M5777" t="str">
            <v>RICC01</v>
          </cell>
          <cell r="O5777" t="str">
            <v>AOIC08</v>
          </cell>
          <cell r="P5777" t="str">
            <v>C2</v>
          </cell>
          <cell r="Q5777" t="str">
            <v>(Interessi passivi su mutui)</v>
          </cell>
        </row>
        <row r="5778">
          <cell r="I5778" t="str">
            <v>INPUTAOIC08</v>
          </cell>
          <cell r="J5778" t="str">
            <v>INPUTC2</v>
          </cell>
          <cell r="K5778" t="str">
            <v>INPUTCA0130</v>
          </cell>
          <cell r="L5778" t="str">
            <v>INPUT</v>
          </cell>
          <cell r="M5778" t="str">
            <v>RICC01</v>
          </cell>
          <cell r="O5778" t="str">
            <v>AOIC08</v>
          </cell>
          <cell r="P5778" t="str">
            <v>C2</v>
          </cell>
          <cell r="Q5778" t="str">
            <v>(Commissioni su fidejussioni)</v>
          </cell>
        </row>
        <row r="5779">
          <cell r="I5779" t="str">
            <v>INPUTAOIC08</v>
          </cell>
          <cell r="J5779" t="str">
            <v>INPUTC2</v>
          </cell>
          <cell r="K5779" t="str">
            <v>INPUTCA0140</v>
          </cell>
          <cell r="L5779" t="str">
            <v>INPUT</v>
          </cell>
          <cell r="M5779" t="str">
            <v>RICC01</v>
          </cell>
          <cell r="O5779" t="str">
            <v>AOIC08</v>
          </cell>
          <cell r="P5779" t="str">
            <v>C2</v>
          </cell>
          <cell r="Q5779" t="str">
            <v>(Interessi passivi verso fornitori)</v>
          </cell>
        </row>
        <row r="5780">
          <cell r="I5780" t="str">
            <v>INPUTAOIC08</v>
          </cell>
          <cell r="J5780" t="str">
            <v>INPUTC2</v>
          </cell>
          <cell r="K5780" t="str">
            <v>INPUTCA0140</v>
          </cell>
          <cell r="L5780" t="str">
            <v>INPUT</v>
          </cell>
          <cell r="M5780" t="str">
            <v>RICC01</v>
          </cell>
          <cell r="O5780" t="str">
            <v>AOIC08</v>
          </cell>
          <cell r="P5780" t="str">
            <v>C2</v>
          </cell>
          <cell r="Q5780" t="str">
            <v>(Interessi passivi di mora)</v>
          </cell>
        </row>
        <row r="5781">
          <cell r="I5781" t="str">
            <v>INPUTAOIC08</v>
          </cell>
          <cell r="J5781" t="str">
            <v>INPUTC2</v>
          </cell>
          <cell r="K5781" t="str">
            <v>INPUTCA0140</v>
          </cell>
          <cell r="L5781" t="str">
            <v>INPUT</v>
          </cell>
          <cell r="M5781" t="str">
            <v>RICC01</v>
          </cell>
          <cell r="O5781" t="str">
            <v>AOIC08</v>
          </cell>
          <cell r="P5781" t="str">
            <v>C2</v>
          </cell>
          <cell r="Q5781" t="str">
            <v>(Interessi passivi canoni di leasing)</v>
          </cell>
        </row>
        <row r="5782">
          <cell r="I5782" t="str">
            <v>INPUTAOIC08</v>
          </cell>
          <cell r="J5782" t="str">
            <v>INPUTC2</v>
          </cell>
          <cell r="K5782" t="str">
            <v>INPUTCA0140</v>
          </cell>
          <cell r="L5782" t="str">
            <v>INPUT</v>
          </cell>
          <cell r="M5782" t="str">
            <v>RICC01</v>
          </cell>
          <cell r="O5782" t="str">
            <v>AOIC08</v>
          </cell>
          <cell r="P5782" t="str">
            <v>C2</v>
          </cell>
          <cell r="Q5782" t="str">
            <v>(Altri interessi passivi)</v>
          </cell>
        </row>
        <row r="5783">
          <cell r="I5783" t="str">
            <v>INPUTAOIC08</v>
          </cell>
          <cell r="J5783" t="str">
            <v>INPUTC2</v>
          </cell>
          <cell r="K5783" t="str">
            <v>INPUTBA1340</v>
          </cell>
          <cell r="L5783" t="str">
            <v>INPUT</v>
          </cell>
          <cell r="M5783" t="str">
            <v>RICC01</v>
          </cell>
          <cell r="O5783" t="str">
            <v>AOIC08</v>
          </cell>
          <cell r="P5783" t="str">
            <v>C2</v>
          </cell>
          <cell r="Q5783" t="str">
            <v>(Interessi passivi verso ATS-ASST-Fondazioni della Regione)</v>
          </cell>
        </row>
        <row r="5784">
          <cell r="I5784" t="str">
            <v>TOTALE</v>
          </cell>
          <cell r="J5784" t="str">
            <v>TOTAL</v>
          </cell>
          <cell r="K5784" t="str">
            <v>TOTAL</v>
          </cell>
          <cell r="L5784" t="str">
            <v>TOTALE</v>
          </cell>
          <cell r="Q5784" t="str">
            <v>(C.4 Altri oneri finanziari - Totale)</v>
          </cell>
        </row>
        <row r="5785">
          <cell r="I5785" t="str">
            <v>INPUTAOIC08</v>
          </cell>
          <cell r="J5785" t="str">
            <v>INPUTC2</v>
          </cell>
          <cell r="K5785" t="str">
            <v>INPUTCA0160</v>
          </cell>
          <cell r="L5785" t="str">
            <v>INPUT</v>
          </cell>
          <cell r="M5785" t="str">
            <v>RICC01</v>
          </cell>
          <cell r="O5785" t="str">
            <v>AOIC08</v>
          </cell>
          <cell r="P5785" t="str">
            <v>C2</v>
          </cell>
          <cell r="Q5785" t="str">
            <v>(Altri oneri finanziari)</v>
          </cell>
        </row>
        <row r="5786">
          <cell r="I5786" t="str">
            <v>INPUTAOIC08</v>
          </cell>
          <cell r="J5786" t="str">
            <v>INPUTC2</v>
          </cell>
          <cell r="K5786" t="str">
            <v>INPUTCA0170</v>
          </cell>
          <cell r="L5786" t="str">
            <v>INPUT</v>
          </cell>
          <cell r="M5786" t="str">
            <v>RICC01</v>
          </cell>
          <cell r="O5786" t="str">
            <v>AOIC08</v>
          </cell>
          <cell r="P5786" t="str">
            <v>C2</v>
          </cell>
          <cell r="Q5786" t="str">
            <v>(Perdite su cambi)</v>
          </cell>
        </row>
        <row r="5787">
          <cell r="I5787" t="str">
            <v>TOTALE</v>
          </cell>
          <cell r="J5787" t="str">
            <v>TOTAL</v>
          </cell>
          <cell r="K5787" t="str">
            <v>TOTAL</v>
          </cell>
          <cell r="L5787" t="str">
            <v>TOTALE</v>
          </cell>
          <cell r="Q5787" t="str">
            <v>(D) RETTIFICHE DI VALORE DI ATTIVITA’ FINANZIARIE)</v>
          </cell>
        </row>
        <row r="5788">
          <cell r="I5788" t="str">
            <v>TOTALE</v>
          </cell>
          <cell r="J5788" t="str">
            <v>TOTAL</v>
          </cell>
          <cell r="K5788" t="str">
            <v>TOTAL</v>
          </cell>
          <cell r="L5788" t="str">
            <v>TOTALE</v>
          </cell>
          <cell r="Q5788" t="str">
            <v>(D.1 Rivalutazioni - Totale)</v>
          </cell>
        </row>
        <row r="5789">
          <cell r="I5789" t="str">
            <v>INPUTAOIR06</v>
          </cell>
          <cell r="J5789" t="str">
            <v>INPUTD1</v>
          </cell>
          <cell r="K5789" t="str">
            <v>INPUTDA0010</v>
          </cell>
          <cell r="L5789" t="str">
            <v>INPUT</v>
          </cell>
          <cell r="M5789" t="str">
            <v>RICR01</v>
          </cell>
          <cell r="O5789" t="str">
            <v>AOIR06</v>
          </cell>
          <cell r="P5789" t="str">
            <v>D1</v>
          </cell>
          <cell r="Q5789" t="str">
            <v>(Di partecipazioni)</v>
          </cell>
        </row>
        <row r="5790">
          <cell r="I5790" t="str">
            <v>INPUTAOIR06</v>
          </cell>
          <cell r="J5790" t="str">
            <v>INPUTD1</v>
          </cell>
          <cell r="K5790" t="str">
            <v>INPUTDA0010</v>
          </cell>
          <cell r="L5790" t="str">
            <v>INPUT</v>
          </cell>
          <cell r="M5790" t="str">
            <v>RICR01</v>
          </cell>
          <cell r="O5790" t="str">
            <v>AOIR06</v>
          </cell>
          <cell r="P5790" t="str">
            <v>D1</v>
          </cell>
          <cell r="Q5790" t="str">
            <v>(Di immobilizzazioni finanziarie che non costituiscono immobilizzazioni)</v>
          </cell>
        </row>
        <row r="5791">
          <cell r="I5791" t="str">
            <v>INPUTAOIR06</v>
          </cell>
          <cell r="J5791" t="str">
            <v>INPUTD1</v>
          </cell>
          <cell r="K5791" t="str">
            <v>INPUTDA0010</v>
          </cell>
          <cell r="L5791" t="str">
            <v>INPUT</v>
          </cell>
          <cell r="M5791" t="str">
            <v>RICR01</v>
          </cell>
          <cell r="O5791" t="str">
            <v>AOIR06</v>
          </cell>
          <cell r="P5791" t="str">
            <v>D1</v>
          </cell>
          <cell r="Q5791" t="str">
            <v>(Altro)</v>
          </cell>
        </row>
        <row r="5792">
          <cell r="I5792" t="str">
            <v>TOTALE</v>
          </cell>
          <cell r="J5792" t="str">
            <v>TOTAL</v>
          </cell>
          <cell r="K5792" t="str">
            <v>TOTAL</v>
          </cell>
          <cell r="L5792" t="str">
            <v>TOTALE</v>
          </cell>
          <cell r="Q5792" t="str">
            <v>(D.2 Svalutazioni - Totale)</v>
          </cell>
        </row>
        <row r="5793">
          <cell r="I5793" t="str">
            <v>INPUTAOIC06</v>
          </cell>
          <cell r="J5793" t="str">
            <v>INPUTD2</v>
          </cell>
          <cell r="K5793" t="str">
            <v>INPUTDA0020</v>
          </cell>
          <cell r="L5793" t="str">
            <v>INPUT</v>
          </cell>
          <cell r="M5793" t="str">
            <v>RICC01</v>
          </cell>
          <cell r="O5793" t="str">
            <v>AOIC06</v>
          </cell>
          <cell r="P5793" t="str">
            <v>D2</v>
          </cell>
          <cell r="Q5793" t="str">
            <v>(Di partecipazioni)</v>
          </cell>
        </row>
        <row r="5794">
          <cell r="I5794" t="str">
            <v>INPUTAOIC06</v>
          </cell>
          <cell r="J5794" t="str">
            <v>INPUTD2</v>
          </cell>
          <cell r="K5794" t="str">
            <v>INPUTDA0020</v>
          </cell>
          <cell r="L5794" t="str">
            <v>INPUT</v>
          </cell>
          <cell r="M5794" t="str">
            <v>RICC01</v>
          </cell>
          <cell r="O5794" t="str">
            <v>AOIC06</v>
          </cell>
          <cell r="P5794" t="str">
            <v>D2</v>
          </cell>
          <cell r="Q5794" t="str">
            <v>(Di immobilizzazioni finanziarie che non costituiscono immobilizzazioni)</v>
          </cell>
        </row>
        <row r="5795">
          <cell r="I5795" t="str">
            <v>INPUTAOIC06</v>
          </cell>
          <cell r="J5795" t="str">
            <v>INPUTD2</v>
          </cell>
          <cell r="K5795" t="str">
            <v>INPUTDA0020</v>
          </cell>
          <cell r="L5795" t="str">
            <v>INPUT</v>
          </cell>
          <cell r="M5795" t="str">
            <v>RICC01</v>
          </cell>
          <cell r="O5795" t="str">
            <v>AOIC06</v>
          </cell>
          <cell r="P5795" t="str">
            <v>D2</v>
          </cell>
          <cell r="Q5795" t="str">
            <v>(Altro)</v>
          </cell>
        </row>
        <row r="5796">
          <cell r="I5796" t="str">
            <v>TOTALE</v>
          </cell>
          <cell r="J5796" t="str">
            <v>TOTAL</v>
          </cell>
          <cell r="K5796" t="str">
            <v>TOTAL</v>
          </cell>
          <cell r="L5796" t="str">
            <v>TOTALE</v>
          </cell>
          <cell r="Q5796" t="str">
            <v>(E) PROVENTI E ONERI Straordinari)</v>
          </cell>
        </row>
        <row r="5797">
          <cell r="I5797" t="str">
            <v>TOTALE</v>
          </cell>
          <cell r="J5797" t="str">
            <v>TOTAL</v>
          </cell>
          <cell r="K5797" t="str">
            <v>TOTAL</v>
          </cell>
          <cell r="L5797" t="str">
            <v>TOTALE</v>
          </cell>
          <cell r="Q5797" t="str">
            <v>(E.1) Proventi Straordinari - Totale)</v>
          </cell>
        </row>
        <row r="5798">
          <cell r="I5798" t="str">
            <v>INPUTAOIR13</v>
          </cell>
          <cell r="J5798" t="str">
            <v>INPUTE.1.a</v>
          </cell>
          <cell r="K5798" t="str">
            <v>INPUTEA0020</v>
          </cell>
          <cell r="L5798" t="str">
            <v>INPUT</v>
          </cell>
          <cell r="M5798" t="str">
            <v>RICR01</v>
          </cell>
          <cell r="O5798" t="str">
            <v>AOIR13</v>
          </cell>
          <cell r="P5798" t="str">
            <v>E.1.a</v>
          </cell>
          <cell r="Q5798" t="str">
            <v>(Plusvalenze da cessione di beni)</v>
          </cell>
        </row>
        <row r="5799">
          <cell r="I5799" t="str">
            <v>INPUTAOIR13</v>
          </cell>
          <cell r="J5799" t="str">
            <v>INPUTE.1.a</v>
          </cell>
          <cell r="K5799" t="str">
            <v>INPUTEA0020</v>
          </cell>
          <cell r="L5799" t="str">
            <v>INPUT</v>
          </cell>
          <cell r="M5799" t="str">
            <v>RICR01</v>
          </cell>
          <cell r="O5799" t="str">
            <v>AOIR13</v>
          </cell>
          <cell r="P5799" t="str">
            <v>E.1.a</v>
          </cell>
          <cell r="Q5799" t="str">
            <v>(Plusvalenze da ATS-ASST-Fondazioni della Regione)</v>
          </cell>
        </row>
        <row r="5800">
          <cell r="I5800" t="str">
            <v>INPUTAOIR13</v>
          </cell>
          <cell r="J5800" t="str">
            <v>INPUTE.1.a</v>
          </cell>
          <cell r="K5800" t="str">
            <v>INPUTEA0020</v>
          </cell>
          <cell r="L5800" t="str">
            <v>INPUT</v>
          </cell>
          <cell r="M5800" t="str">
            <v>RICR01</v>
          </cell>
          <cell r="O5800" t="str">
            <v>AOIR13</v>
          </cell>
          <cell r="P5800" t="str">
            <v>E.1.a</v>
          </cell>
          <cell r="Q5800" t="str">
            <v>(Altre plusvalenze)</v>
          </cell>
        </row>
        <row r="5801">
          <cell r="I5801" t="str">
            <v>INPUTAOIR13</v>
          </cell>
          <cell r="J5801" t="str">
            <v>INPUTE.1.b</v>
          </cell>
          <cell r="K5801" t="str">
            <v>INPUTEA0040</v>
          </cell>
          <cell r="L5801" t="str">
            <v>INPUT</v>
          </cell>
          <cell r="M5801" t="str">
            <v>RICR01</v>
          </cell>
          <cell r="O5801" t="str">
            <v>AOIR13</v>
          </cell>
          <cell r="P5801" t="str">
            <v>E.1.b</v>
          </cell>
          <cell r="Q5801" t="str">
            <v>(Proventi da donazioni e liberalità diverse)</v>
          </cell>
        </row>
        <row r="5802">
          <cell r="I5802" t="str">
            <v>INPUTAOIR13</v>
          </cell>
          <cell r="J5802" t="str">
            <v>INPUTE.1.b</v>
          </cell>
          <cell r="K5802" t="str">
            <v>INPUTEA0051</v>
          </cell>
          <cell r="L5802" t="str">
            <v>INPUT</v>
          </cell>
          <cell r="M5802" t="str">
            <v>RICR01</v>
          </cell>
          <cell r="O5802" t="str">
            <v>AOIR13</v>
          </cell>
          <cell r="P5802" t="str">
            <v>E.1.b</v>
          </cell>
          <cell r="Q5802" t="str">
            <v>Sopravvenienze attive per quote F.S. vincolato</v>
          </cell>
        </row>
        <row r="5803">
          <cell r="I5803" t="str">
            <v>TOTALEAOIR13</v>
          </cell>
          <cell r="J5803" t="str">
            <v>TOTALE.1.b</v>
          </cell>
          <cell r="K5803" t="str">
            <v>TOTALEA0060</v>
          </cell>
          <cell r="L5803" t="str">
            <v>TOTALE</v>
          </cell>
          <cell r="M5803" t="str">
            <v>RICR01</v>
          </cell>
          <cell r="O5803" t="str">
            <v>AOIR13</v>
          </cell>
          <cell r="P5803" t="str">
            <v>E.1.b</v>
          </cell>
          <cell r="Q5803" t="str">
            <v>Sopravvenienze e insussistenze attive verso ATS/ASST/Fondazioni della Regione</v>
          </cell>
        </row>
        <row r="5804">
          <cell r="I5804" t="str">
            <v>INPUTAOIR13</v>
          </cell>
          <cell r="J5804" t="str">
            <v>INPUTE.1.b</v>
          </cell>
          <cell r="K5804" t="str">
            <v>INPUTEA0060</v>
          </cell>
          <cell r="L5804" t="str">
            <v>INPUT</v>
          </cell>
          <cell r="M5804" t="str">
            <v>RICR01</v>
          </cell>
          <cell r="O5804" t="str">
            <v>AOIR13</v>
          </cell>
          <cell r="P5804" t="str">
            <v>E.1.b</v>
          </cell>
          <cell r="Q5804" t="str">
            <v>Sopravvenienze  attive verso ATS/ASST/Fondazioni della Regione</v>
          </cell>
        </row>
        <row r="5805">
          <cell r="I5805" t="str">
            <v>INPUTAOIR13</v>
          </cell>
          <cell r="J5805" t="str">
            <v>INPUTE.1.b</v>
          </cell>
          <cell r="K5805" t="str">
            <v>INPUTEA0160</v>
          </cell>
          <cell r="L5805" t="str">
            <v>INPUT</v>
          </cell>
          <cell r="M5805" t="str">
            <v>RICR01</v>
          </cell>
          <cell r="O5805" t="str">
            <v>AOIR13</v>
          </cell>
          <cell r="P5805" t="str">
            <v>E.1.b</v>
          </cell>
          <cell r="Q5805" t="str">
            <v>Insussistenze attive verso ATS/ASST/Fondazioni della Regione</v>
          </cell>
        </row>
        <row r="5806">
          <cell r="I5806" t="str">
            <v>TOTALEAOIR13</v>
          </cell>
          <cell r="J5806" t="str">
            <v>TOTALE.1.b</v>
          </cell>
          <cell r="K5806" t="str">
            <v>TOTALEA0080</v>
          </cell>
          <cell r="L5806" t="str">
            <v>TOTALE</v>
          </cell>
          <cell r="M5806" t="str">
            <v>RICR01</v>
          </cell>
          <cell r="O5806" t="str">
            <v>AOIR13</v>
          </cell>
          <cell r="P5806" t="str">
            <v>E.1.b</v>
          </cell>
          <cell r="Q5806" t="str">
            <v>Sopravvenienze e insussistenze attive v/terzi relative alla mobilità extraregionale</v>
          </cell>
        </row>
        <row r="5807">
          <cell r="I5807" t="str">
            <v>INPUTAOIR13</v>
          </cell>
          <cell r="J5807" t="str">
            <v>INPUTE.1.b</v>
          </cell>
          <cell r="K5807" t="str">
            <v>INPUTEA0080</v>
          </cell>
          <cell r="L5807" t="str">
            <v>INPUT</v>
          </cell>
          <cell r="M5807" t="str">
            <v>RICR01</v>
          </cell>
          <cell r="O5807" t="str">
            <v>AOIR13</v>
          </cell>
          <cell r="P5807" t="str">
            <v>E.1.b</v>
          </cell>
          <cell r="Q5807" t="str">
            <v>Sopravvenienze attive v/terzi relative alla mobilità extraregionale</v>
          </cell>
        </row>
        <row r="5808">
          <cell r="I5808" t="str">
            <v>INPUTAOIR13</v>
          </cell>
          <cell r="J5808" t="str">
            <v>INPUTE.1.b</v>
          </cell>
          <cell r="K5808" t="str">
            <v>INPUTEA0180</v>
          </cell>
          <cell r="L5808" t="str">
            <v>INPUT</v>
          </cell>
          <cell r="M5808" t="str">
            <v>RICR01</v>
          </cell>
          <cell r="O5808" t="str">
            <v>AOIR13</v>
          </cell>
          <cell r="P5808" t="str">
            <v>E.1.b</v>
          </cell>
          <cell r="Q5808" t="str">
            <v>Insussistenze attive v/terzi relative alla mobilità extraregionale</v>
          </cell>
        </row>
        <row r="5809">
          <cell r="I5809" t="str">
            <v>TOTALEAOIR13</v>
          </cell>
          <cell r="J5809" t="str">
            <v>TOTALE.1.b</v>
          </cell>
          <cell r="K5809" t="str">
            <v>TOTALEA0090</v>
          </cell>
          <cell r="L5809" t="str">
            <v>TOTALE</v>
          </cell>
          <cell r="M5809" t="str">
            <v>RICR01</v>
          </cell>
          <cell r="O5809" t="str">
            <v>AOIR13</v>
          </cell>
          <cell r="P5809" t="str">
            <v>E.1.b</v>
          </cell>
          <cell r="Q5809" t="str">
            <v>Sopravvenienze e insussistenze attive v/terzi relative al personale</v>
          </cell>
        </row>
        <row r="5810">
          <cell r="I5810" t="str">
            <v>INPUTAOIR13</v>
          </cell>
          <cell r="J5810" t="str">
            <v>INPUTE.1.b</v>
          </cell>
          <cell r="K5810" t="str">
            <v>INPUTEA0090</v>
          </cell>
          <cell r="L5810" t="str">
            <v>INPUT</v>
          </cell>
          <cell r="M5810" t="str">
            <v>RICR01</v>
          </cell>
          <cell r="O5810" t="str">
            <v>AOIR13</v>
          </cell>
          <cell r="P5810" t="str">
            <v>E.1.b</v>
          </cell>
          <cell r="Q5810" t="str">
            <v>Sopravvenienze attive v/terzi relative al personale</v>
          </cell>
        </row>
        <row r="5811">
          <cell r="I5811" t="str">
            <v>INPUTAOIR13</v>
          </cell>
          <cell r="J5811" t="str">
            <v>INPUTE.1.b</v>
          </cell>
          <cell r="K5811" t="str">
            <v>INPUTEA0190</v>
          </cell>
          <cell r="L5811" t="str">
            <v>INPUT</v>
          </cell>
          <cell r="M5811" t="str">
            <v>RICR01</v>
          </cell>
          <cell r="O5811" t="str">
            <v>AOIR13</v>
          </cell>
          <cell r="P5811" t="str">
            <v>E.1.b</v>
          </cell>
          <cell r="Q5811" t="str">
            <v>Insussistenze attive v/terzi relative al personale</v>
          </cell>
        </row>
        <row r="5812">
          <cell r="I5812" t="str">
            <v>TOTALEAOIR13</v>
          </cell>
          <cell r="J5812" t="str">
            <v>TOTALE.1.b</v>
          </cell>
          <cell r="K5812" t="str">
            <v>TOTALEA0100</v>
          </cell>
          <cell r="L5812" t="str">
            <v>TOTALE</v>
          </cell>
          <cell r="M5812" t="str">
            <v>RICR01</v>
          </cell>
          <cell r="O5812" t="str">
            <v>AOIR13</v>
          </cell>
          <cell r="P5812" t="str">
            <v>E.1.b</v>
          </cell>
          <cell r="Q5812" t="str">
            <v>Sopravvenienze e insussistenze attive v/terzi relative alle convenzioni con medici di base</v>
          </cell>
        </row>
        <row r="5813">
          <cell r="I5813" t="str">
            <v>INPUTAOIR13</v>
          </cell>
          <cell r="J5813" t="str">
            <v>INPUTE.1.b</v>
          </cell>
          <cell r="K5813" t="str">
            <v>INPUTEA0100</v>
          </cell>
          <cell r="L5813" t="str">
            <v>INPUT</v>
          </cell>
          <cell r="M5813" t="str">
            <v>RICR01</v>
          </cell>
          <cell r="O5813" t="str">
            <v>AOIR13</v>
          </cell>
          <cell r="P5813" t="str">
            <v>E.1.b</v>
          </cell>
          <cell r="Q5813" t="str">
            <v>Sopravvenienze attive v/terzi relative alle convenzioni con medici di base</v>
          </cell>
        </row>
        <row r="5814">
          <cell r="I5814" t="str">
            <v>INPUTAOIR13</v>
          </cell>
          <cell r="J5814" t="str">
            <v>INPUTE.1.b</v>
          </cell>
          <cell r="K5814" t="str">
            <v>INPUTEA0200</v>
          </cell>
          <cell r="L5814" t="str">
            <v>INPUT</v>
          </cell>
          <cell r="M5814" t="str">
            <v>RICR01</v>
          </cell>
          <cell r="O5814" t="str">
            <v>AOIR13</v>
          </cell>
          <cell r="P5814" t="str">
            <v>E.1.b</v>
          </cell>
          <cell r="Q5814" t="str">
            <v>Insussistenze attive v/terzi relative alle convenzioni con medici di base</v>
          </cell>
        </row>
        <row r="5815">
          <cell r="I5815" t="str">
            <v>TOTALEAOIR13</v>
          </cell>
          <cell r="J5815" t="str">
            <v>TOTALE.1.b</v>
          </cell>
          <cell r="K5815" t="str">
            <v>TOTALEA0110</v>
          </cell>
          <cell r="L5815" t="str">
            <v>TOTALE</v>
          </cell>
          <cell r="M5815" t="str">
            <v>RICR01</v>
          </cell>
          <cell r="O5815" t="str">
            <v>AOIR13</v>
          </cell>
          <cell r="P5815" t="str">
            <v>E.1.b</v>
          </cell>
          <cell r="Q5815" t="str">
            <v>Sopravvenienze e insussistenze attive v/terzi relative alle convenzioni per la specialistica</v>
          </cell>
        </row>
        <row r="5816">
          <cell r="I5816" t="str">
            <v>INPUTAOIR13</v>
          </cell>
          <cell r="J5816" t="str">
            <v>INPUTE.1.b</v>
          </cell>
          <cell r="K5816" t="str">
            <v>INPUTEA0110</v>
          </cell>
          <cell r="L5816" t="str">
            <v>INPUT</v>
          </cell>
          <cell r="M5816" t="str">
            <v>RICR01</v>
          </cell>
          <cell r="O5816" t="str">
            <v>AOIR13</v>
          </cell>
          <cell r="P5816" t="str">
            <v>E.1.b</v>
          </cell>
          <cell r="Q5816" t="str">
            <v>Sopravvenienze attive v/terzi relative alle convenzioni per la specialistica</v>
          </cell>
        </row>
        <row r="5817">
          <cell r="I5817" t="str">
            <v>INPUTAOIR13</v>
          </cell>
          <cell r="J5817" t="str">
            <v>INPUTE.1.b</v>
          </cell>
          <cell r="K5817" t="str">
            <v>INPUTEA0210</v>
          </cell>
          <cell r="L5817" t="str">
            <v>INPUT</v>
          </cell>
          <cell r="M5817" t="str">
            <v>RICR01</v>
          </cell>
          <cell r="O5817" t="str">
            <v>AOIR13</v>
          </cell>
          <cell r="P5817" t="str">
            <v>E.1.b</v>
          </cell>
          <cell r="Q5817" t="str">
            <v>Insussistenze attive v/terzi relative alle convenzioni per la specialistica</v>
          </cell>
        </row>
        <row r="5818">
          <cell r="I5818" t="str">
            <v>TOTALEAOIR13</v>
          </cell>
          <cell r="J5818" t="str">
            <v>TOTALE.1.b</v>
          </cell>
          <cell r="K5818" t="str">
            <v>TOTALEA0120</v>
          </cell>
          <cell r="L5818" t="str">
            <v>TOTALE</v>
          </cell>
          <cell r="M5818" t="str">
            <v>RICR01</v>
          </cell>
          <cell r="O5818" t="str">
            <v>AOIR13</v>
          </cell>
          <cell r="P5818" t="str">
            <v>E.1.b</v>
          </cell>
          <cell r="Q5818" t="str">
            <v>Sopravvenienze e insussistenze attive v/terzi relative all'acquisto prestaz. Sanitarie da operatori accreditati</v>
          </cell>
        </row>
        <row r="5819">
          <cell r="I5819" t="str">
            <v>INPUTAOIR13</v>
          </cell>
          <cell r="J5819" t="str">
            <v>INPUTE.1.b</v>
          </cell>
          <cell r="K5819" t="str">
            <v>INPUTEA0120</v>
          </cell>
          <cell r="L5819" t="str">
            <v>INPUT</v>
          </cell>
          <cell r="M5819" t="str">
            <v>RICR01</v>
          </cell>
          <cell r="O5819" t="str">
            <v>AOIR13</v>
          </cell>
          <cell r="P5819" t="str">
            <v>E.1.b</v>
          </cell>
          <cell r="Q5819" t="str">
            <v>Sopravvenienze attive v/terzi relative all'acquisto prestaz. Sanitarie da operatori accreditati</v>
          </cell>
        </row>
        <row r="5820">
          <cell r="I5820" t="str">
            <v>INPUTAOIR13</v>
          </cell>
          <cell r="J5820" t="str">
            <v>INPUTE.1.b</v>
          </cell>
          <cell r="K5820" t="str">
            <v>INPUTEA0220</v>
          </cell>
          <cell r="L5820" t="str">
            <v>INPUT</v>
          </cell>
          <cell r="M5820" t="str">
            <v>RICR01</v>
          </cell>
          <cell r="O5820" t="str">
            <v>AOIR13</v>
          </cell>
          <cell r="P5820" t="str">
            <v>E.1.b</v>
          </cell>
          <cell r="Q5820" t="str">
            <v>Insussistenze attive v/terzi relative all'acquisto prestaz. Sanitarie da operatori accreditati</v>
          </cell>
        </row>
        <row r="5821">
          <cell r="I5821" t="str">
            <v>TOTALEAOIR13</v>
          </cell>
          <cell r="J5821" t="str">
            <v>TOTALE.1.b</v>
          </cell>
          <cell r="K5821" t="str">
            <v>TOTALEA0130</v>
          </cell>
          <cell r="L5821" t="str">
            <v>TOTALE</v>
          </cell>
          <cell r="M5821" t="str">
            <v>RICR01</v>
          </cell>
          <cell r="O5821" t="str">
            <v>AOIR13</v>
          </cell>
          <cell r="P5821" t="str">
            <v>E.1.b</v>
          </cell>
          <cell r="Q5821" t="str">
            <v>Sopravvenienze e insussistenze attive v/terzi relative all'acquisto di beni e servizi</v>
          </cell>
        </row>
        <row r="5822">
          <cell r="I5822" t="str">
            <v>INPUTAOIR13</v>
          </cell>
          <cell r="J5822" t="str">
            <v>INPUTE.1.b</v>
          </cell>
          <cell r="K5822" t="str">
            <v>INPUTEA0130</v>
          </cell>
          <cell r="L5822" t="str">
            <v>INPUT</v>
          </cell>
          <cell r="M5822" t="str">
            <v>RICR01</v>
          </cell>
          <cell r="O5822" t="str">
            <v>AOIR13</v>
          </cell>
          <cell r="P5822" t="str">
            <v>E.1.b</v>
          </cell>
          <cell r="Q5822" t="str">
            <v>Sopravvenienze attive v/terzi relative all'acquisto di beni e servizi</v>
          </cell>
        </row>
        <row r="5823">
          <cell r="I5823" t="str">
            <v>INPUTAOIR13</v>
          </cell>
          <cell r="J5823" t="str">
            <v>INPUTE.1.b</v>
          </cell>
          <cell r="K5823" t="str">
            <v>INPUTEA0230</v>
          </cell>
          <cell r="L5823" t="str">
            <v>INPUT</v>
          </cell>
          <cell r="M5823" t="str">
            <v>RICR01</v>
          </cell>
          <cell r="O5823" t="str">
            <v>AOIR13</v>
          </cell>
          <cell r="P5823" t="str">
            <v>E.1.b</v>
          </cell>
          <cell r="Q5823" t="str">
            <v>Insussistenze attive v/terzi relative all'acquisto di beni e servizi</v>
          </cell>
        </row>
        <row r="5824">
          <cell r="I5824" t="str">
            <v>TOTALEAOIR13</v>
          </cell>
          <cell r="J5824" t="str">
            <v>TOTALE.1.b</v>
          </cell>
          <cell r="K5824" t="str">
            <v>TOTALEA0140</v>
          </cell>
          <cell r="L5824" t="str">
            <v>TOTALE</v>
          </cell>
          <cell r="M5824" t="str">
            <v>RICR01</v>
          </cell>
          <cell r="O5824" t="str">
            <v>AOIR13</v>
          </cell>
          <cell r="P5824" t="str">
            <v>E.1.b</v>
          </cell>
          <cell r="Q5824" t="str">
            <v>Altre sopravvenienze e insussistenze attive v/terzi</v>
          </cell>
        </row>
        <row r="5825">
          <cell r="I5825" t="str">
            <v>INPUTAOIR13</v>
          </cell>
          <cell r="J5825" t="str">
            <v>INPUTE.1.b</v>
          </cell>
          <cell r="K5825" t="str">
            <v>INPUTEA0140</v>
          </cell>
          <cell r="L5825" t="str">
            <v>INPUT</v>
          </cell>
          <cell r="M5825" t="str">
            <v>RICR01</v>
          </cell>
          <cell r="O5825" t="str">
            <v>AOIR13</v>
          </cell>
          <cell r="P5825" t="str">
            <v>E.1.b</v>
          </cell>
          <cell r="Q5825" t="str">
            <v>Altre sopravvenienze e insussistenze attive v/terzi</v>
          </cell>
        </row>
        <row r="5826">
          <cell r="I5826" t="str">
            <v>INPUTAOIR13</v>
          </cell>
          <cell r="J5826" t="str">
            <v>INPUTE.1.b</v>
          </cell>
          <cell r="K5826" t="str">
            <v>INPUTEA0240</v>
          </cell>
          <cell r="L5826" t="str">
            <v>INPUT</v>
          </cell>
          <cell r="M5826" t="str">
            <v>RICR01</v>
          </cell>
          <cell r="O5826" t="str">
            <v>AOIR13</v>
          </cell>
          <cell r="P5826" t="str">
            <v>E.1.b</v>
          </cell>
          <cell r="Q5826" t="str">
            <v>Altre  insussistenze attive v/terzi</v>
          </cell>
        </row>
        <row r="5827">
          <cell r="I5827" t="str">
            <v>INPUTAOIR13</v>
          </cell>
          <cell r="J5827" t="str">
            <v>INPUTE.1.b</v>
          </cell>
          <cell r="K5827" t="str">
            <v>INPUTEA0250</v>
          </cell>
          <cell r="L5827" t="str">
            <v>INPUT</v>
          </cell>
          <cell r="M5827" t="str">
            <v>RICR01</v>
          </cell>
          <cell r="O5827" t="str">
            <v>AOIR13</v>
          </cell>
          <cell r="P5827" t="str">
            <v>E.1.b</v>
          </cell>
          <cell r="Q5827" t="str">
            <v>(Rivalutazioni economiche)</v>
          </cell>
        </row>
        <row r="5828">
          <cell r="I5828" t="str">
            <v>INPUTAOIR13</v>
          </cell>
          <cell r="J5828" t="str">
            <v>INPUTE.1.b</v>
          </cell>
          <cell r="K5828" t="str">
            <v>INPUTEA0250</v>
          </cell>
          <cell r="L5828" t="str">
            <v>INPUT</v>
          </cell>
          <cell r="M5828" t="str">
            <v>RICR01</v>
          </cell>
          <cell r="O5828" t="str">
            <v>AOIR13</v>
          </cell>
          <cell r="P5828" t="str">
            <v>E.1.b</v>
          </cell>
          <cell r="Q5828" t="str">
            <v>(Altri proventi Straordinari)</v>
          </cell>
        </row>
        <row r="5829">
          <cell r="I5829" t="str">
            <v>TOTALE</v>
          </cell>
          <cell r="J5829" t="str">
            <v>TOTAL</v>
          </cell>
          <cell r="K5829" t="str">
            <v>TOTAL</v>
          </cell>
          <cell r="L5829" t="str">
            <v>TOTALE</v>
          </cell>
          <cell r="Q5829" t="str">
            <v>(E.2) Oneri Straordinari - Totale)</v>
          </cell>
        </row>
        <row r="5830">
          <cell r="I5830" t="str">
            <v>INPUTAOIC08</v>
          </cell>
          <cell r="J5830" t="str">
            <v>INPUTE.2.a</v>
          </cell>
          <cell r="K5830" t="str">
            <v>INPUTEA0270</v>
          </cell>
          <cell r="L5830" t="str">
            <v>INPUT</v>
          </cell>
          <cell r="M5830" t="str">
            <v>RICC01</v>
          </cell>
          <cell r="O5830" t="str">
            <v>AOIC08</v>
          </cell>
          <cell r="P5830" t="str">
            <v>E.2.a</v>
          </cell>
          <cell r="Q5830" t="str">
            <v>(Minusvalenze)</v>
          </cell>
        </row>
        <row r="5831">
          <cell r="I5831" t="str">
            <v>INPUTAOIC08</v>
          </cell>
          <cell r="J5831" t="str">
            <v>INPUTE.2.a</v>
          </cell>
          <cell r="K5831" t="str">
            <v>INPUTEA0270</v>
          </cell>
          <cell r="L5831" t="str">
            <v>INPUT</v>
          </cell>
          <cell r="M5831" t="str">
            <v>RICC01</v>
          </cell>
          <cell r="O5831" t="str">
            <v>AOIC08</v>
          </cell>
          <cell r="P5831" t="str">
            <v>E.2.a</v>
          </cell>
          <cell r="Q5831" t="str">
            <v>(Minusvalenze da ATS-ASST-Fondazioni della Regione)</v>
          </cell>
        </row>
        <row r="5832">
          <cell r="I5832" t="str">
            <v>INPUTAOIC08</v>
          </cell>
          <cell r="J5832" t="str">
            <v>INPUTE.2.b</v>
          </cell>
          <cell r="K5832" t="str">
            <v>INPUTEA0290</v>
          </cell>
          <cell r="L5832" t="str">
            <v>INPUT</v>
          </cell>
          <cell r="M5832" t="str">
            <v>RICC01</v>
          </cell>
          <cell r="O5832" t="str">
            <v>AOIC08</v>
          </cell>
          <cell r="P5832" t="str">
            <v>E.2.b</v>
          </cell>
          <cell r="Q5832" t="str">
            <v>(Oneri tributari da esercizi precedenti)</v>
          </cell>
        </row>
        <row r="5833">
          <cell r="I5833" t="str">
            <v>INPUTAOIC08</v>
          </cell>
          <cell r="J5833" t="str">
            <v>INPUTE.2.b</v>
          </cell>
          <cell r="K5833" t="str">
            <v>INPUTEA0300</v>
          </cell>
          <cell r="L5833" t="str">
            <v>INPUT</v>
          </cell>
          <cell r="M5833" t="str">
            <v>RICC01</v>
          </cell>
          <cell r="O5833" t="str">
            <v>AOIC08</v>
          </cell>
          <cell r="P5833" t="str">
            <v>E.2.b</v>
          </cell>
          <cell r="Q5833" t="str">
            <v>(Oneri da cause civili)</v>
          </cell>
        </row>
        <row r="5834">
          <cell r="I5834" t="str">
            <v>TOTALEAOIC08</v>
          </cell>
          <cell r="J5834" t="str">
            <v>TOTALE.2.b</v>
          </cell>
          <cell r="K5834" t="str">
            <v>TOTALEA0330</v>
          </cell>
          <cell r="L5834" t="str">
            <v>TOTALE</v>
          </cell>
          <cell r="M5834" t="str">
            <v>RICC01</v>
          </cell>
          <cell r="O5834" t="str">
            <v>AOIC08</v>
          </cell>
          <cell r="P5834" t="str">
            <v>E.2.b</v>
          </cell>
          <cell r="Q5834" t="str">
            <v>Sopravvenienze e insussistenze passive verso ATS/ASST/Fondazioni della Regione relative alla mobilità intraregionale</v>
          </cell>
        </row>
        <row r="5835">
          <cell r="I5835" t="str">
            <v>INPUTAOIC08</v>
          </cell>
          <cell r="J5835" t="str">
            <v>INPUTE.2.b</v>
          </cell>
          <cell r="K5835" t="str">
            <v>INPUTEA0330</v>
          </cell>
          <cell r="L5835" t="str">
            <v>INPUT</v>
          </cell>
          <cell r="M5835" t="str">
            <v>RICC01</v>
          </cell>
          <cell r="O5835" t="str">
            <v>AOIC08</v>
          </cell>
          <cell r="P5835" t="str">
            <v>E.2.b</v>
          </cell>
          <cell r="Q5835" t="str">
            <v>Sopravvenienze passive verso ATS/ASST/Fondazioni della Regione relative alla mobilità intraregionale</v>
          </cell>
        </row>
        <row r="5836">
          <cell r="I5836" t="str">
            <v>INPUTAOIC08</v>
          </cell>
          <cell r="J5836" t="str">
            <v>INPUTE.2.b</v>
          </cell>
          <cell r="K5836" t="str">
            <v>INPUTEA0470</v>
          </cell>
          <cell r="L5836" t="str">
            <v>INPUT</v>
          </cell>
          <cell r="M5836" t="str">
            <v>RICC01</v>
          </cell>
          <cell r="O5836" t="str">
            <v>AOIC08</v>
          </cell>
          <cell r="P5836" t="str">
            <v>E.2.b</v>
          </cell>
          <cell r="Q5836" t="str">
            <v>Insussistenze passive verso ATS/ASST/Fondazioni della Regione relative alla mobilità intraregionale</v>
          </cell>
        </row>
        <row r="5837">
          <cell r="I5837" t="str">
            <v>TOTALEAOIC08</v>
          </cell>
          <cell r="J5837" t="str">
            <v>TOTALE.2.b</v>
          </cell>
          <cell r="K5837" t="str">
            <v>TOTALEA0340</v>
          </cell>
          <cell r="L5837" t="str">
            <v>TOTALE</v>
          </cell>
          <cell r="M5837" t="str">
            <v>RICC01</v>
          </cell>
          <cell r="O5837" t="str">
            <v>AOIC08</v>
          </cell>
          <cell r="P5837" t="str">
            <v>E.2.b</v>
          </cell>
          <cell r="Q5837" t="str">
            <v>Altre sopravvenienze e insussistenze passive verso ATS/ASST/Fondazioni della Regione</v>
          </cell>
        </row>
        <row r="5838">
          <cell r="I5838" t="str">
            <v>INPUTAOIC08</v>
          </cell>
          <cell r="J5838" t="str">
            <v>INPUTE.2.b</v>
          </cell>
          <cell r="K5838" t="str">
            <v>INPUTEA0340</v>
          </cell>
          <cell r="L5838" t="str">
            <v>INPUT</v>
          </cell>
          <cell r="M5838" t="str">
            <v>RICC01</v>
          </cell>
          <cell r="O5838" t="str">
            <v>AOIC08</v>
          </cell>
          <cell r="P5838" t="str">
            <v>E.2.b</v>
          </cell>
          <cell r="Q5838" t="str">
            <v>Altre sopravvenienze passive verso ATS/ASST/Fondazioni della Regione</v>
          </cell>
        </row>
        <row r="5839">
          <cell r="I5839" t="str">
            <v>INPUTAOIC08</v>
          </cell>
          <cell r="J5839" t="str">
            <v>INPUTE.2.b</v>
          </cell>
          <cell r="K5839" t="str">
            <v>INPUTEA0470</v>
          </cell>
          <cell r="L5839" t="str">
            <v>INPUT</v>
          </cell>
          <cell r="M5839" t="str">
            <v>RICC01</v>
          </cell>
          <cell r="O5839" t="str">
            <v>AOIC08</v>
          </cell>
          <cell r="P5839" t="str">
            <v>E.2.b</v>
          </cell>
          <cell r="Q5839" t="str">
            <v>Insussistenze passive verso ATS/ASST/Fondazioni della Regione</v>
          </cell>
        </row>
        <row r="5840">
          <cell r="I5840" t="str">
            <v>TOTALEAOIC08</v>
          </cell>
          <cell r="J5840" t="str">
            <v>TOTALE.2.b</v>
          </cell>
          <cell r="K5840" t="str">
            <v>TOTALEA0360</v>
          </cell>
          <cell r="L5840" t="str">
            <v>TOTALE</v>
          </cell>
          <cell r="M5840" t="str">
            <v>RICC01</v>
          </cell>
          <cell r="O5840" t="str">
            <v>AOIC08</v>
          </cell>
          <cell r="P5840" t="str">
            <v>E.2.b</v>
          </cell>
          <cell r="Q5840" t="str">
            <v>Sopravvenienze e insussistenze passive v/terzi relative alla mobilità extraregionale</v>
          </cell>
        </row>
        <row r="5841">
          <cell r="I5841" t="str">
            <v>INPUTAOIC08</v>
          </cell>
          <cell r="J5841" t="str">
            <v>INPUTE.2.b</v>
          </cell>
          <cell r="K5841" t="str">
            <v>INPUTEA0360</v>
          </cell>
          <cell r="L5841" t="str">
            <v>INPUT</v>
          </cell>
          <cell r="M5841" t="str">
            <v>RICC01</v>
          </cell>
          <cell r="O5841" t="str">
            <v>AOIC08</v>
          </cell>
          <cell r="P5841" t="str">
            <v>E.2.b</v>
          </cell>
          <cell r="Q5841" t="str">
            <v>Sopravvenienze passive v/terzi relative alla mobilità extraregionale</v>
          </cell>
        </row>
        <row r="5842">
          <cell r="I5842" t="str">
            <v>INPUTAOIC08</v>
          </cell>
          <cell r="J5842" t="str">
            <v>INPUTE.2.b</v>
          </cell>
          <cell r="K5842" t="str">
            <v>INPUTEA0490</v>
          </cell>
          <cell r="L5842" t="str">
            <v>INPUT</v>
          </cell>
          <cell r="M5842" t="str">
            <v>RICC01</v>
          </cell>
          <cell r="O5842" t="str">
            <v>AOIC08</v>
          </cell>
          <cell r="P5842" t="str">
            <v>E.2.b</v>
          </cell>
          <cell r="Q5842" t="str">
            <v>Insussistenze passive v/terzi relative alla mobilità extraregionale</v>
          </cell>
        </row>
        <row r="5843">
          <cell r="I5843" t="str">
            <v>TOTALEAOIC08</v>
          </cell>
          <cell r="J5843" t="str">
            <v>TOTALE.2.b</v>
          </cell>
          <cell r="K5843" t="str">
            <v>TOTALEA0380</v>
          </cell>
          <cell r="L5843" t="str">
            <v>TOTALE</v>
          </cell>
          <cell r="M5843" t="str">
            <v>RICC01</v>
          </cell>
          <cell r="O5843" t="str">
            <v>AOIC08</v>
          </cell>
          <cell r="P5843" t="str">
            <v>E.2.b</v>
          </cell>
          <cell r="Q5843" t="str">
            <v>Sopravvenienze e insussistenze passive v/terzi relative al personale - dirigenza medica</v>
          </cell>
        </row>
        <row r="5844">
          <cell r="I5844" t="str">
            <v>INPUTAOIC08</v>
          </cell>
          <cell r="J5844" t="str">
            <v>INPUTE.2.b</v>
          </cell>
          <cell r="K5844" t="str">
            <v>INPUTEA0380</v>
          </cell>
          <cell r="L5844" t="str">
            <v>INPUT</v>
          </cell>
          <cell r="M5844" t="str">
            <v>RICC01</v>
          </cell>
          <cell r="O5844" t="str">
            <v>AOIC08</v>
          </cell>
          <cell r="P5844" t="str">
            <v>E.2.b</v>
          </cell>
          <cell r="Q5844" t="str">
            <v>Sopravvenienze passive v/terzi relative al personale - dirigenza medica</v>
          </cell>
        </row>
        <row r="5845">
          <cell r="I5845" t="str">
            <v>INPUTAOIC08</v>
          </cell>
          <cell r="J5845" t="str">
            <v>INPUTE.2.b</v>
          </cell>
          <cell r="K5845" t="str">
            <v>INPUTEA0500</v>
          </cell>
          <cell r="L5845" t="str">
            <v>INPUT</v>
          </cell>
          <cell r="M5845" t="str">
            <v>RICC01</v>
          </cell>
          <cell r="O5845" t="str">
            <v>AOIC08</v>
          </cell>
          <cell r="P5845" t="str">
            <v>E.2.b</v>
          </cell>
          <cell r="Q5845" t="str">
            <v>Insussistenze passive v/terzi relative al personale - dirigenza medica</v>
          </cell>
        </row>
        <row r="5846">
          <cell r="I5846" t="str">
            <v>TOTALEAOIC08</v>
          </cell>
          <cell r="J5846" t="str">
            <v>TOTALE.2.b</v>
          </cell>
          <cell r="K5846" t="str">
            <v>TOTALEA0390</v>
          </cell>
          <cell r="L5846" t="str">
            <v>TOTALE</v>
          </cell>
          <cell r="M5846" t="str">
            <v>RICC01</v>
          </cell>
          <cell r="O5846" t="str">
            <v>AOIC08</v>
          </cell>
          <cell r="P5846" t="str">
            <v>E.2.b</v>
          </cell>
          <cell r="Q5846" t="str">
            <v>Sopravvenienze e insussistenze passive v/terzi relative al personale - dirigenza non medica</v>
          </cell>
        </row>
        <row r="5847">
          <cell r="I5847" t="str">
            <v>INPUTAOIC08</v>
          </cell>
          <cell r="J5847" t="str">
            <v>INPUTE.2.b</v>
          </cell>
          <cell r="K5847" t="str">
            <v>INPUTEA0390</v>
          </cell>
          <cell r="L5847" t="str">
            <v>INPUT</v>
          </cell>
          <cell r="M5847" t="str">
            <v>RICC01</v>
          </cell>
          <cell r="O5847" t="str">
            <v>AOIC08</v>
          </cell>
          <cell r="P5847" t="str">
            <v>E.2.b</v>
          </cell>
          <cell r="Q5847" t="str">
            <v>Sopravvenienze passive v/terzi relative al personale - dirigenza non medica</v>
          </cell>
        </row>
        <row r="5848">
          <cell r="I5848" t="str">
            <v>INPUTAOIC08</v>
          </cell>
          <cell r="J5848" t="str">
            <v>INPUTE.2.b</v>
          </cell>
          <cell r="K5848" t="str">
            <v>INPUTEA0500</v>
          </cell>
          <cell r="L5848" t="str">
            <v>INPUT</v>
          </cell>
          <cell r="M5848" t="str">
            <v>RICC01</v>
          </cell>
          <cell r="O5848" t="str">
            <v>AOIC08</v>
          </cell>
          <cell r="P5848" t="str">
            <v>E.2.b</v>
          </cell>
          <cell r="Q5848" t="str">
            <v>Insussistenze passive v/terzi relative al personale - dirigenza non medica</v>
          </cell>
        </row>
        <row r="5849">
          <cell r="I5849" t="str">
            <v>TOTALEAOIC08</v>
          </cell>
          <cell r="J5849" t="str">
            <v>TOTALE.2.b</v>
          </cell>
          <cell r="K5849" t="str">
            <v>TOTALEA0400</v>
          </cell>
          <cell r="L5849" t="str">
            <v>TOTALE</v>
          </cell>
          <cell r="M5849" t="str">
            <v>RICC01</v>
          </cell>
          <cell r="O5849" t="str">
            <v>AOIC08</v>
          </cell>
          <cell r="P5849" t="str">
            <v>E.2.b</v>
          </cell>
          <cell r="Q5849" t="str">
            <v>Sopravvenienze e insussistenze passive v/terzi relative al personale - comparto</v>
          </cell>
        </row>
        <row r="5850">
          <cell r="I5850" t="str">
            <v>INPUTAOIC08</v>
          </cell>
          <cell r="J5850" t="str">
            <v>INPUTE.2.b</v>
          </cell>
          <cell r="K5850" t="str">
            <v>INPUTEA0400</v>
          </cell>
          <cell r="L5850" t="str">
            <v>INPUT</v>
          </cell>
          <cell r="M5850" t="str">
            <v>RICC01</v>
          </cell>
          <cell r="O5850" t="str">
            <v>AOIC08</v>
          </cell>
          <cell r="P5850" t="str">
            <v>E.2.b</v>
          </cell>
          <cell r="Q5850" t="str">
            <v>Sopravvenienze passive v/terzi relative al personale - comparto</v>
          </cell>
        </row>
        <row r="5851">
          <cell r="I5851" t="str">
            <v>INPUTAOIC08</v>
          </cell>
          <cell r="J5851" t="str">
            <v>INPUTE.2.b</v>
          </cell>
          <cell r="K5851" t="str">
            <v>INPUTEA0500</v>
          </cell>
          <cell r="L5851" t="str">
            <v>INPUT</v>
          </cell>
          <cell r="M5851" t="str">
            <v>RICC01</v>
          </cell>
          <cell r="O5851" t="str">
            <v>AOIC08</v>
          </cell>
          <cell r="P5851" t="str">
            <v>E.2.b</v>
          </cell>
          <cell r="Q5851" t="str">
            <v>Insussistenze passive v/terzi relative al personale - comparto</v>
          </cell>
        </row>
        <row r="5852">
          <cell r="I5852" t="str">
            <v>TOTALEAOIC08</v>
          </cell>
          <cell r="J5852" t="str">
            <v>TOTALE.2.b</v>
          </cell>
          <cell r="K5852" t="str">
            <v>TOTALEA0410</v>
          </cell>
          <cell r="L5852" t="str">
            <v>TOTALE</v>
          </cell>
          <cell r="M5852" t="str">
            <v>RICC01</v>
          </cell>
          <cell r="O5852" t="str">
            <v>AOIC08</v>
          </cell>
          <cell r="P5852" t="str">
            <v>E.2.b</v>
          </cell>
          <cell r="Q5852" t="str">
            <v>Sopravvenienze e insussistenze passive v/terzi relative alle convenzioni con medici di base</v>
          </cell>
        </row>
        <row r="5853">
          <cell r="I5853" t="str">
            <v>INPUTAOIC08</v>
          </cell>
          <cell r="J5853" t="str">
            <v>INPUTE.2.b</v>
          </cell>
          <cell r="K5853" t="str">
            <v>INPUTEA0410</v>
          </cell>
          <cell r="L5853" t="str">
            <v>INPUT</v>
          </cell>
          <cell r="M5853" t="str">
            <v>RICC01</v>
          </cell>
          <cell r="O5853" t="str">
            <v>AOIC08</v>
          </cell>
          <cell r="P5853" t="str">
            <v>E.2.b</v>
          </cell>
          <cell r="Q5853" t="str">
            <v>Sopravvenienze passive v/terzi relative alle convenzioni con medici di base</v>
          </cell>
        </row>
        <row r="5854">
          <cell r="I5854" t="str">
            <v>INPUTAOIC08</v>
          </cell>
          <cell r="J5854" t="str">
            <v>INPUTE.2.b</v>
          </cell>
          <cell r="K5854" t="str">
            <v>INPUTEA0510</v>
          </cell>
          <cell r="L5854" t="str">
            <v>INPUT</v>
          </cell>
          <cell r="M5854" t="str">
            <v>RICC01</v>
          </cell>
          <cell r="O5854" t="str">
            <v>AOIC08</v>
          </cell>
          <cell r="P5854" t="str">
            <v>E.2.b</v>
          </cell>
          <cell r="Q5854" t="str">
            <v>Insussistenze passive v/terzi relative alle convenzioni con medici di base</v>
          </cell>
        </row>
        <row r="5855">
          <cell r="I5855" t="str">
            <v>TOTALEAOIC08</v>
          </cell>
          <cell r="J5855" t="str">
            <v>TOTALE.2.b</v>
          </cell>
          <cell r="K5855" t="str">
            <v>TOTALEA0420</v>
          </cell>
          <cell r="L5855" t="str">
            <v>TOTALE</v>
          </cell>
          <cell r="M5855" t="str">
            <v>RICC01</v>
          </cell>
          <cell r="O5855" t="str">
            <v>AOIC08</v>
          </cell>
          <cell r="P5855" t="str">
            <v>E.2.b</v>
          </cell>
          <cell r="Q5855" t="str">
            <v>Sopravvenienze e insussistenze passive v/terzi relative alle convenzioni per la specialistica</v>
          </cell>
        </row>
        <row r="5856">
          <cell r="I5856" t="str">
            <v>INPUTAOIC08</v>
          </cell>
          <cell r="J5856" t="str">
            <v>INPUTE.2.b</v>
          </cell>
          <cell r="K5856" t="str">
            <v>INPUTEA0420</v>
          </cell>
          <cell r="L5856" t="str">
            <v>INPUT</v>
          </cell>
          <cell r="M5856" t="str">
            <v>RICC01</v>
          </cell>
          <cell r="O5856" t="str">
            <v>AOIC08</v>
          </cell>
          <cell r="P5856" t="str">
            <v>E.2.b</v>
          </cell>
          <cell r="Q5856" t="str">
            <v>Sopravvenienze passive v/terzi relative alle convenzioni per la specialistica</v>
          </cell>
        </row>
        <row r="5857">
          <cell r="I5857" t="str">
            <v>INPUTAOIC08</v>
          </cell>
          <cell r="J5857" t="str">
            <v>INPUTE.2.b</v>
          </cell>
          <cell r="K5857" t="str">
            <v>INPUTEA0520</v>
          </cell>
          <cell r="L5857" t="str">
            <v>INPUT</v>
          </cell>
          <cell r="M5857" t="str">
            <v>RICC01</v>
          </cell>
          <cell r="O5857" t="str">
            <v>AOIC08</v>
          </cell>
          <cell r="P5857" t="str">
            <v>E.2.b</v>
          </cell>
          <cell r="Q5857" t="str">
            <v>Insussistenze passive v/terzi relative alle convenzioni per la specialistica</v>
          </cell>
        </row>
        <row r="5858">
          <cell r="I5858" t="str">
            <v>TOTALEAOIC08</v>
          </cell>
          <cell r="J5858" t="str">
            <v>TOTALE.2.b</v>
          </cell>
          <cell r="K5858" t="str">
            <v>TOTALEA0430</v>
          </cell>
          <cell r="L5858" t="str">
            <v>TOTALE</v>
          </cell>
          <cell r="M5858" t="str">
            <v>RICC01</v>
          </cell>
          <cell r="O5858" t="str">
            <v>AOIC08</v>
          </cell>
          <cell r="P5858" t="str">
            <v>E.2.b</v>
          </cell>
          <cell r="Q5858" t="str">
            <v>Sopravvenienze e insussistenze passive v/terzi relative all'acquisto prestaz. sanitarie da operatori accreditati</v>
          </cell>
        </row>
        <row r="5859">
          <cell r="I5859" t="str">
            <v>INPUTAOIC08</v>
          </cell>
          <cell r="J5859" t="str">
            <v>INPUTE.2.b</v>
          </cell>
          <cell r="K5859" t="str">
            <v>INPUTEA0430</v>
          </cell>
          <cell r="L5859" t="str">
            <v>INPUT</v>
          </cell>
          <cell r="M5859" t="str">
            <v>RICC01</v>
          </cell>
          <cell r="O5859" t="str">
            <v>AOIC08</v>
          </cell>
          <cell r="P5859" t="str">
            <v>E.2.b</v>
          </cell>
          <cell r="Q5859" t="str">
            <v>Sopravvenienze passive v/terzi relative all'acquisto prestaz. sanitarie da operatori accreditati</v>
          </cell>
        </row>
        <row r="5860">
          <cell r="I5860" t="str">
            <v>INPUTAOIC08</v>
          </cell>
          <cell r="J5860" t="str">
            <v>INPUTE.2.b</v>
          </cell>
          <cell r="K5860" t="str">
            <v>INPUTEA0530</v>
          </cell>
          <cell r="L5860" t="str">
            <v>INPUT</v>
          </cell>
          <cell r="M5860" t="str">
            <v>RICC01</v>
          </cell>
          <cell r="O5860" t="str">
            <v>AOIC08</v>
          </cell>
          <cell r="P5860" t="str">
            <v>E.2.b</v>
          </cell>
          <cell r="Q5860" t="str">
            <v>Insussistenze passive v/terzi relative all'acquisto prestaz. sanitarie da operatori accreditati</v>
          </cell>
        </row>
        <row r="5861">
          <cell r="I5861" t="str">
            <v>TOTALEAOIC08</v>
          </cell>
          <cell r="J5861" t="str">
            <v>TOTALE.2.b</v>
          </cell>
          <cell r="K5861" t="str">
            <v>TOTALEA0440</v>
          </cell>
          <cell r="L5861" t="str">
            <v>TOTALE</v>
          </cell>
          <cell r="M5861" t="str">
            <v>RICC01</v>
          </cell>
          <cell r="O5861" t="str">
            <v>AOIC08</v>
          </cell>
          <cell r="P5861" t="str">
            <v>E.2.b</v>
          </cell>
          <cell r="Q5861" t="str">
            <v>Sopravvenienze e insussistenze passive v/terzi relative all'acquisto di beni e servizi</v>
          </cell>
        </row>
        <row r="5862">
          <cell r="I5862" t="str">
            <v>INPUTAOIC08</v>
          </cell>
          <cell r="J5862" t="str">
            <v>INPUTE.2.b</v>
          </cell>
          <cell r="K5862" t="str">
            <v>INPUTEA0440</v>
          </cell>
          <cell r="L5862" t="str">
            <v>INPUT</v>
          </cell>
          <cell r="M5862" t="str">
            <v>RICC01</v>
          </cell>
          <cell r="O5862" t="str">
            <v>AOIC08</v>
          </cell>
          <cell r="P5862" t="str">
            <v>E.2.b</v>
          </cell>
          <cell r="Q5862" t="str">
            <v>Sopravvenienze passive v/terzi relative all'acquisto di beni e servizi</v>
          </cell>
        </row>
        <row r="5863">
          <cell r="I5863" t="str">
            <v>INPUTAOIC08</v>
          </cell>
          <cell r="J5863" t="str">
            <v>INPUTE.2.b</v>
          </cell>
          <cell r="K5863" t="str">
            <v>INPUTEA0540</v>
          </cell>
          <cell r="L5863" t="str">
            <v>INPUT</v>
          </cell>
          <cell r="M5863" t="str">
            <v>RICC01</v>
          </cell>
          <cell r="O5863" t="str">
            <v>AOIC08</v>
          </cell>
          <cell r="P5863" t="str">
            <v>E.2.b</v>
          </cell>
          <cell r="Q5863" t="str">
            <v>Insussistenze passive v/terzi relative all'acquisto di beni e servizi</v>
          </cell>
        </row>
        <row r="5864">
          <cell r="I5864" t="str">
            <v>TOTALEAOIC08</v>
          </cell>
          <cell r="J5864" t="str">
            <v>TOTALE.2.b</v>
          </cell>
          <cell r="K5864" t="str">
            <v>TOTALEA0450</v>
          </cell>
          <cell r="L5864" t="str">
            <v>TOTALE</v>
          </cell>
          <cell r="M5864" t="str">
            <v>RICC01</v>
          </cell>
          <cell r="O5864" t="str">
            <v>AOIC08</v>
          </cell>
          <cell r="P5864" t="str">
            <v>E.2.b</v>
          </cell>
          <cell r="Q5864" t="str">
            <v>(Altre sopravvenienze passive v/terzi)</v>
          </cell>
        </row>
        <row r="5865">
          <cell r="I5865" t="str">
            <v>INPUTAOIC08</v>
          </cell>
          <cell r="J5865" t="str">
            <v>INPUTE.2.b</v>
          </cell>
          <cell r="K5865" t="str">
            <v>INPUTEA0450</v>
          </cell>
          <cell r="L5865" t="str">
            <v>INPUT</v>
          </cell>
          <cell r="M5865" t="str">
            <v>RICC01</v>
          </cell>
          <cell r="O5865" t="str">
            <v>AOIC08</v>
          </cell>
          <cell r="P5865" t="str">
            <v>E.2.b</v>
          </cell>
          <cell r="Q5865" t="str">
            <v>(Altre sopravvenienze passive v/terzi)</v>
          </cell>
        </row>
        <row r="5866">
          <cell r="I5866" t="str">
            <v>INPUTAOIC08</v>
          </cell>
          <cell r="J5866" t="str">
            <v>INPUTE.2.b</v>
          </cell>
          <cell r="K5866" t="str">
            <v>INPUTEA0550</v>
          </cell>
          <cell r="L5866" t="str">
            <v>INPUT</v>
          </cell>
          <cell r="M5866" t="str">
            <v>RICC01</v>
          </cell>
          <cell r="O5866" t="str">
            <v>AOIC08</v>
          </cell>
          <cell r="P5866" t="str">
            <v>E.2.b</v>
          </cell>
          <cell r="Q5866" t="str">
            <v>(Altre Insussistenze passive v/terzi)</v>
          </cell>
        </row>
        <row r="5867">
          <cell r="I5867" t="str">
            <v>INPUTAOIC08</v>
          </cell>
          <cell r="J5867" t="str">
            <v>INPUTE.2.b</v>
          </cell>
          <cell r="K5867" t="str">
            <v>INPUTEA0461</v>
          </cell>
          <cell r="L5867" t="str">
            <v>INPUT</v>
          </cell>
          <cell r="M5867" t="str">
            <v>RICC01</v>
          </cell>
          <cell r="O5867" t="str">
            <v>AOIC08</v>
          </cell>
          <cell r="P5867" t="str">
            <v>E.2.b</v>
          </cell>
          <cell r="Q5867" t="str">
            <v xml:space="preserve"> Insussistenze passive per quote F.S. vincolato</v>
          </cell>
        </row>
        <row r="5868">
          <cell r="I5868" t="str">
            <v>INPUTAOIC08</v>
          </cell>
          <cell r="J5868" t="str">
            <v>INPUTE.2.b</v>
          </cell>
          <cell r="K5868" t="str">
            <v>INPUTEA0560</v>
          </cell>
          <cell r="L5868" t="str">
            <v>INPUT</v>
          </cell>
          <cell r="M5868" t="str">
            <v>RICC01</v>
          </cell>
          <cell r="O5868" t="str">
            <v>AOIC08</v>
          </cell>
          <cell r="P5868" t="str">
            <v>E.2.b</v>
          </cell>
          <cell r="Q5868" t="str">
            <v>(Altri oneri Straordinari)</v>
          </cell>
        </row>
        <row r="5869">
          <cell r="I5869" t="str">
            <v>TOTALE</v>
          </cell>
          <cell r="J5869" t="str">
            <v>TOTAL</v>
          </cell>
          <cell r="K5869" t="str">
            <v>TOTAL</v>
          </cell>
          <cell r="L5869" t="str">
            <v>TOTALE</v>
          </cell>
          <cell r="Q5869" t="str">
            <v>(Y. IMPOSTE E TASSE)</v>
          </cell>
        </row>
        <row r="5870">
          <cell r="I5870" t="str">
            <v>INPUTAOIC02</v>
          </cell>
          <cell r="J5870" t="str">
            <v>INPUTY.1.a</v>
          </cell>
          <cell r="K5870" t="str">
            <v>INPUTYA0020</v>
          </cell>
          <cell r="L5870" t="str">
            <v>INPUT</v>
          </cell>
          <cell r="M5870" t="str">
            <v>RICC01</v>
          </cell>
          <cell r="O5870" t="str">
            <v>AOIC02</v>
          </cell>
          <cell r="P5870" t="str">
            <v>Y.1.a</v>
          </cell>
          <cell r="Q5870" t="str">
            <v>(IRAP relativa a personale dipendente)</v>
          </cell>
        </row>
        <row r="5871">
          <cell r="I5871" t="str">
            <v>INPUTAOIC06</v>
          </cell>
          <cell r="J5871" t="str">
            <v>INPUTY.1.b</v>
          </cell>
          <cell r="K5871" t="str">
            <v>INPUTYA0030</v>
          </cell>
          <cell r="L5871" t="str">
            <v>INPUT</v>
          </cell>
          <cell r="M5871" t="str">
            <v>RICC01</v>
          </cell>
          <cell r="O5871" t="str">
            <v>AOIC06</v>
          </cell>
          <cell r="P5871" t="str">
            <v>Y.1.b</v>
          </cell>
          <cell r="Q5871" t="str">
            <v>(IRAP relativa a collaboratori e personale assimilato a lavoro dipendente)</v>
          </cell>
        </row>
        <row r="5872">
          <cell r="I5872" t="str">
            <v>INPUTAOIC03</v>
          </cell>
          <cell r="J5872" t="str">
            <v>INPUTY.1.c</v>
          </cell>
          <cell r="K5872" t="str">
            <v>INPUTYA0040</v>
          </cell>
          <cell r="L5872" t="str">
            <v>INPUT</v>
          </cell>
          <cell r="M5872" t="str">
            <v>RICC01</v>
          </cell>
          <cell r="O5872" t="str">
            <v>AOIC03</v>
          </cell>
          <cell r="P5872" t="str">
            <v>Y.1.c</v>
          </cell>
          <cell r="Q5872" t="str">
            <v>(IRAP relativa ad attività di libera professione (intramoenia))</v>
          </cell>
        </row>
        <row r="5873">
          <cell r="I5873" t="str">
            <v>INPUTAOIC06</v>
          </cell>
          <cell r="J5873" t="str">
            <v>INPUTY.1.d</v>
          </cell>
          <cell r="K5873" t="str">
            <v>INPUTYA0050</v>
          </cell>
          <cell r="L5873" t="str">
            <v>INPUT</v>
          </cell>
          <cell r="M5873" t="str">
            <v>RICC01</v>
          </cell>
          <cell r="O5873" t="str">
            <v>AOIC06</v>
          </cell>
          <cell r="P5873" t="str">
            <v>Y.1.d</v>
          </cell>
          <cell r="Q5873" t="str">
            <v>(IRAP relativa ad attività commerciali)</v>
          </cell>
        </row>
        <row r="5874">
          <cell r="I5874" t="str">
            <v>INPUTAOIC06</v>
          </cell>
          <cell r="J5874" t="str">
            <v>INPUTY2</v>
          </cell>
          <cell r="K5874" t="str">
            <v>INPUTYA0070</v>
          </cell>
          <cell r="L5874" t="str">
            <v>INPUT</v>
          </cell>
          <cell r="M5874" t="str">
            <v>RICC01</v>
          </cell>
          <cell r="O5874" t="str">
            <v>AOIC06</v>
          </cell>
          <cell r="P5874" t="str">
            <v>Y2</v>
          </cell>
          <cell r="Q5874" t="str">
            <v>(IRES su attività istituzionale)</v>
          </cell>
        </row>
        <row r="5875">
          <cell r="I5875" t="str">
            <v>INPUTAOIC06</v>
          </cell>
          <cell r="J5875" t="str">
            <v>INPUTY2</v>
          </cell>
          <cell r="K5875" t="str">
            <v>INPUTYA0080</v>
          </cell>
          <cell r="L5875" t="str">
            <v>INPUT</v>
          </cell>
          <cell r="M5875" t="str">
            <v>RICC01</v>
          </cell>
          <cell r="O5875" t="str">
            <v>AOIC06</v>
          </cell>
          <cell r="P5875" t="str">
            <v>Y2</v>
          </cell>
          <cell r="Q5875" t="str">
            <v>(IRES su attività commerciale)</v>
          </cell>
        </row>
        <row r="5876">
          <cell r="I5876" t="str">
            <v>INPUTAOIC06</v>
          </cell>
          <cell r="J5876" t="str">
            <v>INPUTY3</v>
          </cell>
          <cell r="K5876" t="str">
            <v>INPUTYA0090</v>
          </cell>
          <cell r="L5876" t="str">
            <v>INPUT</v>
          </cell>
          <cell r="M5876" t="str">
            <v>RICC01</v>
          </cell>
          <cell r="O5876" t="str">
            <v>AOIC06</v>
          </cell>
          <cell r="P5876" t="str">
            <v>Y3</v>
          </cell>
          <cell r="Q5876" t="str">
            <v>(Accantonamento a F.do Imposte (Accertamenti, condoni, ecc.))</v>
          </cell>
        </row>
        <row r="5877">
          <cell r="I5877" t="str">
            <v>TOTALE</v>
          </cell>
          <cell r="J5877" t="str">
            <v>TOTAL</v>
          </cell>
          <cell r="K5877" t="str">
            <v>TOTAL</v>
          </cell>
          <cell r="L5877" t="str">
            <v>TOTALE</v>
          </cell>
          <cell r="Q5877" t="str">
            <v>(RISULTATO ECONOMICO)</v>
          </cell>
        </row>
        <row r="5878">
          <cell r="I5878" t="str">
            <v>TOTALE</v>
          </cell>
          <cell r="J5878" t="str">
            <v>TOTAL</v>
          </cell>
          <cell r="K5878" t="str">
            <v>TOTAL</v>
          </cell>
          <cell r="L5878" t="str">
            <v>TOTALE</v>
          </cell>
          <cell r="Q5878" t="str">
            <v>(A) VALORE DELLA PRODUZIONE)</v>
          </cell>
        </row>
        <row r="5879">
          <cell r="I5879" t="str">
            <v>TOTALE</v>
          </cell>
          <cell r="J5879" t="str">
            <v>TOTAL</v>
          </cell>
          <cell r="K5879" t="str">
            <v>TOTAL</v>
          </cell>
          <cell r="L5879" t="str">
            <v>TOTALE</v>
          </cell>
          <cell r="Q5879" t="str">
            <v>(A.1) Contributi in conto esercizio - Totale)</v>
          </cell>
        </row>
        <row r="5880">
          <cell r="I5880" t="str">
            <v>TOTALE</v>
          </cell>
          <cell r="J5880" t="str">
            <v>TOTAL</v>
          </cell>
          <cell r="K5880" t="str">
            <v>TOTAL</v>
          </cell>
          <cell r="L5880" t="str">
            <v>TOTALE</v>
          </cell>
          <cell r="Q5880" t="str">
            <v>(A.1.A) Contributi da Regione per quota Fondo Sanitario regionale - Totale)</v>
          </cell>
        </row>
        <row r="5881">
          <cell r="I5881" t="str">
            <v>INPUTAOIR11</v>
          </cell>
          <cell r="J5881" t="str">
            <v>INPUTA.1.a</v>
          </cell>
          <cell r="K5881" t="str">
            <v>INPUTAA0031</v>
          </cell>
          <cell r="L5881" t="str">
            <v>INPUT</v>
          </cell>
          <cell r="M5881" t="str">
            <v>ASLR01</v>
          </cell>
          <cell r="N5881" t="str">
            <v>ASLR01</v>
          </cell>
          <cell r="O5881" t="str">
            <v>AOIR11</v>
          </cell>
          <cell r="P5881" t="str">
            <v>A.1.a</v>
          </cell>
          <cell r="Q5881" t="str">
            <v>(Finanziamento di parte corrente  (FSR indistinto))</v>
          </cell>
        </row>
        <row r="5882">
          <cell r="I5882" t="str">
            <v>INPUTAOIR11</v>
          </cell>
          <cell r="J5882" t="str">
            <v>INPUTA.1.a</v>
          </cell>
          <cell r="K5882" t="str">
            <v>INPUTAA0031</v>
          </cell>
          <cell r="L5882" t="str">
            <v>INPUT</v>
          </cell>
          <cell r="M5882" t="str">
            <v>ASLR01</v>
          </cell>
          <cell r="N5882" t="str">
            <v>ASLR01</v>
          </cell>
          <cell r="O5882" t="str">
            <v>AOIR11</v>
          </cell>
          <cell r="P5882" t="str">
            <v>A.1.a</v>
          </cell>
          <cell r="Q5882" t="str">
            <v>(Finanziamento di parte corrente  Territorio (FSR indistinto))</v>
          </cell>
        </row>
        <row r="5883">
          <cell r="I5883" t="str">
            <v>INPUTAOIR11</v>
          </cell>
          <cell r="J5883" t="str">
            <v>INPUTA.1.a</v>
          </cell>
          <cell r="K5883" t="str">
            <v>INPUTAA0031</v>
          </cell>
          <cell r="L5883" t="str">
            <v>INPUT</v>
          </cell>
          <cell r="M5883" t="str">
            <v>ASLR01</v>
          </cell>
          <cell r="N5883" t="str">
            <v>ASLR01</v>
          </cell>
          <cell r="O5883" t="str">
            <v>AOIR11</v>
          </cell>
          <cell r="P5883" t="str">
            <v>A.1.a</v>
          </cell>
          <cell r="Q5883" t="str">
            <v>(Finanziamento di parte corrente  Territorio (FSR indistinto) [ASSI per ATS])</v>
          </cell>
        </row>
        <row r="5884">
          <cell r="I5884" t="str">
            <v>TOTALEAOIR02</v>
          </cell>
          <cell r="J5884" t="str">
            <v>TOTALA.1.a</v>
          </cell>
          <cell r="K5884" t="str">
            <v>TOTALAA0033</v>
          </cell>
          <cell r="L5884" t="str">
            <v>TOTALE</v>
          </cell>
          <cell r="M5884" t="str">
            <v>ASLR02</v>
          </cell>
          <cell r="N5884" t="str">
            <v>ASLR02</v>
          </cell>
          <cell r="O5884" t="str">
            <v>AOIR02</v>
          </cell>
          <cell r="P5884" t="str">
            <v>A.1.a</v>
          </cell>
          <cell r="Q5884" t="str">
            <v>(Funzioni)</v>
          </cell>
        </row>
        <row r="5885">
          <cell r="I5885" t="str">
            <v>INPUTAOIR02</v>
          </cell>
          <cell r="J5885" t="str">
            <v>INPUTA.1.a</v>
          </cell>
          <cell r="K5885" t="str">
            <v>INPUTAA0034</v>
          </cell>
          <cell r="L5885" t="str">
            <v>INPUT</v>
          </cell>
          <cell r="M5885" t="str">
            <v>ASLR02</v>
          </cell>
          <cell r="N5885" t="str">
            <v>ASLR02</v>
          </cell>
          <cell r="O5885" t="str">
            <v>AOIR02</v>
          </cell>
          <cell r="P5885" t="str">
            <v>A.1.a</v>
          </cell>
          <cell r="Q5885" t="str">
            <v>(Funzioni - Pronto Soccorso)</v>
          </cell>
        </row>
        <row r="5886">
          <cell r="I5886" t="str">
            <v>INPUTAOIR02</v>
          </cell>
          <cell r="J5886" t="str">
            <v>INPUTA.1.a</v>
          </cell>
          <cell r="K5886" t="str">
            <v>INPUTAA0035</v>
          </cell>
          <cell r="L5886" t="str">
            <v>INPUT</v>
          </cell>
          <cell r="M5886" t="str">
            <v>ASLR02</v>
          </cell>
          <cell r="N5886" t="str">
            <v>ASLR02</v>
          </cell>
          <cell r="O5886" t="str">
            <v>AOIR02</v>
          </cell>
          <cell r="P5886" t="str">
            <v>A.1.a</v>
          </cell>
          <cell r="Q5886" t="str">
            <v>(Funzioni - Altro)</v>
          </cell>
        </row>
        <row r="5887">
          <cell r="I5887" t="str">
            <v>INPUTAOIR02</v>
          </cell>
          <cell r="J5887" t="str">
            <v>INPUTA.1.a</v>
          </cell>
          <cell r="K5887" t="str">
            <v>INPUTAA0035</v>
          </cell>
          <cell r="L5887" t="str">
            <v>INPUT</v>
          </cell>
          <cell r="M5887" t="str">
            <v>ASLR02</v>
          </cell>
          <cell r="N5887" t="str">
            <v>ASLR02</v>
          </cell>
          <cell r="O5887" t="str">
            <v>AOIR02</v>
          </cell>
          <cell r="P5887" t="str">
            <v>A.1.a</v>
          </cell>
          <cell r="Q5887" t="str">
            <v>(Funzioni non tariffate (FSR indistinto))</v>
          </cell>
        </row>
        <row r="5888">
          <cell r="I5888" t="str">
            <v>INPUTAOIR02</v>
          </cell>
          <cell r="J5888" t="str">
            <v>INPUTA.1.a</v>
          </cell>
          <cell r="K5888" t="str">
            <v>INPUTAA0035</v>
          </cell>
          <cell r="L5888" t="str">
            <v>INPUT</v>
          </cell>
          <cell r="M5888" t="str">
            <v>ASLR02</v>
          </cell>
          <cell r="N5888" t="str">
            <v>ASLR02</v>
          </cell>
          <cell r="O5888" t="str">
            <v>AOIR02</v>
          </cell>
          <cell r="P5888" t="str">
            <v>A.1.a</v>
          </cell>
          <cell r="Q5888" t="str">
            <v>(Funzioni non tariffate per presidio servizi territoriali (FSR indistinto))</v>
          </cell>
        </row>
        <row r="5889">
          <cell r="I5889" t="str">
            <v>INPUTAOIR11</v>
          </cell>
          <cell r="J5889" t="str">
            <v>INPUTA.1.a</v>
          </cell>
          <cell r="K5889" t="str">
            <v>INPUTAA0031</v>
          </cell>
          <cell r="L5889" t="str">
            <v>INPUT</v>
          </cell>
          <cell r="M5889" t="str">
            <v>ASLR06</v>
          </cell>
          <cell r="N5889" t="str">
            <v>ASLR06</v>
          </cell>
          <cell r="O5889" t="str">
            <v>AOIR11</v>
          </cell>
          <cell r="P5889" t="str">
            <v>A.1.a</v>
          </cell>
          <cell r="Q5889" t="str">
            <v>(Fondo per riorganizzazione aziendale (FSR indistinto))</v>
          </cell>
        </row>
        <row r="5890">
          <cell r="I5890" t="str">
            <v>INPUTAOIR11</v>
          </cell>
          <cell r="J5890" t="str">
            <v>INPUTA.1.a</v>
          </cell>
          <cell r="K5890" t="str">
            <v>INPUTAA0036</v>
          </cell>
          <cell r="L5890" t="str">
            <v>INPUT</v>
          </cell>
          <cell r="M5890" t="str">
            <v>ASLR06</v>
          </cell>
          <cell r="N5890" t="str">
            <v>ASLR06</v>
          </cell>
          <cell r="O5890" t="str">
            <v>AOIR11</v>
          </cell>
          <cell r="P5890" t="str">
            <v>A.1.a</v>
          </cell>
          <cell r="Q5890" t="str">
            <v>Quota finalizzata per il Piano aziendale di cui all'art. 1, comma 528, L. 208/2015</v>
          </cell>
        </row>
        <row r="5891">
          <cell r="I5891" t="str">
            <v>INPUTAOIR14</v>
          </cell>
          <cell r="J5891" t="str">
            <v>INPUTA.1.a</v>
          </cell>
          <cell r="K5891" t="str">
            <v>INPUTAA0031</v>
          </cell>
          <cell r="L5891" t="str">
            <v>INPUT</v>
          </cell>
          <cell r="M5891" t="str">
            <v>ASLR12</v>
          </cell>
          <cell r="N5891" t="str">
            <v>ASLR12</v>
          </cell>
          <cell r="O5891" t="str">
            <v>AOIR14</v>
          </cell>
          <cell r="P5891" t="str">
            <v>A.1.a</v>
          </cell>
          <cell r="Q5891" t="str">
            <v>(Contributo da destinare al finanziamento del PSSR, progetti obiettivo, miglioramento qualità offerta e realizzazione piani di sviluppo regionali (FSR indistinto))</v>
          </cell>
        </row>
        <row r="5892">
          <cell r="I5892" t="str">
            <v>INPUTAOIR11</v>
          </cell>
          <cell r="J5892" t="str">
            <v>INPUTA.1.a</v>
          </cell>
          <cell r="K5892" t="str">
            <v>INPUTAA0031</v>
          </cell>
          <cell r="L5892" t="str">
            <v>INPUT</v>
          </cell>
          <cell r="M5892" t="str">
            <v>ASLR06</v>
          </cell>
          <cell r="N5892" t="str">
            <v>ASLR06</v>
          </cell>
          <cell r="O5892" t="str">
            <v>AOIR11</v>
          </cell>
          <cell r="P5892" t="str">
            <v>A.1.a</v>
          </cell>
          <cell r="Q5892" t="str">
            <v>(Contributi per obiettivi di piano sanitario nazionale (di parte corrente) (FSR indistinto))</v>
          </cell>
        </row>
        <row r="5893">
          <cell r="I5893" t="str">
            <v>INPUTAOIR10</v>
          </cell>
          <cell r="J5893" t="str">
            <v>INPUTA.1.a</v>
          </cell>
          <cell r="K5893" t="str">
            <v>INPUTAA0031</v>
          </cell>
          <cell r="L5893" t="str">
            <v>INPUT</v>
          </cell>
          <cell r="M5893" t="str">
            <v>ASLR05</v>
          </cell>
          <cell r="N5893" t="str">
            <v>ASLR05</v>
          </cell>
          <cell r="O5893" t="str">
            <v>AOIR10</v>
          </cell>
          <cell r="P5893" t="str">
            <v>A.1.a</v>
          </cell>
          <cell r="Q5893" t="str">
            <v>(Contributi per attività ex O.P. (FSR indistinto))</v>
          </cell>
        </row>
        <row r="5894">
          <cell r="I5894" t="str">
            <v>INPUTAOIR11</v>
          </cell>
          <cell r="J5894" t="str">
            <v>INPUTA.1.a</v>
          </cell>
          <cell r="K5894" t="str">
            <v>INPUTAA0032</v>
          </cell>
          <cell r="L5894" t="str">
            <v>INPUT</v>
          </cell>
          <cell r="M5894" t="str">
            <v>ASLR06</v>
          </cell>
          <cell r="N5894" t="str">
            <v>ASLR06</v>
          </cell>
          <cell r="O5894" t="str">
            <v>AOIR11</v>
          </cell>
          <cell r="P5894" t="str">
            <v>A.1.a</v>
          </cell>
          <cell r="Q5894" t="str">
            <v>(Finanziamento di parte corrente  (FSR indistinto finalizzato da Regione))</v>
          </cell>
        </row>
        <row r="5895">
          <cell r="I5895" t="str">
            <v>INPUTAOIR11</v>
          </cell>
          <cell r="J5895" t="str">
            <v>INPUTA.1.a</v>
          </cell>
          <cell r="K5895" t="str">
            <v>INPUTAA0031</v>
          </cell>
          <cell r="L5895" t="str">
            <v>INPUT</v>
          </cell>
          <cell r="M5895" t="str">
            <v>ASLR06</v>
          </cell>
          <cell r="N5895" t="str">
            <v>ASLR06</v>
          </cell>
          <cell r="O5895" t="str">
            <v>AOIR11</v>
          </cell>
          <cell r="P5895" t="str">
            <v>A.1.a</v>
          </cell>
          <cell r="Q5895" t="str">
            <v>(Altri contributi da Regione (FSR indistinto))</v>
          </cell>
        </row>
        <row r="5896">
          <cell r="I5896" t="str">
            <v>INPUTAOIR11</v>
          </cell>
          <cell r="J5896" t="str">
            <v>INPUTA.1.a</v>
          </cell>
          <cell r="K5896" t="str">
            <v>INPUTAA0031</v>
          </cell>
          <cell r="L5896" t="str">
            <v>INPUT</v>
          </cell>
          <cell r="M5896" t="str">
            <v>ASLR06</v>
          </cell>
          <cell r="N5896" t="str">
            <v>ASLR06</v>
          </cell>
          <cell r="O5896" t="str">
            <v>AOIR11</v>
          </cell>
          <cell r="P5896" t="str">
            <v>A.1.a</v>
          </cell>
          <cell r="Q5896" t="str">
            <v>(Altri contributi da Regione per servizi socio-sanitari (ASSI)-(FSR indistinto))</v>
          </cell>
        </row>
        <row r="5897">
          <cell r="I5897" t="str">
            <v>INPUTAOIR11</v>
          </cell>
          <cell r="J5897" t="str">
            <v>INPUTA.1.a</v>
          </cell>
          <cell r="K5897" t="str">
            <v>INPUTAA0040</v>
          </cell>
          <cell r="L5897" t="str">
            <v>INPUT</v>
          </cell>
          <cell r="M5897" t="str">
            <v>ASLR06</v>
          </cell>
          <cell r="N5897" t="str">
            <v>ASLR06</v>
          </cell>
          <cell r="O5897" t="str">
            <v>AOIR11</v>
          </cell>
          <cell r="P5897" t="str">
            <v>A.1.a</v>
          </cell>
          <cell r="Q5897" t="str">
            <v>(Contributi da Regione (FSR vincolato))</v>
          </cell>
        </row>
        <row r="5898">
          <cell r="I5898" t="str">
            <v>INPUT</v>
          </cell>
          <cell r="J5898" t="str">
            <v>INPUTA.1.a</v>
          </cell>
          <cell r="K5898" t="str">
            <v>INPUTAA0031</v>
          </cell>
          <cell r="L5898" t="str">
            <v>INPUT</v>
          </cell>
          <cell r="P5898" t="str">
            <v>A.1.a</v>
          </cell>
          <cell r="Q5898" t="str">
            <v>(Contributi da FSR per servizi socio sanitari integrati direttamente gestiti)</v>
          </cell>
        </row>
        <row r="5899">
          <cell r="I5899" t="str">
            <v>TOTALE</v>
          </cell>
          <cell r="J5899" t="str">
            <v>TOTAL</v>
          </cell>
          <cell r="K5899" t="str">
            <v>TOTAL</v>
          </cell>
          <cell r="L5899" t="str">
            <v>TOTALE</v>
          </cell>
          <cell r="Q5899" t="str">
            <v>(A.1.B) Contributi c/esercizio da enti pubblici (Extra Fondo) - Totale)</v>
          </cell>
        </row>
        <row r="5900">
          <cell r="I5900" t="str">
            <v>INPUTAOIR11</v>
          </cell>
          <cell r="J5900" t="str">
            <v>INPUTA.1.b.1</v>
          </cell>
          <cell r="K5900" t="str">
            <v>INPUTAA0070</v>
          </cell>
          <cell r="L5900" t="str">
            <v>INPUT</v>
          </cell>
          <cell r="M5900" t="str">
            <v>ASLR06</v>
          </cell>
          <cell r="N5900" t="str">
            <v>ASLR06</v>
          </cell>
          <cell r="O5900" t="str">
            <v>AOIR11</v>
          </cell>
          <cell r="P5900" t="str">
            <v>A.1.b.1</v>
          </cell>
          <cell r="Q5900" t="str">
            <v>(Contributi da Regione (extra fondo) - Gettito fiscalità regionale)</v>
          </cell>
        </row>
        <row r="5901">
          <cell r="I5901" t="str">
            <v>INPUTAOIR11</v>
          </cell>
          <cell r="J5901" t="str">
            <v>INPUTA.1.b.4</v>
          </cell>
          <cell r="K5901" t="str">
            <v>INPUTAA0100</v>
          </cell>
          <cell r="L5901" t="str">
            <v>INPUT</v>
          </cell>
          <cell r="M5901" t="str">
            <v>ASLR06</v>
          </cell>
          <cell r="N5901" t="str">
            <v>ASLR06</v>
          </cell>
          <cell r="O5901" t="str">
            <v>AOIR11</v>
          </cell>
          <cell r="P5901" t="str">
            <v>A.1.b.4</v>
          </cell>
          <cell r="Q5901" t="str">
            <v>(Contributi da Regione (extra fondo) - Altri contributi regionali extra fondo)</v>
          </cell>
        </row>
        <row r="5902">
          <cell r="I5902" t="str">
            <v>INPUTAOIR11</v>
          </cell>
          <cell r="J5902" t="str">
            <v>INPUTA.1.b.4</v>
          </cell>
          <cell r="K5902" t="str">
            <v>INPUTAA0100</v>
          </cell>
          <cell r="L5902" t="str">
            <v>INPUT</v>
          </cell>
          <cell r="M5902" t="str">
            <v>ASLR06</v>
          </cell>
          <cell r="N5902" t="str">
            <v>ASLR06</v>
          </cell>
          <cell r="O5902" t="str">
            <v>AOIR11</v>
          </cell>
          <cell r="P5902" t="str">
            <v>A.1.b.4</v>
          </cell>
          <cell r="Q5902" t="str">
            <v>(Contributi da Regione per servizi socio-sanitari (ASSI) - Altri contributi regionali extra fondo)</v>
          </cell>
        </row>
        <row r="5903">
          <cell r="I5903" t="str">
            <v>INPUTAOIR11</v>
          </cell>
          <cell r="J5903" t="str">
            <v>INPUTA.1.b.1</v>
          </cell>
          <cell r="K5903" t="str">
            <v>INPUTAA0070</v>
          </cell>
          <cell r="L5903" t="str">
            <v>INPUT</v>
          </cell>
          <cell r="M5903" t="str">
            <v>ASLR06</v>
          </cell>
          <cell r="N5903" t="str">
            <v>ASLR06</v>
          </cell>
          <cell r="O5903" t="str">
            <v>AOIR11</v>
          </cell>
          <cell r="P5903" t="str">
            <v>A.1.b.1</v>
          </cell>
          <cell r="Q5903" t="str">
            <v>(Contributi da Regione (extra fondo) - Vincolati)</v>
          </cell>
        </row>
        <row r="5904">
          <cell r="I5904" t="str">
            <v>INPUTAOIR11</v>
          </cell>
          <cell r="J5904" t="str">
            <v>INPUTA.1.b.1</v>
          </cell>
          <cell r="K5904" t="str">
            <v>INPUTAA0070</v>
          </cell>
          <cell r="L5904" t="str">
            <v>INPUT</v>
          </cell>
          <cell r="M5904" t="str">
            <v>ASLR06</v>
          </cell>
          <cell r="N5904" t="str">
            <v>ASLR06</v>
          </cell>
          <cell r="O5904" t="str">
            <v>AOIR11</v>
          </cell>
          <cell r="P5904" t="str">
            <v>A.1.b.1</v>
          </cell>
          <cell r="Q5904" t="str">
            <v>(Contributi da Regione per servizi socio-sanitari (ASSI) -(extra fondo) Vincolati)</v>
          </cell>
        </row>
        <row r="5905">
          <cell r="I5905" t="str">
            <v>INPUTAOIR11</v>
          </cell>
          <cell r="J5905" t="str">
            <v>INPUTA.1.b.2</v>
          </cell>
          <cell r="K5905" t="str">
            <v>INPUTAA0080</v>
          </cell>
          <cell r="L5905" t="str">
            <v>INPUT</v>
          </cell>
          <cell r="M5905" t="str">
            <v>ASLR06</v>
          </cell>
          <cell r="N5905" t="str">
            <v>ASLR06</v>
          </cell>
          <cell r="O5905" t="str">
            <v>AOIR11</v>
          </cell>
          <cell r="P5905" t="str">
            <v>A.1.b.2</v>
          </cell>
          <cell r="Q5905" t="str">
            <v>(Contributi da Regione (extra fondo) - Risorse aggiuntive da bilancio regionale a titolo di copertura LEA)</v>
          </cell>
        </row>
        <row r="5906">
          <cell r="I5906" t="str">
            <v>INPUTAOIR11</v>
          </cell>
          <cell r="J5906" t="str">
            <v>INPUTA.1.b.3</v>
          </cell>
          <cell r="K5906" t="str">
            <v>INPUTAA0090</v>
          </cell>
          <cell r="L5906" t="str">
            <v>INPUT</v>
          </cell>
          <cell r="M5906" t="str">
            <v>ASLR06</v>
          </cell>
          <cell r="N5906" t="str">
            <v>ASLR06</v>
          </cell>
          <cell r="O5906" t="str">
            <v>AOIR11</v>
          </cell>
          <cell r="P5906" t="str">
            <v>A.1.b.3</v>
          </cell>
          <cell r="Q5906" t="str">
            <v>(Contributi da Regione (extra fondo) - Risorse aggiuntive da bilancio regionale a titolo di copertura extra LEA)</v>
          </cell>
        </row>
        <row r="5907">
          <cell r="I5907" t="str">
            <v>INPUTAOIR12</v>
          </cell>
          <cell r="J5907" t="str">
            <v>INPUTA.1.b.6</v>
          </cell>
          <cell r="K5907" t="str">
            <v>INPUTAA0141</v>
          </cell>
          <cell r="L5907" t="str">
            <v>INPUT</v>
          </cell>
          <cell r="M5907" t="str">
            <v>ASLR07</v>
          </cell>
          <cell r="N5907" t="str">
            <v>ASLR07</v>
          </cell>
          <cell r="O5907" t="str">
            <v>AOIR12</v>
          </cell>
          <cell r="P5907" t="str">
            <v>A.1.b.6</v>
          </cell>
          <cell r="Q5907" t="str">
            <v>Contributi da Ministero della Salute (extra fondo)</v>
          </cell>
        </row>
        <row r="5908">
          <cell r="I5908" t="str">
            <v>INPUTAOIR12</v>
          </cell>
          <cell r="J5908" t="str">
            <v>INPUTA.1.b.6</v>
          </cell>
          <cell r="K5908" t="str">
            <v>INPUTAA0141</v>
          </cell>
          <cell r="L5908" t="str">
            <v>INPUT</v>
          </cell>
          <cell r="M5908" t="str">
            <v>ASLR07</v>
          </cell>
          <cell r="N5908" t="str">
            <v>ASLR07</v>
          </cell>
          <cell r="O5908" t="str">
            <v>AOIR12</v>
          </cell>
          <cell r="P5908" t="str">
            <v>A.1.b.6</v>
          </cell>
          <cell r="Q5908" t="str">
            <v>Contributo per Stranieri Temporaneamente Presenti (STP- onere 9)</v>
          </cell>
        </row>
        <row r="5909">
          <cell r="I5909" t="str">
            <v>INPUTAOIR12</v>
          </cell>
          <cell r="J5909" t="str">
            <v>INPUTA.1.b.6</v>
          </cell>
          <cell r="K5909" t="str">
            <v>INPUTAA0141</v>
          </cell>
          <cell r="L5909" t="str">
            <v>INPUT</v>
          </cell>
          <cell r="M5909" t="str">
            <v>ASLR07</v>
          </cell>
          <cell r="N5909" t="str">
            <v>ASLR07</v>
          </cell>
          <cell r="O5909" t="str">
            <v>AOIR12</v>
          </cell>
          <cell r="P5909" t="str">
            <v>A.1.b.6</v>
          </cell>
          <cell r="Q5909" t="str">
            <v>Contributi per il contrasto al Gioco d’Azzardo Patologico (GAP)</v>
          </cell>
        </row>
        <row r="5910">
          <cell r="I5910" t="str">
            <v>INPUTAOIR12</v>
          </cell>
          <cell r="J5910" t="str">
            <v>INPUTA.1.b.6</v>
          </cell>
          <cell r="K5910" t="str">
            <v>INPUTAA0141</v>
          </cell>
          <cell r="L5910" t="str">
            <v>INPUT</v>
          </cell>
          <cell r="M5910" t="str">
            <v>ASLR07</v>
          </cell>
          <cell r="N5910" t="str">
            <v>ASLR07</v>
          </cell>
          <cell r="O5910" t="str">
            <v>AOIR12</v>
          </cell>
          <cell r="P5910" t="str">
            <v>A.1.b.6</v>
          </cell>
          <cell r="Q5910" t="str">
            <v>Altri Contributi da Regione extra fondo – fonte Ministero della Salute</v>
          </cell>
        </row>
        <row r="5911">
          <cell r="I5911" t="str">
            <v>INPUTAOIR12</v>
          </cell>
          <cell r="J5911" t="str">
            <v>INPUTA.1.b.6</v>
          </cell>
          <cell r="K5911" t="str">
            <v>INPUTAA0150</v>
          </cell>
          <cell r="L5911" t="str">
            <v>INPUT</v>
          </cell>
          <cell r="M5911" t="str">
            <v>ASLR07</v>
          </cell>
          <cell r="N5911" t="str">
            <v>ASLR07</v>
          </cell>
          <cell r="O5911" t="str">
            <v>AOIR12</v>
          </cell>
          <cell r="P5911" t="str">
            <v>A.1.b.6</v>
          </cell>
          <cell r="Q5911" t="str">
            <v>(Contributi da U.E.)</v>
          </cell>
        </row>
        <row r="5912">
          <cell r="I5912" t="str">
            <v>INPUTAOIR12</v>
          </cell>
          <cell r="J5912" t="str">
            <v>INPUTA.1.b.6</v>
          </cell>
          <cell r="K5912" t="str">
            <v>INPUTAA0150</v>
          </cell>
          <cell r="L5912" t="str">
            <v>INPUT</v>
          </cell>
          <cell r="M5912" t="str">
            <v>ASLR07</v>
          </cell>
          <cell r="N5912" t="str">
            <v>ASLR07</v>
          </cell>
          <cell r="O5912" t="str">
            <v>AOIR12</v>
          </cell>
          <cell r="P5912" t="str">
            <v>A.1.b.6</v>
          </cell>
          <cell r="Q5912" t="str">
            <v>(Contributi da U.E. per progetti (FSE))</v>
          </cell>
        </row>
        <row r="5913">
          <cell r="I5913" t="str">
            <v>INPUTAOIR12</v>
          </cell>
          <cell r="J5913" t="str">
            <v>INPUTA.1.b.6</v>
          </cell>
          <cell r="K5913" t="str">
            <v>INPUTAA0150</v>
          </cell>
          <cell r="L5913" t="str">
            <v>INPUT</v>
          </cell>
          <cell r="M5913" t="str">
            <v>ASLR07</v>
          </cell>
          <cell r="N5913" t="str">
            <v>ASLR07</v>
          </cell>
          <cell r="O5913" t="str">
            <v>AOIR12</v>
          </cell>
          <cell r="P5913" t="str">
            <v>A.1.b.6</v>
          </cell>
          <cell r="Q5913" t="str">
            <v>(Contributi vincolati da enti pubblici (extra fondo) - Vincolati)</v>
          </cell>
        </row>
        <row r="5914">
          <cell r="I5914" t="str">
            <v>INPUTAOIR12</v>
          </cell>
          <cell r="J5914" t="str">
            <v>INPUTA.1.b.6</v>
          </cell>
          <cell r="K5914" t="str">
            <v>INPUTAA0150</v>
          </cell>
          <cell r="L5914" t="str">
            <v>INPUT</v>
          </cell>
          <cell r="M5914" t="str">
            <v>ASLR07</v>
          </cell>
          <cell r="N5914" t="str">
            <v>ASLR07</v>
          </cell>
          <cell r="O5914" t="str">
            <v>AOIR12</v>
          </cell>
          <cell r="P5914" t="str">
            <v>A.1.b.6</v>
          </cell>
          <cell r="Q5914" t="str">
            <v>Contributi vincolati da MEF - PNRR (Extra fondo) - vincolati</v>
          </cell>
        </row>
        <row r="5915">
          <cell r="I5915" t="str">
            <v>INPUTAOIR12</v>
          </cell>
          <cell r="J5915" t="str">
            <v>INPUTA.1.b.6</v>
          </cell>
          <cell r="K5915" t="str">
            <v>INPUTAA0170</v>
          </cell>
          <cell r="L5915" t="str">
            <v>INPUT</v>
          </cell>
          <cell r="M5915" t="str">
            <v>ASLR07</v>
          </cell>
          <cell r="N5915" t="str">
            <v>ASLR07</v>
          </cell>
          <cell r="O5915" t="str">
            <v>AOIR12</v>
          </cell>
          <cell r="P5915" t="str">
            <v>A.1.b.6</v>
          </cell>
          <cell r="Q5915" t="str">
            <v>(Contributi da altri enti pubblici (extra fondo) - Altro)</v>
          </cell>
        </row>
        <row r="5916">
          <cell r="I5916" t="str">
            <v>INPUTAOIR12</v>
          </cell>
          <cell r="J5916" t="str">
            <v>INPUTA.1.b.6</v>
          </cell>
          <cell r="K5916" t="str">
            <v>INPUTAA0171</v>
          </cell>
          <cell r="L5916" t="str">
            <v>INPUT</v>
          </cell>
          <cell r="M5916" t="str">
            <v>ASLR07</v>
          </cell>
          <cell r="N5916" t="str">
            <v>ASLR07</v>
          </cell>
          <cell r="O5916" t="str">
            <v>AOIR12</v>
          </cell>
          <cell r="P5916" t="str">
            <v>A.1.b.6</v>
          </cell>
          <cell r="Q5916" t="str">
            <v>Contibuti da altri soggetti pubblici (extra fondo) - in attuazione dell’art.79, comma 1 sexies lettera c), del D.L. 112/2008, convertito con legge 133/2008 e della legge 23 dicembre 2009 n. 191</v>
          </cell>
        </row>
        <row r="5917">
          <cell r="I5917" t="str">
            <v>INPUTAOIR12</v>
          </cell>
          <cell r="J5917" t="str">
            <v>INPUTA.1.b.6</v>
          </cell>
          <cell r="K5917" t="str">
            <v>INPUTAA0160</v>
          </cell>
          <cell r="L5917" t="str">
            <v>INPUT</v>
          </cell>
          <cell r="M5917" t="str">
            <v>ASLR07</v>
          </cell>
          <cell r="N5917" t="str">
            <v>ASLR07</v>
          </cell>
          <cell r="O5917" t="str">
            <v>AOIR12</v>
          </cell>
          <cell r="P5917" t="str">
            <v>A.1.b.6</v>
          </cell>
          <cell r="Q5917" t="str">
            <v>(Contributi obbligatori L. 210/92 (extra fondo) - Vincolati)</v>
          </cell>
        </row>
        <row r="5918">
          <cell r="I5918" t="str">
            <v>INPUTAOIR12</v>
          </cell>
          <cell r="J5918" t="str">
            <v>INPUTA.1.b.5</v>
          </cell>
          <cell r="K5918" t="str">
            <v>INPUTAA0120</v>
          </cell>
          <cell r="L5918" t="str">
            <v>INPUT</v>
          </cell>
          <cell r="M5918" t="str">
            <v>ASLR07</v>
          </cell>
          <cell r="N5918" t="str">
            <v>ASLR07</v>
          </cell>
          <cell r="O5918" t="str">
            <v>AOIR12</v>
          </cell>
          <cell r="P5918" t="str">
            <v>A.1.b.5</v>
          </cell>
          <cell r="Q5918" t="str">
            <v>(Contributi da ATS/ASST/Fondazioni della Regione (extra fondo) - Vincolati)</v>
          </cell>
        </row>
        <row r="5919">
          <cell r="I5919" t="str">
            <v>INPUTAOIR12</v>
          </cell>
          <cell r="J5919" t="str">
            <v>INPUTA.1.b.5</v>
          </cell>
          <cell r="K5919" t="str">
            <v>INPUTAA0130</v>
          </cell>
          <cell r="L5919" t="str">
            <v>INPUT</v>
          </cell>
          <cell r="M5919" t="str">
            <v>ASLR07</v>
          </cell>
          <cell r="N5919" t="str">
            <v>ASLR07</v>
          </cell>
          <cell r="O5919" t="str">
            <v>AOIR12</v>
          </cell>
          <cell r="P5919" t="str">
            <v>A.1.b.5</v>
          </cell>
          <cell r="Q5919" t="str">
            <v>(Contributi da ATS/ASST/Fondazioni della Regione (extra fondo) - Altro)</v>
          </cell>
        </row>
        <row r="5920">
          <cell r="I5920" t="str">
            <v>INPUTAOIR12</v>
          </cell>
          <cell r="J5920" t="str">
            <v>INPUTA.1.c.1</v>
          </cell>
          <cell r="K5920" t="str">
            <v>INPUTAA0190</v>
          </cell>
          <cell r="L5920" t="str">
            <v>INPUT</v>
          </cell>
          <cell r="M5920" t="str">
            <v>ASLR07</v>
          </cell>
          <cell r="N5920" t="str">
            <v>ASLR07</v>
          </cell>
          <cell r="O5920" t="str">
            <v>AOIR12</v>
          </cell>
          <cell r="P5920" t="str">
            <v>A.1.c.1</v>
          </cell>
          <cell r="Q5920" t="str">
            <v>(Contributi per la ricerca corrente da Ministero)</v>
          </cell>
        </row>
        <row r="5921">
          <cell r="I5921" t="str">
            <v>INPUTAOIR11</v>
          </cell>
          <cell r="J5921" t="str">
            <v>INPUTA.1.c.3</v>
          </cell>
          <cell r="K5921" t="str">
            <v>INPUTAA0210</v>
          </cell>
          <cell r="L5921" t="str">
            <v>INPUT</v>
          </cell>
          <cell r="M5921" t="str">
            <v>ASLR06</v>
          </cell>
          <cell r="N5921" t="str">
            <v>ASLR06</v>
          </cell>
          <cell r="O5921" t="str">
            <v>AOIR11</v>
          </cell>
          <cell r="P5921" t="str">
            <v>A.1.c.3</v>
          </cell>
          <cell r="Q5921" t="str">
            <v>(Contributi per la ricerca corrente da Regione - Vincolati)</v>
          </cell>
        </row>
        <row r="5922">
          <cell r="I5922" t="str">
            <v>INPUTAOIR12</v>
          </cell>
          <cell r="J5922" t="str">
            <v>INPUTA.1.c.3</v>
          </cell>
          <cell r="K5922" t="str">
            <v>INPUTAA0210</v>
          </cell>
          <cell r="L5922" t="str">
            <v>INPUT</v>
          </cell>
          <cell r="M5922" t="str">
            <v>ASLR07</v>
          </cell>
          <cell r="N5922" t="str">
            <v>ASLR07</v>
          </cell>
          <cell r="O5922" t="str">
            <v>AOIR12</v>
          </cell>
          <cell r="P5922" t="str">
            <v>A.1.c.3</v>
          </cell>
          <cell r="Q5922" t="str">
            <v>(Contributi per la ricerca corrente da altri enti pubblici - Vincolati)</v>
          </cell>
        </row>
        <row r="5923">
          <cell r="I5923" t="str">
            <v>INPUTAOIR12</v>
          </cell>
          <cell r="J5923" t="str">
            <v>INPUTA.1.c.2</v>
          </cell>
          <cell r="K5923" t="str">
            <v>INPUTAA0200</v>
          </cell>
          <cell r="L5923" t="str">
            <v>INPUT</v>
          </cell>
          <cell r="M5923" t="str">
            <v>ASLR07</v>
          </cell>
          <cell r="N5923" t="str">
            <v>ASLR07</v>
          </cell>
          <cell r="O5923" t="str">
            <v>AOIR12</v>
          </cell>
          <cell r="P5923" t="str">
            <v>A.1.c.2</v>
          </cell>
          <cell r="Q5923" t="str">
            <v>(Contributi per la ricerca finalizzata da Ministero)</v>
          </cell>
        </row>
        <row r="5924">
          <cell r="I5924" t="str">
            <v>INPUTAOIR11</v>
          </cell>
          <cell r="J5924" t="str">
            <v>INPUTA.1.c.3</v>
          </cell>
          <cell r="K5924" t="str">
            <v>INPUTAA0210</v>
          </cell>
          <cell r="L5924" t="str">
            <v>INPUT</v>
          </cell>
          <cell r="M5924" t="str">
            <v>ASLR06</v>
          </cell>
          <cell r="N5924" t="str">
            <v>ASLR06</v>
          </cell>
          <cell r="O5924" t="str">
            <v>AOIR11</v>
          </cell>
          <cell r="P5924" t="str">
            <v>A.1.c.3</v>
          </cell>
          <cell r="Q5924" t="str">
            <v>(Contributi per la ricerca finalizzata da Regione - Vincolati)</v>
          </cell>
        </row>
        <row r="5925">
          <cell r="I5925" t="str">
            <v>INPUTAOIR12</v>
          </cell>
          <cell r="J5925" t="str">
            <v>INPUTA.1.c.3</v>
          </cell>
          <cell r="K5925" t="str">
            <v>INPUTAA0210</v>
          </cell>
          <cell r="L5925" t="str">
            <v>INPUT</v>
          </cell>
          <cell r="M5925" t="str">
            <v>ASLR07</v>
          </cell>
          <cell r="N5925" t="str">
            <v>ASLR07</v>
          </cell>
          <cell r="O5925" t="str">
            <v>AOIR12</v>
          </cell>
          <cell r="P5925" t="str">
            <v>A.1.c.3</v>
          </cell>
          <cell r="Q5925" t="str">
            <v>(Contributi per la ricerca finalizzata da altri enti pubblici - Vincolati)</v>
          </cell>
        </row>
        <row r="5926">
          <cell r="I5926" t="str">
            <v>INPUT</v>
          </cell>
          <cell r="J5926" t="str">
            <v>INPUTA.1.b.4</v>
          </cell>
          <cell r="K5926" t="str">
            <v>INPUT</v>
          </cell>
          <cell r="L5926" t="str">
            <v>INPUT</v>
          </cell>
          <cell r="P5926" t="str">
            <v>A.1.b.4</v>
          </cell>
          <cell r="Q5926" t="str">
            <v>(Fondo sociale regionale parte corrente - risorse per ambiti distrettuali)</v>
          </cell>
        </row>
        <row r="5927">
          <cell r="I5927" t="str">
            <v>INPUT</v>
          </cell>
          <cell r="J5927" t="str">
            <v>INPUTA.1.b.4</v>
          </cell>
          <cell r="K5927" t="str">
            <v>INPUT</v>
          </cell>
          <cell r="L5927" t="str">
            <v>INPUT</v>
          </cell>
          <cell r="P5927" t="str">
            <v>A.1.b.4</v>
          </cell>
          <cell r="Q5927" t="str">
            <v>(Fondo sociale regionale parte corrente - quota per gestione amministrativa)</v>
          </cell>
        </row>
        <row r="5928">
          <cell r="I5928" t="str">
            <v>INPUT</v>
          </cell>
          <cell r="J5928" t="str">
            <v>INPUTA.1.b.4</v>
          </cell>
          <cell r="K5928" t="str">
            <v>INPUT</v>
          </cell>
          <cell r="L5928" t="str">
            <v>INPUT</v>
          </cell>
          <cell r="P5928" t="str">
            <v>A.1.b.4</v>
          </cell>
          <cell r="Q5928" t="str">
            <v>(Quota fondo sociale regionale parte corrente)</v>
          </cell>
        </row>
        <row r="5929">
          <cell r="I5929" t="str">
            <v>INPUT</v>
          </cell>
          <cell r="J5929" t="str">
            <v>INPUTA.1.b.4</v>
          </cell>
          <cell r="K5929" t="str">
            <v>INPUT</v>
          </cell>
          <cell r="L5929" t="str">
            <v>INPUT</v>
          </cell>
          <cell r="P5929" t="str">
            <v>A.1.b.4</v>
          </cell>
          <cell r="Q5929" t="str">
            <v>(Contributi da Regione per mantenimento sviluppo servizi socio  assistenziali)</v>
          </cell>
        </row>
        <row r="5930">
          <cell r="I5930" t="str">
            <v>INPUT</v>
          </cell>
          <cell r="J5930" t="str">
            <v>INPUTA.1.b.4</v>
          </cell>
          <cell r="K5930" t="str">
            <v>INPUT</v>
          </cell>
          <cell r="L5930" t="str">
            <v>INPUT</v>
          </cell>
          <cell r="P5930" t="str">
            <v>A.1.b.4</v>
          </cell>
          <cell r="Q5930" t="str">
            <v>(Contributi da Regione per esercizio funzioni di vigilanza)</v>
          </cell>
        </row>
        <row r="5931">
          <cell r="I5931" t="str">
            <v>INPUT</v>
          </cell>
          <cell r="J5931" t="str">
            <v>INPUTA.1.b.4</v>
          </cell>
          <cell r="K5931" t="str">
            <v>INPUT</v>
          </cell>
          <cell r="L5931" t="str">
            <v>INPUT</v>
          </cell>
          <cell r="P5931" t="str">
            <v>A.1.b.4</v>
          </cell>
          <cell r="Q5931" t="str">
            <v>(Contributi da Regione per funzioni trasferite ai Comuni in materia di autorizzazione al funzionamento e accreditamento)</v>
          </cell>
        </row>
        <row r="5932">
          <cell r="I5932" t="str">
            <v>INPUT</v>
          </cell>
          <cell r="J5932" t="str">
            <v>INPUTA.1.b.4</v>
          </cell>
          <cell r="K5932" t="str">
            <v>INPUT</v>
          </cell>
          <cell r="L5932" t="str">
            <v>INPUT</v>
          </cell>
          <cell r="P5932" t="str">
            <v>A.1.b.4</v>
          </cell>
          <cell r="Q5932" t="str">
            <v>(Altri contributi da Regione (Bilancio sociale))</v>
          </cell>
        </row>
        <row r="5933">
          <cell r="I5933" t="str">
            <v>INPUT</v>
          </cell>
          <cell r="J5933" t="str">
            <v>INPUTA.1.b.1</v>
          </cell>
          <cell r="K5933" t="str">
            <v>INPUT</v>
          </cell>
          <cell r="L5933" t="str">
            <v>INPUT</v>
          </cell>
          <cell r="P5933" t="str">
            <v>A.1.b.1</v>
          </cell>
          <cell r="Q5933" t="str">
            <v>(Fondo nazionale per le politiche sociali - risorse per ambiti distrettuali)</v>
          </cell>
        </row>
        <row r="5934">
          <cell r="I5934" t="str">
            <v>INPUT</v>
          </cell>
          <cell r="J5934" t="str">
            <v>INPUTA.1.b.1</v>
          </cell>
          <cell r="K5934" t="str">
            <v>INPUT</v>
          </cell>
          <cell r="L5934" t="str">
            <v>INPUT</v>
          </cell>
          <cell r="P5934" t="str">
            <v>A.1.b.1</v>
          </cell>
          <cell r="Q5934" t="str">
            <v>(Fondo nazionale per le politiche sociali - quota per gestione amministrativa)</v>
          </cell>
        </row>
        <row r="5935">
          <cell r="I5935" t="str">
            <v>INPUT</v>
          </cell>
          <cell r="J5935" t="str">
            <v>INPUTA.1.b.1</v>
          </cell>
          <cell r="K5935" t="str">
            <v>INPUT</v>
          </cell>
          <cell r="L5935" t="str">
            <v>INPUT</v>
          </cell>
          <cell r="P5935" t="str">
            <v>A.1.b.1</v>
          </cell>
          <cell r="Q5935" t="str">
            <v>(Fondo nazionale per le politiche sociali - risorse per la realizzazione del sistema integrato di interventi e servizi sociali (quota indistinta))</v>
          </cell>
        </row>
        <row r="5936">
          <cell r="I5936" t="str">
            <v>INPUT</v>
          </cell>
          <cell r="J5936" t="str">
            <v>INPUTA.1.b.1</v>
          </cell>
          <cell r="K5936" t="str">
            <v>INPUT</v>
          </cell>
          <cell r="L5936" t="str">
            <v>INPUT</v>
          </cell>
          <cell r="P5936" t="str">
            <v>A.1.b.1</v>
          </cell>
          <cell r="Q5936" t="str">
            <v>(Fondo nazionale per le politiche sociali - risorse finalizzate leggi di settore)</v>
          </cell>
        </row>
        <row r="5937">
          <cell r="I5937" t="str">
            <v>INPUT</v>
          </cell>
          <cell r="J5937" t="str">
            <v>INPUTA.1.b.1</v>
          </cell>
          <cell r="K5937" t="str">
            <v>INPUT</v>
          </cell>
          <cell r="L5937" t="str">
            <v>INPUT</v>
          </cell>
          <cell r="P5937" t="str">
            <v>A.1.b.1</v>
          </cell>
          <cell r="Q5937" t="str">
            <v>(Fondo nazionale per le non autosufficienze - risorse per ambiti distrettuali)</v>
          </cell>
        </row>
        <row r="5938">
          <cell r="I5938" t="str">
            <v>INPUT</v>
          </cell>
          <cell r="J5938" t="str">
            <v>INPUTA.1.b.1</v>
          </cell>
          <cell r="K5938" t="str">
            <v>INPUT</v>
          </cell>
          <cell r="L5938" t="str">
            <v>INPUT</v>
          </cell>
          <cell r="P5938" t="str">
            <v>A.1.b.1</v>
          </cell>
          <cell r="Q5938" t="str">
            <v>(Fondo nazionale per le non autosufficienze - risorse ATS)</v>
          </cell>
        </row>
        <row r="5939">
          <cell r="I5939" t="str">
            <v>INPUT</v>
          </cell>
          <cell r="J5939" t="str">
            <v>INPUTA.1.b.6</v>
          </cell>
          <cell r="K5939" t="str">
            <v>INPUT</v>
          </cell>
          <cell r="L5939" t="str">
            <v>INPUT</v>
          </cell>
          <cell r="P5939" t="str">
            <v>A.1.b.6</v>
          </cell>
          <cell r="Q5939" t="str">
            <v>(Contributi statali vincolati per servizi socio assistenziali)</v>
          </cell>
        </row>
        <row r="5940">
          <cell r="I5940" t="str">
            <v>INPUT</v>
          </cell>
          <cell r="J5940" t="str">
            <v>INPUTA.1.b.6</v>
          </cell>
          <cell r="K5940" t="str">
            <v>INPUT</v>
          </cell>
          <cell r="L5940" t="str">
            <v>INPUT</v>
          </cell>
          <cell r="P5940" t="str">
            <v>A.1.b.6</v>
          </cell>
          <cell r="Q5940" t="str">
            <v>(Contributi da Comuni per attività socio assistenziali)</v>
          </cell>
        </row>
        <row r="5941">
          <cell r="I5941" t="str">
            <v>INPUT</v>
          </cell>
          <cell r="J5941" t="str">
            <v>INPUTA.1.b.6</v>
          </cell>
          <cell r="K5941" t="str">
            <v>INPUT</v>
          </cell>
          <cell r="L5941" t="str">
            <v>INPUT</v>
          </cell>
          <cell r="P5941" t="str">
            <v>A.1.b.6</v>
          </cell>
          <cell r="Q5941" t="str">
            <v>(Contributi da Province per servizi socio assistenziali)</v>
          </cell>
        </row>
        <row r="5942">
          <cell r="I5942" t="str">
            <v>INPUT</v>
          </cell>
          <cell r="J5942" t="str">
            <v>INPUTA.1.b.6</v>
          </cell>
          <cell r="K5942" t="str">
            <v>INPUT</v>
          </cell>
          <cell r="L5942" t="str">
            <v>INPUT</v>
          </cell>
          <cell r="P5942" t="str">
            <v>A.1.b.6</v>
          </cell>
          <cell r="Q5942" t="str">
            <v>(Fondo nazionale per la famiglia - risorse per ambiti distrettuali)</v>
          </cell>
        </row>
        <row r="5943">
          <cell r="I5943" t="str">
            <v>TOTALE</v>
          </cell>
          <cell r="J5943" t="str">
            <v>TOTAL</v>
          </cell>
          <cell r="K5943" t="str">
            <v>TOTAL</v>
          </cell>
          <cell r="L5943" t="str">
            <v>TOTALE</v>
          </cell>
          <cell r="Q5943" t="str">
            <v>(A.1.C) Contributi c/esercizio da enti privati - Totale)</v>
          </cell>
        </row>
        <row r="5944">
          <cell r="I5944" t="str">
            <v>INPUTAOIR12</v>
          </cell>
          <cell r="J5944" t="str">
            <v>INPUTA.1.d</v>
          </cell>
          <cell r="K5944" t="str">
            <v>INPUTAA0230</v>
          </cell>
          <cell r="L5944" t="str">
            <v>INPUT</v>
          </cell>
          <cell r="M5944" t="str">
            <v>ASLR07</v>
          </cell>
          <cell r="N5944" t="str">
            <v>ASLR07</v>
          </cell>
          <cell r="O5944" t="str">
            <v>AOIR12</v>
          </cell>
          <cell r="P5944" t="str">
            <v>A.1.d</v>
          </cell>
          <cell r="Q5944" t="str">
            <v>(Contributi da persone giuridiche private - Vincolati)</v>
          </cell>
        </row>
        <row r="5945">
          <cell r="I5945" t="str">
            <v>INPUTAOIR12</v>
          </cell>
          <cell r="J5945" t="str">
            <v>INPUTA.1.d</v>
          </cell>
          <cell r="K5945" t="str">
            <v>INPUTAA0230</v>
          </cell>
          <cell r="L5945" t="str">
            <v>INPUT</v>
          </cell>
          <cell r="M5945" t="str">
            <v>ASLR07</v>
          </cell>
          <cell r="N5945" t="str">
            <v>ASLR07</v>
          </cell>
          <cell r="O5945" t="str">
            <v>AOIR12</v>
          </cell>
          <cell r="P5945" t="str">
            <v>A.1.d</v>
          </cell>
          <cell r="Q5945" t="str">
            <v>(Contributi da persone fisiche private - Vincolati)</v>
          </cell>
        </row>
        <row r="5946">
          <cell r="I5946" t="str">
            <v>INPUTAOIR12</v>
          </cell>
          <cell r="J5946" t="str">
            <v>INPUTA.1.d</v>
          </cell>
          <cell r="K5946" t="str">
            <v>INPUTAA0230</v>
          </cell>
          <cell r="L5946" t="str">
            <v>INPUT</v>
          </cell>
          <cell r="M5946" t="str">
            <v>ASLR07</v>
          </cell>
          <cell r="N5946" t="str">
            <v>ASLR07</v>
          </cell>
          <cell r="O5946" t="str">
            <v>AOIR12</v>
          </cell>
          <cell r="P5946" t="str">
            <v>A.1.d</v>
          </cell>
          <cell r="Q5946" t="str">
            <v>(Contributo del Tesoriere - Indistinto)</v>
          </cell>
        </row>
        <row r="5947">
          <cell r="I5947" t="str">
            <v>INPUTAOIR12</v>
          </cell>
          <cell r="J5947" t="str">
            <v>INPUTA.1.d</v>
          </cell>
          <cell r="K5947" t="str">
            <v>INPUTAA0230</v>
          </cell>
          <cell r="L5947" t="str">
            <v>INPUT</v>
          </cell>
          <cell r="M5947" t="str">
            <v>ASLR07</v>
          </cell>
          <cell r="N5947" t="str">
            <v>ASLR07</v>
          </cell>
          <cell r="O5947" t="str">
            <v>AOIR12</v>
          </cell>
          <cell r="P5947" t="str">
            <v>A.1.d</v>
          </cell>
          <cell r="Q5947" t="str">
            <v>(Altri contributi da privati - Indistinto)</v>
          </cell>
        </row>
        <row r="5948">
          <cell r="I5948" t="str">
            <v>INPUTAOIR12</v>
          </cell>
          <cell r="J5948" t="str">
            <v>INPUTA.1.c.4</v>
          </cell>
          <cell r="K5948" t="str">
            <v>INPUTAA0220</v>
          </cell>
          <cell r="L5948" t="str">
            <v>INPUT</v>
          </cell>
          <cell r="M5948" t="str">
            <v>ASLR07</v>
          </cell>
          <cell r="N5948" t="str">
            <v>ASLR07</v>
          </cell>
          <cell r="O5948" t="str">
            <v>AOIR12</v>
          </cell>
          <cell r="P5948" t="str">
            <v>A.1.c.4</v>
          </cell>
          <cell r="Q5948" t="str">
            <v>(Contributi per la ricerca corrente da soggetti privati - Vincolati)</v>
          </cell>
        </row>
        <row r="5949">
          <cell r="I5949" t="str">
            <v>INPUTAOIR12</v>
          </cell>
          <cell r="J5949" t="str">
            <v>INPUTA.1.c.4</v>
          </cell>
          <cell r="K5949" t="str">
            <v>INPUTAA0220</v>
          </cell>
          <cell r="L5949" t="str">
            <v>INPUT</v>
          </cell>
          <cell r="M5949" t="str">
            <v>ASLR07</v>
          </cell>
          <cell r="N5949" t="str">
            <v>ASLR07</v>
          </cell>
          <cell r="O5949" t="str">
            <v>AOIR12</v>
          </cell>
          <cell r="P5949" t="str">
            <v>A.1.c.4</v>
          </cell>
          <cell r="Q5949" t="str">
            <v>(Contributi per la ricerca finalizzata da soggetti privati - Vincolati)</v>
          </cell>
        </row>
        <row r="5950">
          <cell r="I5950" t="str">
            <v>TOTALE</v>
          </cell>
          <cell r="J5950" t="str">
            <v>TOTAL</v>
          </cell>
          <cell r="K5950" t="str">
            <v>TOTAL</v>
          </cell>
          <cell r="L5950" t="str">
            <v>TOTALE</v>
          </cell>
          <cell r="Q5950" t="str">
            <v>(A.1a) Rettifica contributi c/esercizio per destinazione ad investimenti - Totale)</v>
          </cell>
        </row>
        <row r="5951">
          <cell r="I5951" t="str">
            <v>TOTALE</v>
          </cell>
          <cell r="J5951" t="str">
            <v>TOTAL</v>
          </cell>
          <cell r="K5951" t="str">
            <v>TOTAL</v>
          </cell>
          <cell r="L5951" t="str">
            <v>TOTALE</v>
          </cell>
          <cell r="Q5951" t="str">
            <v>(A.1a.A) Rettifica contributi c/esercizio per destinazione ad investimenti)</v>
          </cell>
        </row>
        <row r="5952">
          <cell r="I5952" t="str">
            <v>INPUT</v>
          </cell>
          <cell r="J5952" t="str">
            <v>INPUTA2</v>
          </cell>
          <cell r="K5952" t="str">
            <v>INPUTAA0250</v>
          </cell>
          <cell r="L5952" t="str">
            <v>INPUT</v>
          </cell>
          <cell r="P5952" t="str">
            <v>A2</v>
          </cell>
          <cell r="Q5952" t="str">
            <v>(Rettifica contributi c/esercizio per destinazione ad investimenti - Contributi da Regione per quota F.S. Regionale)</v>
          </cell>
        </row>
        <row r="5953">
          <cell r="I5953" t="str">
            <v>INPUT</v>
          </cell>
          <cell r="J5953" t="str">
            <v>INPUTA2</v>
          </cell>
          <cell r="K5953" t="str">
            <v>INPUTAA0250</v>
          </cell>
          <cell r="L5953" t="str">
            <v>INPUT</v>
          </cell>
          <cell r="P5953" t="str">
            <v>A2</v>
          </cell>
          <cell r="Q5953" t="str">
            <v>(Rettifica contributi c/esercizio per destinazione ad investimenti - Contributi da ATS/ASST/Fondazioni della Regione)</v>
          </cell>
        </row>
        <row r="5954">
          <cell r="I5954" t="str">
            <v>INPUT</v>
          </cell>
          <cell r="J5954" t="str">
            <v>INPUTA2</v>
          </cell>
          <cell r="K5954" t="str">
            <v>INPUTAA0260</v>
          </cell>
          <cell r="L5954" t="str">
            <v>INPUT</v>
          </cell>
          <cell r="P5954" t="str">
            <v>A2</v>
          </cell>
          <cell r="Q5954" t="str">
            <v>(Rettifica contributi c/esercizio per destinazione ad investimenti - altri contributi)</v>
          </cell>
        </row>
        <row r="5955">
          <cell r="I5955" t="str">
            <v>TOTALE</v>
          </cell>
          <cell r="J5955" t="str">
            <v>TOTAL</v>
          </cell>
          <cell r="K5955" t="str">
            <v>TOTAL</v>
          </cell>
          <cell r="L5955" t="str">
            <v>TOTALE</v>
          </cell>
          <cell r="Q5955" t="str">
            <v>(A.1b) Utilizzo fondi per quote inutilizzate contributi vincolati di esercizi precedenti - Totale)</v>
          </cell>
        </row>
        <row r="5956">
          <cell r="I5956" t="str">
            <v>TOTALE</v>
          </cell>
          <cell r="J5956" t="str">
            <v>TOTAL</v>
          </cell>
          <cell r="K5956" t="str">
            <v>TOTAL</v>
          </cell>
          <cell r="L5956" t="str">
            <v>TOTALE</v>
          </cell>
          <cell r="Q5956" t="str">
            <v>(A.1b.A) Utilizzo fondi per quote inutilizzate contributi vincolati di esercizi precedenti)</v>
          </cell>
        </row>
        <row r="5957">
          <cell r="I5957" t="str">
            <v>INPUTAOIR10</v>
          </cell>
          <cell r="J5957" t="str">
            <v>INPUTA3</v>
          </cell>
          <cell r="K5957" t="str">
            <v>INPUTAA0271</v>
          </cell>
          <cell r="L5957" t="str">
            <v>INPUT</v>
          </cell>
          <cell r="M5957" t="str">
            <v>ASLR05</v>
          </cell>
          <cell r="N5957" t="str">
            <v>ASLR05</v>
          </cell>
          <cell r="O5957" t="str">
            <v>AOIR10</v>
          </cell>
          <cell r="P5957" t="str">
            <v>A3</v>
          </cell>
          <cell r="Q5957" t="str">
            <v>(Utilizzo fondi per quote inutilizzate contributi di esercizi precedenti da Regione o Prov. Aut. per quota F.S. regionale indistinto finalizzato)</v>
          </cell>
        </row>
        <row r="5958">
          <cell r="I5958" t="str">
            <v>INPUTAOIR10</v>
          </cell>
          <cell r="J5958" t="str">
            <v>INPUTA3</v>
          </cell>
          <cell r="K5958" t="str">
            <v>INPUTAA0280</v>
          </cell>
          <cell r="L5958" t="str">
            <v>INPUT</v>
          </cell>
          <cell r="M5958" t="str">
            <v>ASLR05</v>
          </cell>
          <cell r="N5958" t="str">
            <v>ASLR05</v>
          </cell>
          <cell r="O5958" t="str">
            <v>AOIR10</v>
          </cell>
          <cell r="P5958" t="str">
            <v>A3</v>
          </cell>
          <cell r="Q5958" t="str">
            <v>(Utilizzo fondi per quote inutilizzati contributi vincolati esercizi precedenti da Regione per quota FSR Vincolato)</v>
          </cell>
        </row>
        <row r="5959">
          <cell r="I5959" t="str">
            <v>INPUTAOIR10</v>
          </cell>
          <cell r="J5959" t="str">
            <v>INPUTA3</v>
          </cell>
          <cell r="K5959" t="str">
            <v>INPUTAA0280</v>
          </cell>
          <cell r="L5959" t="str">
            <v>INPUT</v>
          </cell>
          <cell r="M5959" t="str">
            <v>ASLR05</v>
          </cell>
          <cell r="N5959" t="str">
            <v>ASLR05</v>
          </cell>
          <cell r="O5959" t="str">
            <v>AOIR10</v>
          </cell>
          <cell r="P5959" t="str">
            <v>A3</v>
          </cell>
          <cell r="Q5959" t="str">
            <v>(Utilizzo fondi per quote inutilizzati contributi esercizi precedenti da Regione per quota FSR indistinto)</v>
          </cell>
        </row>
        <row r="5960">
          <cell r="I5960" t="str">
            <v>INPUTAOIR10</v>
          </cell>
          <cell r="J5960" t="str">
            <v>INPUTA3</v>
          </cell>
          <cell r="K5960" t="str">
            <v>INPUTAA0280</v>
          </cell>
          <cell r="L5960" t="str">
            <v>INPUT</v>
          </cell>
          <cell r="M5960" t="str">
            <v>ASLR05</v>
          </cell>
          <cell r="N5960" t="str">
            <v>ASLR05</v>
          </cell>
          <cell r="O5960" t="str">
            <v>AOIR10</v>
          </cell>
          <cell r="P5960" t="str">
            <v>A3</v>
          </cell>
          <cell r="Q5960" t="str">
            <v>(Utilizzo fondi per quote inutilizzate finanziamento di parte corrente per servizi socio-sanitari (ASSI) da contributi esercizi precedenti da Regione - quota FSR indistinto)</v>
          </cell>
        </row>
        <row r="5961">
          <cell r="I5961" t="str">
            <v>INPUTAOIR10</v>
          </cell>
          <cell r="J5961" t="str">
            <v>INPUTA3</v>
          </cell>
          <cell r="K5961" t="str">
            <v>INPUTAA0280</v>
          </cell>
          <cell r="L5961" t="str">
            <v>INPUT</v>
          </cell>
          <cell r="M5961" t="str">
            <v>ASLR05</v>
          </cell>
          <cell r="N5961" t="str">
            <v>ASLR05</v>
          </cell>
          <cell r="O5961" t="str">
            <v>AOIR10</v>
          </cell>
          <cell r="P5961" t="str">
            <v>A3</v>
          </cell>
          <cell r="Q5961" t="str">
            <v>(Utilizzo fondi per quote inutilizzati contributi vincolati esercizi precedenti da ATS/ASST/Fondazioni per quota FSR Vincolato)</v>
          </cell>
        </row>
        <row r="5962">
          <cell r="I5962" t="str">
            <v>INPUTAOIR10</v>
          </cell>
          <cell r="J5962" t="str">
            <v>INPUTA3</v>
          </cell>
          <cell r="K5962" t="str">
            <v>INPUTAA0280</v>
          </cell>
          <cell r="L5962" t="str">
            <v>INPUT</v>
          </cell>
          <cell r="M5962" t="str">
            <v>ASLR05</v>
          </cell>
          <cell r="N5962" t="str">
            <v>ASLR05</v>
          </cell>
          <cell r="O5962" t="str">
            <v>AOIR10</v>
          </cell>
          <cell r="P5962" t="str">
            <v>A3</v>
          </cell>
          <cell r="Q5962" t="str">
            <v>(Utilizzo fondi per quote inutilizzati contributi  esercizi precedenti da ATS/ASST/Fondazioni per quota FSR indistinto)</v>
          </cell>
        </row>
        <row r="5963">
          <cell r="I5963" t="str">
            <v>INPUTAOIR10</v>
          </cell>
          <cell r="J5963" t="str">
            <v>INPUTA3</v>
          </cell>
          <cell r="K5963" t="str">
            <v>INPUTAA0290</v>
          </cell>
          <cell r="L5963" t="str">
            <v>INPUT</v>
          </cell>
          <cell r="M5963" t="str">
            <v>ASLR05</v>
          </cell>
          <cell r="N5963" t="str">
            <v>ASLR05</v>
          </cell>
          <cell r="O5963" t="str">
            <v>AOIR10</v>
          </cell>
          <cell r="P5963" t="str">
            <v>A3</v>
          </cell>
          <cell r="Q5963" t="str">
            <v>(Utilizzo fondi per quote inutilizzati contributi vincolati esercizi precedenti da soggetti pubblici (extra fondo) Vincolati)</v>
          </cell>
        </row>
        <row r="5964">
          <cell r="I5964" t="str">
            <v>INPUTAOIR10</v>
          </cell>
          <cell r="J5964" t="str">
            <v>INPUTA3</v>
          </cell>
          <cell r="K5964" t="str">
            <v>INPUTAA0290</v>
          </cell>
          <cell r="L5964" t="str">
            <v>INPUT</v>
          </cell>
          <cell r="M5964" t="str">
            <v>ASLR05</v>
          </cell>
          <cell r="N5964" t="str">
            <v>ASLR05</v>
          </cell>
          <cell r="O5964" t="str">
            <v>AOIR10</v>
          </cell>
          <cell r="P5964" t="str">
            <v>A3</v>
          </cell>
          <cell r="Q5964" t="str">
            <v>(Utilizzo fondi per quote inutilizzati per servizi socio sanitari (ASSI) di contributi  esercizi precedenti da Regione (extra fondo))</v>
          </cell>
        </row>
        <row r="5965">
          <cell r="I5965" t="str">
            <v>INPUTAOIR10</v>
          </cell>
          <cell r="J5965" t="str">
            <v>INPUTA3</v>
          </cell>
          <cell r="K5965" t="str">
            <v>INPUTAA0290</v>
          </cell>
          <cell r="L5965" t="str">
            <v>INPUT</v>
          </cell>
          <cell r="M5965" t="str">
            <v>ASLR05</v>
          </cell>
          <cell r="N5965" t="str">
            <v>ASLR05</v>
          </cell>
          <cell r="O5965" t="str">
            <v>AOIR10</v>
          </cell>
          <cell r="P5965" t="str">
            <v>A3</v>
          </cell>
          <cell r="Q5965" t="str">
            <v>(Utilizzo fondi per quote inutilizzate contributi vincolati esercizi precedenti da MEF - PNRR (extra fondo) Vincolati)</v>
          </cell>
        </row>
        <row r="5966">
          <cell r="I5966" t="str">
            <v>INPUTAOIR10</v>
          </cell>
          <cell r="J5966" t="str">
            <v>INPUTA3</v>
          </cell>
          <cell r="K5966" t="str">
            <v>INPUTAA0300</v>
          </cell>
          <cell r="L5966" t="str">
            <v>INPUT</v>
          </cell>
          <cell r="M5966" t="str">
            <v>ASLR05</v>
          </cell>
          <cell r="N5966" t="str">
            <v>ASLR05</v>
          </cell>
          <cell r="O5966" t="str">
            <v>AOIR10</v>
          </cell>
          <cell r="P5966" t="str">
            <v>A3</v>
          </cell>
          <cell r="Q5966" t="str">
            <v>(Utilizzo fondi per quote inutilizzate contributi vincolati esercizi precedenti  per ricerca da Ministero)</v>
          </cell>
        </row>
        <row r="5967">
          <cell r="I5967" t="str">
            <v>INPUTAOIR10</v>
          </cell>
          <cell r="J5967" t="str">
            <v>INPUTA3</v>
          </cell>
          <cell r="K5967" t="str">
            <v>INPUTAA0300</v>
          </cell>
          <cell r="L5967" t="str">
            <v>INPUT</v>
          </cell>
          <cell r="M5967" t="str">
            <v>ASLR05</v>
          </cell>
          <cell r="N5967" t="str">
            <v>ASLR05</v>
          </cell>
          <cell r="O5967" t="str">
            <v>AOIR10</v>
          </cell>
          <cell r="P5967" t="str">
            <v>A3</v>
          </cell>
          <cell r="Q5967" t="str">
            <v>(Utilizzo fondi per quote inutilizzate contributi vincolati esercizi precedenti  per ricerca da Regione)</v>
          </cell>
        </row>
        <row r="5968">
          <cell r="I5968" t="str">
            <v>INPUTAOIR10</v>
          </cell>
          <cell r="J5968" t="str">
            <v>INPUTA3</v>
          </cell>
          <cell r="K5968" t="str">
            <v>INPUTAA0300</v>
          </cell>
          <cell r="L5968" t="str">
            <v>INPUT</v>
          </cell>
          <cell r="M5968" t="str">
            <v>ASLR05</v>
          </cell>
          <cell r="N5968" t="str">
            <v>ASLR05</v>
          </cell>
          <cell r="O5968" t="str">
            <v>AOIR10</v>
          </cell>
          <cell r="P5968" t="str">
            <v>A3</v>
          </cell>
          <cell r="Q5968" t="str">
            <v>(Utilizzo fondi per quote inutilizzate contributi vincolati esercizi precedenti  per ricerca da ATS/ASST/Fondazioni)</v>
          </cell>
        </row>
        <row r="5969">
          <cell r="I5969" t="str">
            <v>INPUTAOIR10</v>
          </cell>
          <cell r="J5969" t="str">
            <v>INPUTA3</v>
          </cell>
          <cell r="K5969" t="str">
            <v>INPUTAA0300</v>
          </cell>
          <cell r="L5969" t="str">
            <v>INPUT</v>
          </cell>
          <cell r="M5969" t="str">
            <v>ASLR05</v>
          </cell>
          <cell r="N5969" t="str">
            <v>ASLR05</v>
          </cell>
          <cell r="O5969" t="str">
            <v>AOIR10</v>
          </cell>
          <cell r="P5969" t="str">
            <v>A3</v>
          </cell>
          <cell r="Q5969" t="str">
            <v>(Utilizzo fondi per quote inutilizzate contributi vincolati esercizi precedenti  per ricerca da altri Enti Pubblici)</v>
          </cell>
        </row>
        <row r="5970">
          <cell r="I5970" t="str">
            <v>INPUTAOIR10</v>
          </cell>
          <cell r="J5970" t="str">
            <v>INPUTA3</v>
          </cell>
          <cell r="K5970" t="str">
            <v>INPUTAA0310</v>
          </cell>
          <cell r="L5970" t="str">
            <v>INPUT</v>
          </cell>
          <cell r="M5970" t="str">
            <v>ASLR05</v>
          </cell>
          <cell r="N5970" t="str">
            <v>ASLR05</v>
          </cell>
          <cell r="O5970" t="str">
            <v>AOIR10</v>
          </cell>
          <cell r="P5970" t="str">
            <v>A3</v>
          </cell>
          <cell r="Q5970" t="str">
            <v>(Utilizzo fondi per quote inutilizzate contributi vincolati esercizi precedenti  da privati (altro))</v>
          </cell>
        </row>
        <row r="5971">
          <cell r="I5971" t="str">
            <v>INPUTAOIR10</v>
          </cell>
          <cell r="J5971" t="str">
            <v>INPUTA3</v>
          </cell>
          <cell r="K5971" t="str">
            <v>INPUTAA0300</v>
          </cell>
          <cell r="L5971" t="str">
            <v>INPUT</v>
          </cell>
          <cell r="M5971" t="str">
            <v>ASLR05</v>
          </cell>
          <cell r="N5971" t="str">
            <v>ASLR05</v>
          </cell>
          <cell r="O5971" t="str">
            <v>AOIR10</v>
          </cell>
          <cell r="P5971" t="str">
            <v>A3</v>
          </cell>
          <cell r="Q5971" t="str">
            <v>(Utilizzo fondi per quote inutilizzate contributi vincolati esercizi precedenti  per ricerca da privati)</v>
          </cell>
        </row>
        <row r="5972">
          <cell r="I5972" t="str">
            <v>TOTALE</v>
          </cell>
          <cell r="J5972" t="str">
            <v>TOTAL</v>
          </cell>
          <cell r="K5972" t="str">
            <v>TOTAL</v>
          </cell>
          <cell r="L5972" t="str">
            <v>TOTALE</v>
          </cell>
          <cell r="Q5972" t="str">
            <v>(A.2) Proventi e ricavi diversi - Totale)</v>
          </cell>
        </row>
        <row r="5973">
          <cell r="I5973" t="str">
            <v>TOTALE</v>
          </cell>
          <cell r="J5973" t="str">
            <v>TOTAL</v>
          </cell>
          <cell r="K5973" t="str">
            <v>TOTAL</v>
          </cell>
          <cell r="L5973" t="str">
            <v>TOTALE</v>
          </cell>
          <cell r="Q5973" t="str">
            <v>(A.2.A) Ricavi per prestazioni sanitarie e sociosanitarie a rilevanza sanitaria - Totale)</v>
          </cell>
        </row>
        <row r="5974">
          <cell r="I5974" t="str">
            <v>INPUTAOIR01</v>
          </cell>
          <cell r="J5974" t="str">
            <v>INPUTA.4.a</v>
          </cell>
          <cell r="K5974" t="str">
            <v>INPUTAA0350</v>
          </cell>
          <cell r="L5974" t="str">
            <v>INPUT</v>
          </cell>
          <cell r="M5974" t="str">
            <v>ASLR10</v>
          </cell>
          <cell r="N5974" t="str">
            <v>ASLR10</v>
          </cell>
          <cell r="O5974" t="str">
            <v>AOIR01</v>
          </cell>
          <cell r="P5974" t="str">
            <v>A.4.a</v>
          </cell>
          <cell r="Q5974" t="str">
            <v>(ricavi per prestazioni drg per la ATS di appartenza)</v>
          </cell>
        </row>
        <row r="5975">
          <cell r="I5975" t="str">
            <v>INPUTAOIR01</v>
          </cell>
          <cell r="J5975" t="str">
            <v>INPUTA.4.a</v>
          </cell>
          <cell r="K5975" t="str">
            <v>INPUTAA0350</v>
          </cell>
          <cell r="L5975" t="str">
            <v>INPUT</v>
          </cell>
          <cell r="M5975" t="str">
            <v>ASLR10</v>
          </cell>
          <cell r="N5975" t="str">
            <v>ASLR10</v>
          </cell>
          <cell r="O5975" t="str">
            <v>AOIR01</v>
          </cell>
          <cell r="P5975" t="str">
            <v>A.4.a</v>
          </cell>
          <cell r="Q5975" t="str">
            <v>(ricavi per prestazioni drg per altre ATS lombarde)</v>
          </cell>
        </row>
        <row r="5976">
          <cell r="I5976" t="str">
            <v>INPUTAOIR01</v>
          </cell>
          <cell r="J5976" t="str">
            <v>INPUTA.4.a</v>
          </cell>
          <cell r="K5976" t="str">
            <v>INPUTAA0460</v>
          </cell>
          <cell r="L5976" t="str">
            <v>INPUT</v>
          </cell>
          <cell r="M5976" t="str">
            <v>ASLR10</v>
          </cell>
          <cell r="N5976" t="str">
            <v>ASLR10</v>
          </cell>
          <cell r="O5976" t="str">
            <v>AOIR01</v>
          </cell>
          <cell r="P5976" t="str">
            <v>A.4.a</v>
          </cell>
          <cell r="Q5976" t="str">
            <v>(ricavi per prestazioni drg extraregionale (Mobilità attiva in compensazione))</v>
          </cell>
        </row>
        <row r="5977">
          <cell r="I5977" t="str">
            <v>TOTALE</v>
          </cell>
          <cell r="J5977" t="str">
            <v>TOTAL</v>
          </cell>
          <cell r="K5977" t="str">
            <v>TOTAL</v>
          </cell>
          <cell r="L5977" t="str">
            <v>TOTALE</v>
          </cell>
          <cell r="Q5977" t="str">
            <v>(ricavi per prestazioni drg relativo agli stranieri)</v>
          </cell>
        </row>
        <row r="5978">
          <cell r="I5978" t="str">
            <v>INPUTAOIR01</v>
          </cell>
          <cell r="J5978" t="str">
            <v>INPUTA.4.a</v>
          </cell>
          <cell r="K5978" t="str">
            <v>INPUTAA0600</v>
          </cell>
          <cell r="L5978" t="str">
            <v>INPUT</v>
          </cell>
          <cell r="M5978" t="str">
            <v>ASLR10</v>
          </cell>
          <cell r="N5978" t="str">
            <v>ASLR10</v>
          </cell>
          <cell r="O5978" t="str">
            <v>AOIR01</v>
          </cell>
          <cell r="P5978" t="str">
            <v>A.4.a</v>
          </cell>
          <cell r="Q5978" t="str">
            <v>(ricavi per prestazioni drg relativo agli stranieri - codice onere - 7)</v>
          </cell>
        </row>
        <row r="5979">
          <cell r="I5979" t="str">
            <v>INPUTAOIR01</v>
          </cell>
          <cell r="J5979" t="str">
            <v>INPUTA.4.a</v>
          </cell>
          <cell r="K5979" t="str">
            <v>INPUTAA0350</v>
          </cell>
          <cell r="L5979" t="str">
            <v>INPUT</v>
          </cell>
          <cell r="M5979" t="str">
            <v>ASLR10</v>
          </cell>
          <cell r="N5979" t="str">
            <v>ASLR10</v>
          </cell>
          <cell r="O5979" t="str">
            <v>AOIR01</v>
          </cell>
          <cell r="P5979" t="str">
            <v>A.4.a</v>
          </cell>
          <cell r="Q5979" t="str">
            <v>(ricavi per prestazioni drg relativo agli stranieri - codice onere - 9)</v>
          </cell>
        </row>
        <row r="5980">
          <cell r="I5980" t="str">
            <v>INPUTAOIR01</v>
          </cell>
          <cell r="J5980" t="str">
            <v>INPUTA.4.a</v>
          </cell>
          <cell r="K5980" t="str">
            <v>INPUTAA0440</v>
          </cell>
          <cell r="L5980" t="str">
            <v>INPUT</v>
          </cell>
          <cell r="M5980" t="str">
            <v>ASLR10</v>
          </cell>
          <cell r="N5980" t="str">
            <v>ASLR10</v>
          </cell>
          <cell r="O5980" t="str">
            <v>AOIR01</v>
          </cell>
          <cell r="P5980" t="str">
            <v>A.4.a</v>
          </cell>
          <cell r="Q5980" t="str">
            <v>(ricavi per prestazioni drg relativo agli stranieri - codice onere - CSCS)</v>
          </cell>
        </row>
        <row r="5981">
          <cell r="I5981" t="str">
            <v>TOTALEAOIR03</v>
          </cell>
          <cell r="J5981" t="str">
            <v>TOTALA.4.a</v>
          </cell>
          <cell r="K5981" t="str">
            <v>TOTAL</v>
          </cell>
          <cell r="L5981" t="str">
            <v>TOTALE</v>
          </cell>
          <cell r="M5981" t="str">
            <v>ASLR10</v>
          </cell>
          <cell r="N5981" t="str">
            <v>ASLR10</v>
          </cell>
          <cell r="O5981" t="str">
            <v>AOIR03</v>
          </cell>
          <cell r="P5981" t="str">
            <v>A.4.a</v>
          </cell>
          <cell r="Q5981" t="str">
            <v>(ricavi per prestazioni attivita' ambulatoriale per la ATS di appartenenza)</v>
          </cell>
        </row>
        <row r="5982">
          <cell r="I5982" t="str">
            <v>INPUTAOIR03</v>
          </cell>
          <cell r="J5982" t="str">
            <v>INPUTA.4.a</v>
          </cell>
          <cell r="K5982" t="str">
            <v>INPUTAA0360</v>
          </cell>
          <cell r="L5982" t="str">
            <v>INPUT</v>
          </cell>
          <cell r="M5982" t="str">
            <v>ASLR10</v>
          </cell>
          <cell r="N5982" t="str">
            <v>ASLR10</v>
          </cell>
          <cell r="O5982" t="str">
            <v>AOIR03</v>
          </cell>
          <cell r="P5982" t="str">
            <v>A.4.a</v>
          </cell>
          <cell r="Q5982" t="str">
            <v>(ricavi per prestazioni attivita' ambulatoriale per la ATS di appartenenza) - escluso PS non seguito ricovero</v>
          </cell>
        </row>
        <row r="5983">
          <cell r="I5983" t="str">
            <v>INPUTAOIR03</v>
          </cell>
          <cell r="J5983" t="str">
            <v>INPUTA.4.a</v>
          </cell>
          <cell r="K5983" t="str">
            <v>INPUTAA0361</v>
          </cell>
          <cell r="L5983" t="str">
            <v>INPUT</v>
          </cell>
          <cell r="M5983" t="str">
            <v>ASLR10</v>
          </cell>
          <cell r="N5983" t="str">
            <v>ASLR10</v>
          </cell>
          <cell r="O5983" t="str">
            <v>AOIR03</v>
          </cell>
          <cell r="P5983" t="str">
            <v>A.4.a</v>
          </cell>
          <cell r="Q5983" t="str">
            <v>(ricavi per prestazioni di pronto soccorso non seguite da ricovero per la ATS di appartenenza)</v>
          </cell>
        </row>
        <row r="5984">
          <cell r="I5984" t="str">
            <v>TOTALEAOIR03</v>
          </cell>
          <cell r="J5984" t="str">
            <v>TOTALA.4.a</v>
          </cell>
          <cell r="K5984" t="str">
            <v>TOTAL</v>
          </cell>
          <cell r="L5984" t="str">
            <v>TOTALE</v>
          </cell>
          <cell r="M5984" t="str">
            <v>ASLR10</v>
          </cell>
          <cell r="N5984" t="str">
            <v>ASLR10</v>
          </cell>
          <cell r="O5984" t="str">
            <v>AOIR03</v>
          </cell>
          <cell r="P5984" t="str">
            <v>A.4.a</v>
          </cell>
          <cell r="Q5984" t="str">
            <v>(ricavi per prestazioni attivita' ambulatoriale per altre ATS lombarde)</v>
          </cell>
        </row>
        <row r="5985">
          <cell r="I5985" t="str">
            <v>INPUTAOIR03</v>
          </cell>
          <cell r="J5985" t="str">
            <v>INPUTA.4.a</v>
          </cell>
          <cell r="K5985" t="str">
            <v>INPUTAA0360</v>
          </cell>
          <cell r="L5985" t="str">
            <v>INPUT</v>
          </cell>
          <cell r="M5985" t="str">
            <v>ASLR10</v>
          </cell>
          <cell r="N5985" t="str">
            <v>ASLR10</v>
          </cell>
          <cell r="O5985" t="str">
            <v>AOIR03</v>
          </cell>
          <cell r="P5985" t="str">
            <v>A.4.a</v>
          </cell>
          <cell r="Q5985" t="str">
            <v>(ricavi per prestazioni attivita' ambulatoriale per altre ATS lombarde) - escluso PS non seguito ricovero</v>
          </cell>
        </row>
        <row r="5986">
          <cell r="I5986" t="str">
            <v>INPUTAOIR03</v>
          </cell>
          <cell r="J5986" t="str">
            <v>INPUTA.4.a</v>
          </cell>
          <cell r="K5986" t="str">
            <v>INPUTAA0361</v>
          </cell>
          <cell r="L5986" t="str">
            <v>INPUT</v>
          </cell>
          <cell r="M5986" t="str">
            <v>ASLR10</v>
          </cell>
          <cell r="N5986" t="str">
            <v>ASLR10</v>
          </cell>
          <cell r="O5986" t="str">
            <v>AOIR03</v>
          </cell>
          <cell r="P5986" t="str">
            <v>A.4.a</v>
          </cell>
          <cell r="Q5986" t="str">
            <v>(ricavi per  prestazioni di pronto soccorso non seguite da ricovero  per altre ATS lombarde)</v>
          </cell>
        </row>
        <row r="5987">
          <cell r="I5987" t="str">
            <v>TOTALEAOIR03</v>
          </cell>
          <cell r="J5987" t="str">
            <v>TOTALA.4.a</v>
          </cell>
          <cell r="K5987" t="str">
            <v>TOTAL</v>
          </cell>
          <cell r="L5987" t="str">
            <v>TOTALE</v>
          </cell>
          <cell r="M5987" t="str">
            <v>ASLR10</v>
          </cell>
          <cell r="N5987" t="str">
            <v>ASLR10</v>
          </cell>
          <cell r="O5987" t="str">
            <v>AOIR03</v>
          </cell>
          <cell r="P5987" t="str">
            <v>A.4.a</v>
          </cell>
          <cell r="Q5987" t="str">
            <v>(ricavi per prestazioni attivita' ambulatoriale per extra regione (Mobilità attiva in compensazione))</v>
          </cell>
        </row>
        <row r="5988">
          <cell r="I5988" t="str">
            <v>INPUTAOIR03</v>
          </cell>
          <cell r="J5988" t="str">
            <v>INPUTA.4.a</v>
          </cell>
          <cell r="K5988" t="str">
            <v>INPUTAA0470</v>
          </cell>
          <cell r="L5988" t="str">
            <v>INPUT</v>
          </cell>
          <cell r="M5988" t="str">
            <v>ASLR10</v>
          </cell>
          <cell r="N5988" t="str">
            <v>ASLR10</v>
          </cell>
          <cell r="O5988" t="str">
            <v>AOIR03</v>
          </cell>
          <cell r="P5988" t="str">
            <v>A.4.a</v>
          </cell>
          <cell r="Q5988" t="str">
            <v>(ricavi per prestazioni attivita' ambulatoriale per extra regione (Mobilità attiva in compensazione)) - escluso PS non seguito ricovero</v>
          </cell>
        </row>
        <row r="5989">
          <cell r="I5989" t="str">
            <v>INPUTAOIR03</v>
          </cell>
          <cell r="J5989" t="str">
            <v>INPUTA.4.a</v>
          </cell>
          <cell r="K5989" t="str">
            <v>INPUTAA0471</v>
          </cell>
          <cell r="L5989" t="str">
            <v>INPUT</v>
          </cell>
          <cell r="M5989" t="str">
            <v>ASLR10</v>
          </cell>
          <cell r="N5989" t="str">
            <v>ASLR10</v>
          </cell>
          <cell r="O5989" t="str">
            <v>AOIR03</v>
          </cell>
          <cell r="P5989" t="str">
            <v>A.4.a</v>
          </cell>
          <cell r="Q5989" t="str">
            <v>(ricavi per prestazioni di pronto soccorso non seguite da ricovero per extra regione (Mobilità attiva in compensazione)</v>
          </cell>
        </row>
        <row r="5990">
          <cell r="I5990" t="str">
            <v>TOTALE</v>
          </cell>
          <cell r="J5990" t="str">
            <v>TOTAL</v>
          </cell>
          <cell r="K5990" t="str">
            <v>TOTAL</v>
          </cell>
          <cell r="L5990" t="str">
            <v>TOTALE</v>
          </cell>
          <cell r="Q5990" t="str">
            <v>(ricavi per prestazioni attivita' ambulatoriale per stranieri)</v>
          </cell>
        </row>
        <row r="5991">
          <cell r="I5991" t="str">
            <v>INPUTAOIR03</v>
          </cell>
          <cell r="J5991" t="str">
            <v>INPUTA.4.a</v>
          </cell>
          <cell r="K5991" t="str">
            <v>INPUTAA0600</v>
          </cell>
          <cell r="L5991" t="str">
            <v>INPUT</v>
          </cell>
          <cell r="M5991" t="str">
            <v>ASLR10</v>
          </cell>
          <cell r="N5991" t="str">
            <v>ASLR10</v>
          </cell>
          <cell r="O5991" t="str">
            <v>AOIR03</v>
          </cell>
          <cell r="P5991" t="str">
            <v>A.4.a</v>
          </cell>
          <cell r="Q5991" t="str">
            <v>(ricavi per prestazioni attivita' ambulatoriale per stranieri - codice onere - 7)</v>
          </cell>
        </row>
        <row r="5992">
          <cell r="I5992" t="str">
            <v>INPUTAOIR03</v>
          </cell>
          <cell r="J5992" t="str">
            <v>INPUTA.4.a</v>
          </cell>
          <cell r="K5992" t="str">
            <v>INPUTAA0360</v>
          </cell>
          <cell r="L5992" t="str">
            <v>INPUT</v>
          </cell>
          <cell r="M5992" t="str">
            <v>ASLR10</v>
          </cell>
          <cell r="N5992" t="str">
            <v>ASLR10</v>
          </cell>
          <cell r="O5992" t="str">
            <v>AOIR03</v>
          </cell>
          <cell r="P5992" t="str">
            <v>A.4.a</v>
          </cell>
          <cell r="Q5992" t="str">
            <v>(ricavi per prestazioni attivita' ambulatoriale per stranieri - codice onere - 9)</v>
          </cell>
        </row>
        <row r="5993">
          <cell r="I5993" t="str">
            <v>INPUTAOIR03</v>
          </cell>
          <cell r="J5993" t="str">
            <v>INPUTA.4.a</v>
          </cell>
          <cell r="K5993" t="str">
            <v>INPUTAA0440</v>
          </cell>
          <cell r="L5993" t="str">
            <v>INPUT</v>
          </cell>
          <cell r="M5993" t="str">
            <v>ASLR10</v>
          </cell>
          <cell r="N5993" t="str">
            <v>ASLR10</v>
          </cell>
          <cell r="O5993" t="str">
            <v>AOIR03</v>
          </cell>
          <cell r="P5993" t="str">
            <v>A.4.a</v>
          </cell>
          <cell r="Q5993" t="str">
            <v>(ricavi per prestazioni attivita' ambulatoriale per stranieri - codice onere - CSCS)</v>
          </cell>
        </row>
        <row r="5994">
          <cell r="I5994" t="str">
            <v>INPUTAOIR03</v>
          </cell>
          <cell r="J5994" t="str">
            <v>INPUTA.4.a</v>
          </cell>
          <cell r="K5994" t="str">
            <v>INPUTAA0360</v>
          </cell>
          <cell r="L5994" t="str">
            <v>INPUT</v>
          </cell>
          <cell r="M5994" t="str">
            <v>ASLR10</v>
          </cell>
          <cell r="N5994" t="str">
            <v>ASLR10</v>
          </cell>
          <cell r="O5994" t="str">
            <v>AOIR03</v>
          </cell>
          <cell r="P5994" t="str">
            <v>A.4.a</v>
          </cell>
          <cell r="Q5994" t="str">
            <v>(ricavi per prestazioni attivita' ambulatoriale per carcerati)</v>
          </cell>
        </row>
        <row r="5995">
          <cell r="I5995" t="str">
            <v>INPUTAOIR05</v>
          </cell>
          <cell r="J5995" t="str">
            <v>INPUTA.4.a</v>
          </cell>
          <cell r="K5995" t="str">
            <v>INPUTAA0360</v>
          </cell>
          <cell r="L5995" t="str">
            <v>INPUT</v>
          </cell>
          <cell r="M5995" t="str">
            <v>ASLR10</v>
          </cell>
          <cell r="N5995" t="str">
            <v>ASLR10</v>
          </cell>
          <cell r="O5995" t="str">
            <v>AOIR05</v>
          </cell>
          <cell r="P5995" t="str">
            <v>A.4.a</v>
          </cell>
          <cell r="Q5995" t="str">
            <v>(ricavi per prestazioni di "screening" ATS di appartenenza)</v>
          </cell>
        </row>
        <row r="5996">
          <cell r="I5996" t="str">
            <v>INPUTAOIR05</v>
          </cell>
          <cell r="J5996" t="str">
            <v>INPUTA.4.a</v>
          </cell>
          <cell r="K5996" t="str">
            <v>INPUTAA0360</v>
          </cell>
          <cell r="L5996" t="str">
            <v>INPUT</v>
          </cell>
          <cell r="M5996" t="str">
            <v>ASLR10</v>
          </cell>
          <cell r="N5996" t="str">
            <v>ASLR10</v>
          </cell>
          <cell r="O5996" t="str">
            <v>AOIR05</v>
          </cell>
          <cell r="P5996" t="str">
            <v>A.4.a</v>
          </cell>
          <cell r="Q5996" t="str">
            <v>(ricavi per prestazioni di "screening" altre ATS della regione)</v>
          </cell>
        </row>
        <row r="5997">
          <cell r="I5997" t="str">
            <v>INPUTAOIR05</v>
          </cell>
          <cell r="J5997" t="str">
            <v>INPUTA.4.a</v>
          </cell>
          <cell r="K5997" t="str">
            <v>INPUTAA0470</v>
          </cell>
          <cell r="L5997" t="str">
            <v>INPUT</v>
          </cell>
          <cell r="M5997" t="str">
            <v>ASLR10</v>
          </cell>
          <cell r="N5997" t="str">
            <v>ASLR10</v>
          </cell>
          <cell r="O5997" t="str">
            <v>AOIR05</v>
          </cell>
          <cell r="P5997" t="str">
            <v>A.4.a</v>
          </cell>
          <cell r="Q5997" t="str">
            <v>(ricavi per prestazioni di "screening" per extra regione (Mobilità attiva in compensazione))</v>
          </cell>
        </row>
        <row r="5998">
          <cell r="I5998" t="str">
            <v>INPUTAOIR05</v>
          </cell>
          <cell r="J5998" t="str">
            <v>INPUTA.4.a</v>
          </cell>
          <cell r="K5998" t="str">
            <v>INPUTAA0360</v>
          </cell>
          <cell r="L5998" t="str">
            <v>INPUT</v>
          </cell>
          <cell r="M5998" t="str">
            <v>ASLR10</v>
          </cell>
          <cell r="N5998" t="str">
            <v>ASLR10</v>
          </cell>
          <cell r="O5998" t="str">
            <v>AOIR05</v>
          </cell>
          <cell r="P5998" t="str">
            <v>A.4.a</v>
          </cell>
          <cell r="Q5998" t="str">
            <v>(ricavi per prestazioni di "screening" per stranieri)</v>
          </cell>
        </row>
        <row r="5999">
          <cell r="I5999" t="str">
            <v>INPUTAOIR04</v>
          </cell>
          <cell r="J5999" t="str">
            <v>INPUTA.4.a</v>
          </cell>
          <cell r="K5999" t="str">
            <v>INPUTAA0360</v>
          </cell>
          <cell r="L5999" t="str">
            <v>INPUT</v>
          </cell>
          <cell r="M5999" t="str">
            <v>ASLR10</v>
          </cell>
          <cell r="N5999" t="str">
            <v>ASLR10</v>
          </cell>
          <cell r="O5999" t="str">
            <v>AOIR04</v>
          </cell>
          <cell r="P5999" t="str">
            <v>A.4.a</v>
          </cell>
          <cell r="Q5999" t="str">
            <v>(ricavi per Neuro-psichiatria Infantile (Uonpia) per la ATS di appartenenza)</v>
          </cell>
        </row>
        <row r="6000">
          <cell r="I6000" t="str">
            <v>INPUTAOIR04</v>
          </cell>
          <cell r="J6000" t="str">
            <v>INPUTA.4.a</v>
          </cell>
          <cell r="K6000" t="str">
            <v>INPUTAA0360</v>
          </cell>
          <cell r="L6000" t="str">
            <v>INPUT</v>
          </cell>
          <cell r="M6000" t="str">
            <v>ASLR10</v>
          </cell>
          <cell r="N6000" t="str">
            <v>ASLR10</v>
          </cell>
          <cell r="O6000" t="str">
            <v>AOIR04</v>
          </cell>
          <cell r="P6000" t="str">
            <v>A.4.a</v>
          </cell>
          <cell r="Q6000" t="str">
            <v>(ricavi per attività progettuali di Neuro-psichiatria Infantile da pubblico)</v>
          </cell>
        </row>
        <row r="6001">
          <cell r="I6001" t="str">
            <v>INPUTAOIR04</v>
          </cell>
          <cell r="J6001" t="str">
            <v>INPUTA.4.a</v>
          </cell>
          <cell r="K6001" t="str">
            <v>INPUTAA0360</v>
          </cell>
          <cell r="L6001" t="str">
            <v>INPUT</v>
          </cell>
          <cell r="M6001" t="str">
            <v>ASLR10</v>
          </cell>
          <cell r="N6001" t="str">
            <v>ASLR10</v>
          </cell>
          <cell r="O6001" t="str">
            <v>AOIR04</v>
          </cell>
          <cell r="P6001" t="str">
            <v>A.4.a</v>
          </cell>
          <cell r="Q6001" t="str">
            <v>(ricavi per Neuro-psichiatria Infantile (Uonpia) per altre ATS lombarde)</v>
          </cell>
        </row>
        <row r="6002">
          <cell r="I6002" t="str">
            <v>INPUTAOIR04</v>
          </cell>
          <cell r="J6002" t="str">
            <v>INPUTA.4.a</v>
          </cell>
          <cell r="K6002" t="str">
            <v>INPUTAA0470</v>
          </cell>
          <cell r="L6002" t="str">
            <v>INPUT</v>
          </cell>
          <cell r="M6002" t="str">
            <v>ASLR10</v>
          </cell>
          <cell r="N6002" t="str">
            <v>ASLR10</v>
          </cell>
          <cell r="O6002" t="str">
            <v>AOIR04</v>
          </cell>
          <cell r="P6002" t="str">
            <v>A.4.a</v>
          </cell>
          <cell r="Q6002" t="str">
            <v>(ricavi per Neuro-psichiatria Infantile (Uonpia) per Extraregione (Mobilità attiva in compensazione))</v>
          </cell>
        </row>
        <row r="6003">
          <cell r="I6003" t="str">
            <v>INPUTAOIR04</v>
          </cell>
          <cell r="J6003" t="str">
            <v>INPUTA.4.a</v>
          </cell>
          <cell r="K6003" t="str">
            <v>INPUTAA0590</v>
          </cell>
          <cell r="L6003" t="str">
            <v>INPUT</v>
          </cell>
          <cell r="M6003" t="str">
            <v>ASLR10</v>
          </cell>
          <cell r="N6003" t="str">
            <v>ASLR10</v>
          </cell>
          <cell r="O6003" t="str">
            <v>AOIR04</v>
          </cell>
          <cell r="P6003" t="str">
            <v>A.4.a</v>
          </cell>
          <cell r="Q6003" t="str">
            <v>(ricavi per Neuro-psichiatria Infantile (Uonpia) per Extraregione (Mobilità attiva non in compensazione))</v>
          </cell>
        </row>
        <row r="6004">
          <cell r="I6004" t="str">
            <v>TOTALE</v>
          </cell>
          <cell r="J6004" t="str">
            <v>TOTAL</v>
          </cell>
          <cell r="K6004" t="str">
            <v>TOTAL</v>
          </cell>
          <cell r="L6004" t="str">
            <v>TOTALE</v>
          </cell>
          <cell r="Q6004" t="str">
            <v>(ricavi per Neuro-psichiatria Infantile (Uonpia) per Stranieri)</v>
          </cell>
        </row>
        <row r="6005">
          <cell r="I6005" t="str">
            <v>INPUTAOIR04</v>
          </cell>
          <cell r="J6005" t="str">
            <v>INPUTA.4.a</v>
          </cell>
          <cell r="K6005" t="str">
            <v>INPUTAA0600</v>
          </cell>
          <cell r="L6005" t="str">
            <v>INPUT</v>
          </cell>
          <cell r="M6005" t="str">
            <v>ASLR10</v>
          </cell>
          <cell r="N6005" t="str">
            <v>ASLR10</v>
          </cell>
          <cell r="O6005" t="str">
            <v>AOIR04</v>
          </cell>
          <cell r="P6005" t="str">
            <v>A.4.a</v>
          </cell>
          <cell r="Q6005" t="str">
            <v>(ricavi per Neuro-psichiatria Infantile (Uonpia) per Stranieri - codice onere - 7)</v>
          </cell>
        </row>
        <row r="6006">
          <cell r="I6006" t="str">
            <v>INPUTAOIR04</v>
          </cell>
          <cell r="J6006" t="str">
            <v>INPUTA.4.a</v>
          </cell>
          <cell r="K6006" t="str">
            <v>INPUTAA0360</v>
          </cell>
          <cell r="L6006" t="str">
            <v>INPUT</v>
          </cell>
          <cell r="M6006" t="str">
            <v>ASLR10</v>
          </cell>
          <cell r="N6006" t="str">
            <v>ASLR10</v>
          </cell>
          <cell r="O6006" t="str">
            <v>AOIR04</v>
          </cell>
          <cell r="P6006" t="str">
            <v>A.4.a</v>
          </cell>
          <cell r="Q6006" t="str">
            <v>(ricavi per Neuro-psichiatria Infantile (Uonpia) per Stranieri - codice onere - 9)</v>
          </cell>
        </row>
        <row r="6007">
          <cell r="I6007" t="str">
            <v>INPUTAOIR04</v>
          </cell>
          <cell r="J6007" t="str">
            <v>INPUTA.4.a</v>
          </cell>
          <cell r="K6007" t="str">
            <v>INPUTAA0440</v>
          </cell>
          <cell r="L6007" t="str">
            <v>INPUT</v>
          </cell>
          <cell r="M6007" t="str">
            <v>ASLR10</v>
          </cell>
          <cell r="N6007" t="str">
            <v>ASLR10</v>
          </cell>
          <cell r="O6007" t="str">
            <v>AOIR04</v>
          </cell>
          <cell r="P6007" t="str">
            <v>A.4.a</v>
          </cell>
          <cell r="Q6007" t="str">
            <v>(ricavi per Neuro-psichiatria Infantile (Uonpia) per Stranieri - codice onere - CSCS)</v>
          </cell>
        </row>
        <row r="6008">
          <cell r="I6008" t="str">
            <v>INPUTAOIR08</v>
          </cell>
          <cell r="J6008" t="str">
            <v>INPUTA.4.a</v>
          </cell>
          <cell r="K6008" t="str">
            <v>INPUTAA0370</v>
          </cell>
          <cell r="L6008" t="str">
            <v>INPUT</v>
          </cell>
          <cell r="M6008" t="str">
            <v>ASLR10</v>
          </cell>
          <cell r="N6008" t="str">
            <v>ASLR10</v>
          </cell>
          <cell r="O6008" t="str">
            <v>AOIR08</v>
          </cell>
          <cell r="P6008" t="str">
            <v>A.4.a</v>
          </cell>
          <cell r="Q6008" t="str">
            <v>(ricavi per attivita' di psichiatria (circ. 46/san)  per la ATS di appartenenza)</v>
          </cell>
        </row>
        <row r="6009">
          <cell r="I6009" t="str">
            <v>INPUTAOIR08</v>
          </cell>
          <cell r="J6009" t="str">
            <v>INPUTA.4.a</v>
          </cell>
          <cell r="K6009" t="str">
            <v>INPUTAA0370</v>
          </cell>
          <cell r="L6009" t="str">
            <v>INPUT</v>
          </cell>
          <cell r="M6009" t="str">
            <v>ASLR10</v>
          </cell>
          <cell r="N6009" t="str">
            <v>ASLR10</v>
          </cell>
          <cell r="O6009" t="str">
            <v>AOIR08</v>
          </cell>
          <cell r="P6009" t="str">
            <v>A.4.a</v>
          </cell>
          <cell r="Q6009" t="str">
            <v>(ricavi per attivita' di psichiatria (circ. 46/san) per altre ATS lombarde)</v>
          </cell>
        </row>
        <row r="6010">
          <cell r="I6010" t="str">
            <v>INPUTAOIR08</v>
          </cell>
          <cell r="J6010" t="str">
            <v>INPUTA.4.a</v>
          </cell>
          <cell r="K6010" t="str">
            <v>INPUTAA0370</v>
          </cell>
          <cell r="L6010" t="str">
            <v>INPUT</v>
          </cell>
          <cell r="M6010" t="str">
            <v>ASLR10</v>
          </cell>
          <cell r="N6010" t="str">
            <v>ASLR10</v>
          </cell>
          <cell r="O6010" t="str">
            <v>AOIR08</v>
          </cell>
          <cell r="P6010" t="str">
            <v>A.4.a</v>
          </cell>
          <cell r="Q6010" t="str">
            <v>(ricavi per attività progettuali di psichiatria da pubblico)</v>
          </cell>
        </row>
        <row r="6011">
          <cell r="I6011" t="str">
            <v>INPUTAOIR08</v>
          </cell>
          <cell r="J6011" t="str">
            <v>INPUTA.4.a</v>
          </cell>
          <cell r="K6011" t="str">
            <v>INPUTAA0480</v>
          </cell>
          <cell r="L6011" t="str">
            <v>INPUT</v>
          </cell>
          <cell r="M6011" t="str">
            <v>ASLR10</v>
          </cell>
          <cell r="N6011" t="str">
            <v>ASLR10</v>
          </cell>
          <cell r="O6011" t="str">
            <v>AOIR08</v>
          </cell>
          <cell r="P6011" t="str">
            <v>A.4.a</v>
          </cell>
          <cell r="Q6011" t="str">
            <v>(ricavi per attivita' di psichiatria (circ. 46/san) per Extraregione (Mobilità non soggetta a compensazione))</v>
          </cell>
        </row>
        <row r="6012">
          <cell r="I6012" t="str">
            <v>INPUTAOIR08</v>
          </cell>
          <cell r="J6012" t="str">
            <v>INPUTA.4.a</v>
          </cell>
          <cell r="K6012" t="str">
            <v>INPUTAA0561</v>
          </cell>
          <cell r="L6012" t="str">
            <v>INPUT</v>
          </cell>
          <cell r="M6012" t="str">
            <v>ASLR10</v>
          </cell>
          <cell r="N6012" t="str">
            <v>ASLR10</v>
          </cell>
          <cell r="O6012" t="str">
            <v>AOIR08</v>
          </cell>
          <cell r="P6012" t="str">
            <v>A.4.a</v>
          </cell>
          <cell r="Q6012" t="str">
            <v>(ricavi per attivita' di psichiatria (circ. 46/san) per Extraregione (Mobilità soggetta a compensazione))</v>
          </cell>
        </row>
        <row r="6013">
          <cell r="I6013" t="str">
            <v>INPUTAOIR15</v>
          </cell>
          <cell r="J6013" t="str">
            <v>INPUTA.4.a</v>
          </cell>
          <cell r="K6013" t="str">
            <v>INPUTAA0561</v>
          </cell>
          <cell r="L6013" t="str">
            <v>INPUT</v>
          </cell>
          <cell r="M6013" t="str">
            <v>ASLR13</v>
          </cell>
          <cell r="N6013" t="str">
            <v>ASLR13</v>
          </cell>
          <cell r="O6013" t="str">
            <v>AOIR15</v>
          </cell>
          <cell r="P6013" t="str">
            <v>A.4.a</v>
          </cell>
          <cell r="Q6013" t="str">
            <v>Subacuti a soggetti pubblici extraregione (soggetti a compensazione)</v>
          </cell>
        </row>
        <row r="6014">
          <cell r="I6014" t="str">
            <v>INPUTAOIR15</v>
          </cell>
          <cell r="J6014" t="str">
            <v>INPUTA.4.a</v>
          </cell>
          <cell r="K6014" t="str">
            <v>INPUTAA0561</v>
          </cell>
          <cell r="L6014" t="str">
            <v>INPUT</v>
          </cell>
          <cell r="M6014" t="str">
            <v>ASLR13</v>
          </cell>
          <cell r="N6014" t="str">
            <v>ASLR13</v>
          </cell>
          <cell r="O6014" t="str">
            <v>AOIR15</v>
          </cell>
          <cell r="P6014" t="str">
            <v>A.4.a</v>
          </cell>
          <cell r="Q6014" t="str">
            <v>Nuove Reti Sanitarie a soggetti pubblici extraregione (soggetti a compensazione)</v>
          </cell>
        </row>
        <row r="6015">
          <cell r="I6015" t="str">
            <v>INPUTAOIR08</v>
          </cell>
          <cell r="J6015" t="str">
            <v>INPUTA.4.a</v>
          </cell>
          <cell r="K6015" t="str">
            <v>INPUTAA0370</v>
          </cell>
          <cell r="L6015" t="str">
            <v>INPUT</v>
          </cell>
          <cell r="M6015" t="str">
            <v>ASLR10</v>
          </cell>
          <cell r="N6015" t="str">
            <v>ASLR10</v>
          </cell>
          <cell r="O6015" t="str">
            <v>AOIR08</v>
          </cell>
          <cell r="P6015" t="str">
            <v>A.4.a</v>
          </cell>
          <cell r="Q6015" t="str">
            <v>(ricavi per attivita' di psichiatria (circ. 46/san) stranieri)</v>
          </cell>
        </row>
        <row r="6016">
          <cell r="I6016" t="str">
            <v>TOTALEAOIR09</v>
          </cell>
          <cell r="J6016" t="str">
            <v>TOTALA.4.a</v>
          </cell>
          <cell r="K6016" t="str">
            <v>TOTAL</v>
          </cell>
          <cell r="L6016" t="str">
            <v>TOTALE</v>
          </cell>
          <cell r="M6016" t="str">
            <v>ASLR10</v>
          </cell>
          <cell r="N6016" t="str">
            <v>ASLR10</v>
          </cell>
          <cell r="O6016" t="str">
            <v>AOIR09</v>
          </cell>
          <cell r="P6016" t="str">
            <v>A.4.a</v>
          </cell>
          <cell r="Q6016" t="str">
            <v>(ricavi per farmaci File F per la ATS di appartenenza)</v>
          </cell>
        </row>
        <row r="6017">
          <cell r="I6017" t="str">
            <v>INPUTAOIR09</v>
          </cell>
          <cell r="J6017" t="str">
            <v>INPUTA.4.a</v>
          </cell>
          <cell r="K6017" t="str">
            <v>INPUTAA0380</v>
          </cell>
          <cell r="L6017" t="str">
            <v>INPUT</v>
          </cell>
          <cell r="M6017" t="str">
            <v>ASLR10</v>
          </cell>
          <cell r="N6017" t="str">
            <v>ASLR10</v>
          </cell>
          <cell r="O6017" t="str">
            <v>AOIR09</v>
          </cell>
          <cell r="P6017" t="str">
            <v>A.4.a</v>
          </cell>
          <cell r="Q6017" t="str">
            <v>(ricavi per farmaci File F (escluso HCV) per la ATS di appartenenza)</v>
          </cell>
        </row>
        <row r="6018">
          <cell r="I6018" t="str">
            <v>INPUTAOIR09</v>
          </cell>
          <cell r="J6018" t="str">
            <v>INPUTA.4.a</v>
          </cell>
          <cell r="K6018" t="str">
            <v>INPUTAA0380</v>
          </cell>
          <cell r="L6018" t="str">
            <v>INPUT</v>
          </cell>
          <cell r="M6018" t="str">
            <v>ASLR10</v>
          </cell>
          <cell r="N6018" t="str">
            <v>ASLR10</v>
          </cell>
          <cell r="O6018" t="str">
            <v>AOIR09</v>
          </cell>
          <cell r="P6018" t="str">
            <v>A.4.a</v>
          </cell>
          <cell r="Q6018" t="str">
            <v>(ricavi per farmaci HCV per la ATS di appartenenza)</v>
          </cell>
        </row>
        <row r="6019">
          <cell r="I6019" t="str">
            <v>TOTALEAOIR09</v>
          </cell>
          <cell r="J6019" t="str">
            <v>TOTALA.4.a</v>
          </cell>
          <cell r="K6019" t="str">
            <v>TOTAL</v>
          </cell>
          <cell r="L6019" t="str">
            <v>TOTALE</v>
          </cell>
          <cell r="M6019" t="str">
            <v>ASLR10</v>
          </cell>
          <cell r="N6019" t="str">
            <v>ASLR10</v>
          </cell>
          <cell r="O6019" t="str">
            <v>AOIR09</v>
          </cell>
          <cell r="P6019" t="str">
            <v>A.4.a</v>
          </cell>
          <cell r="Q6019" t="str">
            <v>(ricavi per farmaci File F per altre ATS lombarde)</v>
          </cell>
        </row>
        <row r="6020">
          <cell r="I6020" t="str">
            <v>INPUTAOIR09</v>
          </cell>
          <cell r="J6020" t="str">
            <v>INPUTA.4.a</v>
          </cell>
          <cell r="K6020" t="str">
            <v>INPUTAA0380</v>
          </cell>
          <cell r="L6020" t="str">
            <v>INPUT</v>
          </cell>
          <cell r="M6020" t="str">
            <v>ASLR10</v>
          </cell>
          <cell r="N6020" t="str">
            <v>ASLR10</v>
          </cell>
          <cell r="O6020" t="str">
            <v>AOIR09</v>
          </cell>
          <cell r="P6020" t="str">
            <v>A.4.a</v>
          </cell>
          <cell r="Q6020" t="str">
            <v>(ricavi per farmaci File F (escluso HCV) per altre ATS lombarde)</v>
          </cell>
        </row>
        <row r="6021">
          <cell r="I6021" t="str">
            <v>INPUTAOIR09</v>
          </cell>
          <cell r="J6021" t="str">
            <v>INPUTA.4.a</v>
          </cell>
          <cell r="K6021" t="str">
            <v>INPUTAA0380</v>
          </cell>
          <cell r="L6021" t="str">
            <v>INPUT</v>
          </cell>
          <cell r="M6021" t="str">
            <v>ASLR10</v>
          </cell>
          <cell r="N6021" t="str">
            <v>ASLR10</v>
          </cell>
          <cell r="O6021" t="str">
            <v>AOIR09</v>
          </cell>
          <cell r="P6021" t="str">
            <v>A.4.a</v>
          </cell>
          <cell r="Q6021" t="str">
            <v>(ricavi per farmaci HCV per altre ATS lombarde)</v>
          </cell>
        </row>
        <row r="6022">
          <cell r="I6022" t="str">
            <v>TOTALEAOIR09</v>
          </cell>
          <cell r="J6022" t="str">
            <v>TOTALA.4.a</v>
          </cell>
          <cell r="K6022" t="str">
            <v>TOTAL</v>
          </cell>
          <cell r="L6022" t="str">
            <v>TOTALE</v>
          </cell>
          <cell r="M6022" t="str">
            <v>ASLR10</v>
          </cell>
          <cell r="N6022" t="str">
            <v>ASLR10</v>
          </cell>
          <cell r="O6022" t="str">
            <v>AOIR09</v>
          </cell>
          <cell r="P6022" t="str">
            <v>A.4.a</v>
          </cell>
          <cell r="Q6022" t="str">
            <v>(ricavi per farmaci File F per Extraregione (Mobilità attiva in compensazione))</v>
          </cell>
        </row>
        <row r="6023">
          <cell r="I6023" t="str">
            <v>INPUTAOIR09</v>
          </cell>
          <cell r="J6023" t="str">
            <v>INPUTA.4.a</v>
          </cell>
          <cell r="K6023" t="str">
            <v>INPUTAA0490</v>
          </cell>
          <cell r="L6023" t="str">
            <v>INPUT</v>
          </cell>
          <cell r="M6023" t="str">
            <v>ASLR10</v>
          </cell>
          <cell r="N6023" t="str">
            <v>ASLR10</v>
          </cell>
          <cell r="O6023" t="str">
            <v>AOIR09</v>
          </cell>
          <cell r="P6023" t="str">
            <v>A.4.a</v>
          </cell>
          <cell r="Q6023" t="str">
            <v>(ricavi per farmaci File F (escluso HCV) per Extraregione (Mobilità attiva in compensazione))</v>
          </cell>
        </row>
        <row r="6024">
          <cell r="I6024" t="str">
            <v>INPUTAOIR09</v>
          </cell>
          <cell r="J6024" t="str">
            <v>INPUTA.4.a</v>
          </cell>
          <cell r="K6024" t="str">
            <v>INPUTAA0490</v>
          </cell>
          <cell r="L6024" t="str">
            <v>INPUT</v>
          </cell>
          <cell r="M6024" t="str">
            <v>ASLR10</v>
          </cell>
          <cell r="N6024" t="str">
            <v>ASLR10</v>
          </cell>
          <cell r="O6024" t="str">
            <v>AOIR09</v>
          </cell>
          <cell r="P6024" t="str">
            <v>A.4.a</v>
          </cell>
          <cell r="Q6024" t="str">
            <v>(ricavi per farmaci HCV per Extraregione (Mobilità attiva in compensazione))</v>
          </cell>
        </row>
        <row r="6025">
          <cell r="I6025" t="str">
            <v>TOTALEAOIR09</v>
          </cell>
          <cell r="J6025" t="str">
            <v>TOTALA.4.a</v>
          </cell>
          <cell r="K6025" t="str">
            <v>TOTAL</v>
          </cell>
          <cell r="L6025" t="str">
            <v>TOTALE</v>
          </cell>
          <cell r="M6025" t="str">
            <v>ASLR10</v>
          </cell>
          <cell r="N6025" t="str">
            <v>ASLR10</v>
          </cell>
          <cell r="O6025" t="str">
            <v>AOIR09</v>
          </cell>
          <cell r="P6025" t="str">
            <v>A.4.a</v>
          </cell>
          <cell r="Q6025" t="str">
            <v>(ricavi per i farmaci File F per stranieri)</v>
          </cell>
        </row>
        <row r="6026">
          <cell r="I6026" t="str">
            <v>INPUTAOIR09</v>
          </cell>
          <cell r="J6026" t="str">
            <v>INPUTA.4.a</v>
          </cell>
          <cell r="K6026" t="str">
            <v>INPUTAA0380</v>
          </cell>
          <cell r="L6026" t="str">
            <v>INPUT</v>
          </cell>
          <cell r="M6026" t="str">
            <v>ASLR10</v>
          </cell>
          <cell r="N6026" t="str">
            <v>ASLR10</v>
          </cell>
          <cell r="O6026" t="str">
            <v>AOIR09</v>
          </cell>
          <cell r="P6026" t="str">
            <v>A.4.a</v>
          </cell>
          <cell r="Q6026" t="str">
            <v>(ricavi per i farmaci File F (escluso HCV) per stranieri)</v>
          </cell>
        </row>
        <row r="6027">
          <cell r="I6027" t="str">
            <v>INPUTAOIR09</v>
          </cell>
          <cell r="J6027" t="str">
            <v>INPUTA.4.a</v>
          </cell>
          <cell r="K6027" t="str">
            <v>INPUTAA0380</v>
          </cell>
          <cell r="L6027" t="str">
            <v>INPUT</v>
          </cell>
          <cell r="M6027" t="str">
            <v>ASLR10</v>
          </cell>
          <cell r="N6027" t="str">
            <v>ASLR10</v>
          </cell>
          <cell r="O6027" t="str">
            <v>AOIR09</v>
          </cell>
          <cell r="P6027" t="str">
            <v>A.4.a</v>
          </cell>
          <cell r="Q6027" t="str">
            <v>(ricavi per i farmaci HCV per stranieri)</v>
          </cell>
        </row>
        <row r="6028">
          <cell r="I6028" t="str">
            <v>TOTALEAOIR09</v>
          </cell>
          <cell r="J6028" t="str">
            <v>TOTALA.4.a</v>
          </cell>
          <cell r="K6028" t="str">
            <v>TOTAL</v>
          </cell>
          <cell r="L6028" t="str">
            <v>TOTALE</v>
          </cell>
          <cell r="M6028" t="str">
            <v>ASLR10</v>
          </cell>
          <cell r="N6028" t="str">
            <v>ASLR10</v>
          </cell>
          <cell r="O6028" t="str">
            <v>AOIR09</v>
          </cell>
          <cell r="P6028" t="str">
            <v>A.4.a</v>
          </cell>
          <cell r="Q6028" t="str">
            <v>(ricavi per i farmaci File F per carcerati (per conto Istituti penitenziari))</v>
          </cell>
        </row>
        <row r="6029">
          <cell r="I6029" t="str">
            <v>INPUTAOIR09</v>
          </cell>
          <cell r="J6029" t="str">
            <v>INPUTA.4.a</v>
          </cell>
          <cell r="K6029" t="str">
            <v>INPUTAA0380</v>
          </cell>
          <cell r="L6029" t="str">
            <v>INPUT</v>
          </cell>
          <cell r="M6029" t="str">
            <v>ASLR10</v>
          </cell>
          <cell r="N6029" t="str">
            <v>ASLR10</v>
          </cell>
          <cell r="O6029" t="str">
            <v>AOIR09</v>
          </cell>
          <cell r="P6029" t="str">
            <v>A.4.a</v>
          </cell>
          <cell r="Q6029" t="str">
            <v>(ricavi per i farmaci File F (escluso HCV) per carcerati (per conto Istituti penitenziari))</v>
          </cell>
        </row>
        <row r="6030">
          <cell r="I6030" t="str">
            <v>INPUTAOIR09</v>
          </cell>
          <cell r="J6030" t="str">
            <v>INPUTA.4.a</v>
          </cell>
          <cell r="K6030" t="str">
            <v>INPUTAA0380</v>
          </cell>
          <cell r="L6030" t="str">
            <v>INPUT</v>
          </cell>
          <cell r="M6030" t="str">
            <v>ASLR10</v>
          </cell>
          <cell r="N6030" t="str">
            <v>ASLR10</v>
          </cell>
          <cell r="O6030" t="str">
            <v>AOIR09</v>
          </cell>
          <cell r="P6030" t="str">
            <v>A.4.a</v>
          </cell>
          <cell r="Q6030" t="str">
            <v>(ricavi per i farmaci HCV per carcerati (per conto Istituti penitenziari))</v>
          </cell>
        </row>
        <row r="6031">
          <cell r="I6031" t="str">
            <v>INPUTAOIR15</v>
          </cell>
          <cell r="J6031" t="str">
            <v>INPUTA.4.a</v>
          </cell>
          <cell r="K6031" t="str">
            <v>INPUTAA0380</v>
          </cell>
          <cell r="L6031" t="str">
            <v>INPUT</v>
          </cell>
          <cell r="M6031" t="str">
            <v>ASLR13</v>
          </cell>
          <cell r="N6031" t="str">
            <v>ASLR13</v>
          </cell>
          <cell r="O6031" t="str">
            <v>AOIR15</v>
          </cell>
          <cell r="P6031" t="str">
            <v>A.4.a</v>
          </cell>
          <cell r="Q6031" t="str">
            <v>(ricavi per farmaci erogati in "Doppio Canale" per ATS di appartenenza)</v>
          </cell>
        </row>
        <row r="6032">
          <cell r="I6032" t="str">
            <v>INPUTAOIR15</v>
          </cell>
          <cell r="J6032" t="str">
            <v>INPUTA.4.a</v>
          </cell>
          <cell r="K6032" t="str">
            <v>INPUTAA0380</v>
          </cell>
          <cell r="L6032" t="str">
            <v>INPUT</v>
          </cell>
          <cell r="M6032" t="str">
            <v>ASLR13</v>
          </cell>
          <cell r="N6032" t="str">
            <v>ASLR13</v>
          </cell>
          <cell r="O6032" t="str">
            <v>AOIR15</v>
          </cell>
          <cell r="P6032" t="str">
            <v>A.4.a</v>
          </cell>
          <cell r="Q6032" t="str">
            <v>(ricavi per farmaci erogati in "Doppio Canale" per altre ATS lombarde)</v>
          </cell>
        </row>
        <row r="6033">
          <cell r="I6033" t="str">
            <v>INPUTAOIR15</v>
          </cell>
          <cell r="J6033" t="str">
            <v>INPUTA.4.a</v>
          </cell>
          <cell r="K6033" t="str">
            <v>INPUTAA0490</v>
          </cell>
          <cell r="L6033" t="str">
            <v>INPUT</v>
          </cell>
          <cell r="M6033" t="str">
            <v>ASLR13</v>
          </cell>
          <cell r="N6033" t="str">
            <v>ASLR13</v>
          </cell>
          <cell r="O6033" t="str">
            <v>AOIR15</v>
          </cell>
          <cell r="P6033" t="str">
            <v>A.4.a</v>
          </cell>
          <cell r="Q6033" t="str">
            <v>(ricavi per farmaci erogati in "Doppio Canale" per Extraregione (Mobilità attiva in compensazione))</v>
          </cell>
        </row>
        <row r="6034">
          <cell r="I6034" t="str">
            <v>INPUTAOIR15</v>
          </cell>
          <cell r="J6034" t="str">
            <v>INPUTA.4.a</v>
          </cell>
          <cell r="K6034" t="str">
            <v>INPUTAA0380</v>
          </cell>
          <cell r="L6034" t="str">
            <v>INPUT</v>
          </cell>
          <cell r="M6034" t="str">
            <v>ASLR13</v>
          </cell>
          <cell r="N6034" t="str">
            <v>ASLR13</v>
          </cell>
          <cell r="O6034" t="str">
            <v>AOIR15</v>
          </cell>
          <cell r="P6034" t="str">
            <v>A.4.a</v>
          </cell>
          <cell r="Q6034" t="str">
            <v>(ricavi per farmaci erogati in "Doppio Canale" per stranieri)</v>
          </cell>
        </row>
        <row r="6035">
          <cell r="I6035" t="str">
            <v>INPUTAOIR15</v>
          </cell>
          <cell r="J6035" t="str">
            <v>INPUTA.4.a</v>
          </cell>
          <cell r="K6035" t="str">
            <v>INPUTAA0380</v>
          </cell>
          <cell r="L6035" t="str">
            <v>INPUT</v>
          </cell>
          <cell r="M6035" t="str">
            <v>ASLR13</v>
          </cell>
          <cell r="N6035" t="str">
            <v>ASLR13</v>
          </cell>
          <cell r="O6035" t="str">
            <v>AOIR15</v>
          </cell>
          <cell r="P6035" t="str">
            <v>A.4.a</v>
          </cell>
          <cell r="Q6035" t="str">
            <v>(ricavi per farmaci erogati in "Primo ciclo" per ATS di appartenenza)</v>
          </cell>
        </row>
        <row r="6036">
          <cell r="I6036" t="str">
            <v>INPUTAOIR15</v>
          </cell>
          <cell r="J6036" t="str">
            <v>INPUTA.4.a</v>
          </cell>
          <cell r="K6036" t="str">
            <v>INPUTAA0380</v>
          </cell>
          <cell r="L6036" t="str">
            <v>INPUT</v>
          </cell>
          <cell r="M6036" t="str">
            <v>ASLR13</v>
          </cell>
          <cell r="N6036" t="str">
            <v>ASLR13</v>
          </cell>
          <cell r="O6036" t="str">
            <v>AOIR15</v>
          </cell>
          <cell r="P6036" t="str">
            <v>A.4.a</v>
          </cell>
          <cell r="Q6036" t="str">
            <v>(ricavi per farmaci erogati in "Primo ciclo" per altre ATS lombarde)</v>
          </cell>
        </row>
        <row r="6037">
          <cell r="I6037" t="str">
            <v>INPUTAOIR15</v>
          </cell>
          <cell r="J6037" t="str">
            <v>INPUTA.4.a</v>
          </cell>
          <cell r="K6037" t="str">
            <v>INPUTAA0490</v>
          </cell>
          <cell r="L6037" t="str">
            <v>INPUT</v>
          </cell>
          <cell r="M6037" t="str">
            <v>ASLR13</v>
          </cell>
          <cell r="N6037" t="str">
            <v>ASLR13</v>
          </cell>
          <cell r="O6037" t="str">
            <v>AOIR15</v>
          </cell>
          <cell r="P6037" t="str">
            <v>A.4.a</v>
          </cell>
          <cell r="Q6037" t="str">
            <v>(ricavi per farmaci erogati in "Primo ciclo" per Extraregione (Mobilità attiva in compensazione))</v>
          </cell>
        </row>
        <row r="6038">
          <cell r="I6038" t="str">
            <v>INPUTAOIR15</v>
          </cell>
          <cell r="J6038" t="str">
            <v>INPUTA.4.a</v>
          </cell>
          <cell r="K6038" t="str">
            <v>INPUTAA0380</v>
          </cell>
          <cell r="L6038" t="str">
            <v>INPUT</v>
          </cell>
          <cell r="M6038" t="str">
            <v>ASLR13</v>
          </cell>
          <cell r="N6038" t="str">
            <v>ASLR13</v>
          </cell>
          <cell r="O6038" t="str">
            <v>AOIR15</v>
          </cell>
          <cell r="P6038" t="str">
            <v>A.4.a</v>
          </cell>
          <cell r="Q6038" t="str">
            <v>(ricavi per farmaci erogati in "Primo ciclo" per stranieri)</v>
          </cell>
        </row>
        <row r="6039">
          <cell r="I6039" t="str">
            <v>INPUTAOIR15</v>
          </cell>
          <cell r="J6039" t="str">
            <v>INPUTA.4.a</v>
          </cell>
          <cell r="K6039" t="str">
            <v>INPUTAA0600</v>
          </cell>
          <cell r="L6039" t="str">
            <v>INPUT</v>
          </cell>
          <cell r="M6039" t="str">
            <v>ASLR10</v>
          </cell>
          <cell r="N6039" t="str">
            <v>ASLR10</v>
          </cell>
          <cell r="O6039" t="str">
            <v>AOIR15</v>
          </cell>
          <cell r="P6039" t="str">
            <v>A.4.a</v>
          </cell>
          <cell r="Q6039" t="str">
            <v>(ricavi per Altre prestazioni - codice onere - 7 - File F, Doppio Canale, I Ciclo)</v>
          </cell>
        </row>
        <row r="6040">
          <cell r="I6040" t="str">
            <v>INPUTAOIR15</v>
          </cell>
          <cell r="J6040" t="str">
            <v>INPUTA.4.a</v>
          </cell>
          <cell r="K6040" t="str">
            <v>INPUTAA0390</v>
          </cell>
          <cell r="L6040" t="str">
            <v>INPUT</v>
          </cell>
          <cell r="M6040" t="str">
            <v>ASLR13</v>
          </cell>
          <cell r="N6040" t="str">
            <v>ASLR13</v>
          </cell>
          <cell r="O6040" t="str">
            <v>AOIR15</v>
          </cell>
          <cell r="P6040" t="str">
            <v>A.4.a</v>
          </cell>
          <cell r="Q6040" t="str">
            <v>(Prestazioni di servizi MMG, PLS, Continuità assistenziale per ATS di appartenenza)</v>
          </cell>
        </row>
        <row r="6041">
          <cell r="I6041" t="str">
            <v>INPUTAOIR15</v>
          </cell>
          <cell r="J6041" t="str">
            <v>INPUTA.4.a</v>
          </cell>
          <cell r="K6041" t="str">
            <v>INPUTAA0390</v>
          </cell>
          <cell r="L6041" t="str">
            <v>INPUT</v>
          </cell>
          <cell r="M6041" t="str">
            <v>ASLR13</v>
          </cell>
          <cell r="N6041" t="str">
            <v>ASLR13</v>
          </cell>
          <cell r="O6041" t="str">
            <v>AOIR15</v>
          </cell>
          <cell r="P6041" t="str">
            <v>A.4.a</v>
          </cell>
          <cell r="Q6041" t="str">
            <v>(Prestazioni di servizi MMG, PLS, Continuità assistenziale per altre ATS lombarde)</v>
          </cell>
        </row>
        <row r="6042">
          <cell r="I6042" t="str">
            <v>INPUTAOIR15</v>
          </cell>
          <cell r="J6042" t="str">
            <v>INPUTA.4.a</v>
          </cell>
          <cell r="K6042" t="str">
            <v>INPUTAA0400</v>
          </cell>
          <cell r="L6042" t="str">
            <v>INPUT</v>
          </cell>
          <cell r="M6042" t="str">
            <v>ASLR13</v>
          </cell>
          <cell r="N6042" t="str">
            <v>ASLR13</v>
          </cell>
          <cell r="O6042" t="str">
            <v>AOIR15</v>
          </cell>
          <cell r="P6042" t="str">
            <v>A.4.a</v>
          </cell>
          <cell r="Q6042" t="str">
            <v>(Prestazioni servizi farmaceutica convenzionata per ATS di appartenenza)</v>
          </cell>
        </row>
        <row r="6043">
          <cell r="I6043" t="str">
            <v>INPUTAOIR15</v>
          </cell>
          <cell r="J6043" t="str">
            <v>INPUTA.4.a</v>
          </cell>
          <cell r="K6043" t="str">
            <v>INPUTAA0400</v>
          </cell>
          <cell r="L6043" t="str">
            <v>INPUT</v>
          </cell>
          <cell r="M6043" t="str">
            <v>ASLR13</v>
          </cell>
          <cell r="N6043" t="str">
            <v>ASLR13</v>
          </cell>
          <cell r="O6043" t="str">
            <v>AOIR15</v>
          </cell>
          <cell r="P6043" t="str">
            <v>A.4.a</v>
          </cell>
          <cell r="Q6043" t="str">
            <v>(Prestazioni servizi farmaceutica convenzionata per altre ATS lombarde)</v>
          </cell>
        </row>
        <row r="6044">
          <cell r="I6044" t="str">
            <v>INPUTAOIR15</v>
          </cell>
          <cell r="J6044" t="str">
            <v>INPUTA.4.a</v>
          </cell>
          <cell r="K6044" t="str">
            <v>INPUTAA0410</v>
          </cell>
          <cell r="L6044" t="str">
            <v>INPUT</v>
          </cell>
          <cell r="M6044" t="str">
            <v>ASLR13</v>
          </cell>
          <cell r="N6044" t="str">
            <v>ASLR13</v>
          </cell>
          <cell r="O6044" t="str">
            <v>AOIR15</v>
          </cell>
          <cell r="P6044" t="str">
            <v>A.4.a</v>
          </cell>
          <cell r="Q6044" t="str">
            <v>(Prestazioni termali per ATS di appartenenza)</v>
          </cell>
        </row>
        <row r="6045">
          <cell r="I6045" t="str">
            <v>INPUTAOIR15</v>
          </cell>
          <cell r="J6045" t="str">
            <v>INPUTA.4.a</v>
          </cell>
          <cell r="K6045" t="str">
            <v>INPUTAA0410</v>
          </cell>
          <cell r="L6045" t="str">
            <v>INPUT</v>
          </cell>
          <cell r="M6045" t="str">
            <v>ASLR13</v>
          </cell>
          <cell r="N6045" t="str">
            <v>ASLR13</v>
          </cell>
          <cell r="O6045" t="str">
            <v>AOIR15</v>
          </cell>
          <cell r="P6045" t="str">
            <v>A.4.a</v>
          </cell>
          <cell r="Q6045" t="str">
            <v>(Prestazioni termali per altre ATS lombarde)</v>
          </cell>
        </row>
        <row r="6046">
          <cell r="I6046" t="str">
            <v>INPUTAOIR15</v>
          </cell>
          <cell r="J6046" t="str">
            <v>INPUTA.4.a</v>
          </cell>
          <cell r="K6046" t="str">
            <v>INPUTAA0420</v>
          </cell>
          <cell r="L6046" t="str">
            <v>INPUT</v>
          </cell>
          <cell r="M6046" t="str">
            <v>ASLR13</v>
          </cell>
          <cell r="N6046" t="str">
            <v>ASLR13</v>
          </cell>
          <cell r="O6046" t="str">
            <v>AOIR15</v>
          </cell>
          <cell r="P6046" t="str">
            <v>A.4.a</v>
          </cell>
          <cell r="Q6046" t="str">
            <v>(Prestazioni di trasporto ambulanze ed elisoccorso per ATS di appartenenza)</v>
          </cell>
        </row>
        <row r="6047">
          <cell r="I6047" t="str">
            <v>INPUTAOIR15</v>
          </cell>
          <cell r="J6047" t="str">
            <v>INPUTA.4.a</v>
          </cell>
          <cell r="K6047" t="str">
            <v>INPUTAA0420</v>
          </cell>
          <cell r="L6047" t="str">
            <v>INPUT</v>
          </cell>
          <cell r="M6047" t="str">
            <v>ASLR13</v>
          </cell>
          <cell r="N6047" t="str">
            <v>ASLR13</v>
          </cell>
          <cell r="O6047" t="str">
            <v>AOIR15</v>
          </cell>
          <cell r="P6047" t="str">
            <v>A.4.a</v>
          </cell>
          <cell r="Q6047" t="str">
            <v>(Prestazioni di trasporto ambulanze ed elisoccorso per  ATS/ASST/Irccs della Regione)</v>
          </cell>
        </row>
        <row r="6048">
          <cell r="I6048" t="str">
            <v>INPUT</v>
          </cell>
          <cell r="J6048" t="str">
            <v>INPUT</v>
          </cell>
          <cell r="K6048" t="str">
            <v>INPUTAA0421</v>
          </cell>
          <cell r="L6048" t="str">
            <v>INPUT</v>
          </cell>
          <cell r="Q6048" t="str">
            <v>(Prestazioni di assistenza integrativa  per ATS di appartenenza)</v>
          </cell>
        </row>
        <row r="6049">
          <cell r="I6049" t="str">
            <v>INPUT</v>
          </cell>
          <cell r="J6049" t="str">
            <v>INPUT</v>
          </cell>
          <cell r="K6049" t="str">
            <v>INPUTAA0421</v>
          </cell>
          <cell r="L6049" t="str">
            <v>INPUT</v>
          </cell>
          <cell r="Q6049" t="str">
            <v>(Prestazioni di assistenza integrativa per altre ATS lombarde)</v>
          </cell>
        </row>
        <row r="6050">
          <cell r="I6050" t="str">
            <v>INPUT</v>
          </cell>
          <cell r="J6050" t="str">
            <v>INPUT</v>
          </cell>
          <cell r="K6050" t="str">
            <v>INPUTAA0422</v>
          </cell>
          <cell r="L6050" t="str">
            <v>INPUT</v>
          </cell>
          <cell r="Q6050" t="str">
            <v>(Prestazioni di assistenza protesica per ATS di appartenenza)</v>
          </cell>
        </row>
        <row r="6051">
          <cell r="I6051" t="str">
            <v>INPUT</v>
          </cell>
          <cell r="J6051" t="str">
            <v>INPUT</v>
          </cell>
          <cell r="K6051" t="str">
            <v>INPUTAA0422</v>
          </cell>
          <cell r="L6051" t="str">
            <v>INPUT</v>
          </cell>
          <cell r="Q6051" t="str">
            <v>(Prestazioni di assistenza protesica per altre ATS lombarde)</v>
          </cell>
        </row>
        <row r="6052">
          <cell r="I6052" t="str">
            <v>INPUT</v>
          </cell>
          <cell r="J6052" t="str">
            <v>INPUT</v>
          </cell>
          <cell r="K6052" t="str">
            <v>INPUTAA0423</v>
          </cell>
          <cell r="L6052" t="str">
            <v>INPUT</v>
          </cell>
          <cell r="Q6052" t="str">
            <v>(Prestazioni di assistenza riabilitativa extraospedaliera per ATS di appartenenza)</v>
          </cell>
        </row>
        <row r="6053">
          <cell r="I6053" t="str">
            <v>INPUT</v>
          </cell>
          <cell r="J6053" t="str">
            <v>INPUT</v>
          </cell>
          <cell r="K6053" t="str">
            <v>INPUTAA0423</v>
          </cell>
          <cell r="L6053" t="str">
            <v>INPUT</v>
          </cell>
          <cell r="Q6053" t="str">
            <v>(Prestazioni di assistenza riabilitativa extraospedaliera per altre ATS lombarde)</v>
          </cell>
        </row>
        <row r="6054">
          <cell r="I6054" t="str">
            <v>INPUTAOIR06</v>
          </cell>
          <cell r="J6054" t="str">
            <v>INPUTA.4.a</v>
          </cell>
          <cell r="K6054" t="str">
            <v>INPUTAA0424</v>
          </cell>
          <cell r="L6054" t="str">
            <v>INPUT</v>
          </cell>
          <cell r="M6054" t="str">
            <v>ASLR08</v>
          </cell>
          <cell r="N6054" t="str">
            <v>ASLR08</v>
          </cell>
          <cell r="O6054" t="str">
            <v>AOIR06</v>
          </cell>
          <cell r="P6054" t="str">
            <v>A.4.a</v>
          </cell>
          <cell r="Q6054" t="str">
            <v>(Ricavi per cessioni di emocomponenti e cellule staminali di produzione regionale  VS ATS, ASST, IRCCS della Regione )</v>
          </cell>
        </row>
        <row r="6055">
          <cell r="I6055" t="str">
            <v>INPUTAOIR06</v>
          </cell>
          <cell r="J6055" t="str">
            <v>INPUTA.4.a</v>
          </cell>
          <cell r="K6055" t="str">
            <v>INPUTAA0424</v>
          </cell>
          <cell r="L6055" t="str">
            <v>INPUT</v>
          </cell>
          <cell r="M6055" t="str">
            <v>ASLR08</v>
          </cell>
          <cell r="N6055" t="str">
            <v>ASLR08</v>
          </cell>
          <cell r="O6055" t="str">
            <v>AOIR06</v>
          </cell>
          <cell r="P6055" t="str">
            <v>A.4.a</v>
          </cell>
          <cell r="Q6055" t="str">
            <v xml:space="preserve">Ricavi per cessioni di emocomponenti e cellule staminali NON di produzione regionale VS ATS, ASST, IRCCS della Regione </v>
          </cell>
        </row>
        <row r="6056">
          <cell r="I6056" t="str">
            <v>INPUTAOIR15</v>
          </cell>
          <cell r="J6056" t="str">
            <v>INPUTA.4.a</v>
          </cell>
          <cell r="K6056" t="str">
            <v>INPUTAA0425</v>
          </cell>
          <cell r="L6056" t="str">
            <v>INPUT</v>
          </cell>
          <cell r="O6056" t="str">
            <v>AOIR15</v>
          </cell>
          <cell r="P6056" t="str">
            <v>A.4.a</v>
          </cell>
          <cell r="Q6056" t="str">
            <v>( Prestazioni assistenza domiciliare integrata (ADI) per ATS di appartenenza)</v>
          </cell>
        </row>
        <row r="6057">
          <cell r="I6057" t="str">
            <v>INPUTAOIR15</v>
          </cell>
          <cell r="J6057" t="str">
            <v>INPUTA.4.a</v>
          </cell>
          <cell r="K6057" t="str">
            <v>INPUTAA0425</v>
          </cell>
          <cell r="L6057" t="str">
            <v>INPUT</v>
          </cell>
          <cell r="O6057" t="str">
            <v>AOIR15</v>
          </cell>
          <cell r="P6057" t="str">
            <v>A.4.a</v>
          </cell>
          <cell r="Q6057" t="str">
            <v>( Prestazioni assistenza domiciliare integrata (ADI) per altre ATS lombarde)</v>
          </cell>
        </row>
        <row r="6058">
          <cell r="I6058" t="str">
            <v>INPUTAOIR15</v>
          </cell>
          <cell r="J6058" t="str">
            <v>INPUTA.4.a</v>
          </cell>
          <cell r="K6058" t="str">
            <v>INPUTAA0530</v>
          </cell>
          <cell r="L6058" t="str">
            <v>INPUT</v>
          </cell>
          <cell r="M6058" t="str">
            <v>ASLR13</v>
          </cell>
          <cell r="N6058" t="str">
            <v>ASLR13</v>
          </cell>
          <cell r="O6058" t="str">
            <v>AOIR15</v>
          </cell>
          <cell r="P6058" t="str">
            <v>A.4.a</v>
          </cell>
          <cell r="Q6058" t="str">
            <v>(Prestazioni di trasporto ambulanze ed elisoccorso Fuori regione (Mobilità attiva in compensazione))</v>
          </cell>
        </row>
        <row r="6059">
          <cell r="I6059" t="str">
            <v>INPUTAOIR15</v>
          </cell>
          <cell r="J6059" t="str">
            <v>INPUTA.4.a</v>
          </cell>
          <cell r="K6059" t="str">
            <v>INPUTAA0430</v>
          </cell>
          <cell r="L6059" t="str">
            <v>INPUT</v>
          </cell>
          <cell r="M6059" t="str">
            <v>ASLR13</v>
          </cell>
          <cell r="N6059" t="str">
            <v>ASLR13</v>
          </cell>
          <cell r="O6059" t="str">
            <v>AOIR15</v>
          </cell>
          <cell r="P6059" t="str">
            <v>A.4.a</v>
          </cell>
          <cell r="Q6059" t="str">
            <v>(Altre prestazioni sanitarie v/ATS di appartenenza)</v>
          </cell>
        </row>
        <row r="6060">
          <cell r="I6060" t="str">
            <v>INPUTAOIR15</v>
          </cell>
          <cell r="J6060" t="str">
            <v>INPUTA.4.a</v>
          </cell>
          <cell r="K6060" t="str">
            <v>INPUTAA0430</v>
          </cell>
          <cell r="L6060" t="str">
            <v>INPUT</v>
          </cell>
          <cell r="M6060" t="str">
            <v>ASLR13</v>
          </cell>
          <cell r="N6060" t="str">
            <v>ASLR13</v>
          </cell>
          <cell r="O6060" t="str">
            <v>AOIR15</v>
          </cell>
          <cell r="P6060" t="str">
            <v>A.4.a</v>
          </cell>
          <cell r="Q6060" t="str">
            <v>Subacuti v/ATS di appartenenza</v>
          </cell>
        </row>
        <row r="6061">
          <cell r="I6061" t="str">
            <v>INPUTAOIR15</v>
          </cell>
          <cell r="J6061" t="str">
            <v>INPUTA.4.a</v>
          </cell>
          <cell r="K6061" t="str">
            <v>INPUTAA0430</v>
          </cell>
          <cell r="L6061" t="str">
            <v>INPUT</v>
          </cell>
          <cell r="M6061" t="str">
            <v>ASLR13</v>
          </cell>
          <cell r="N6061" t="str">
            <v>ASLR13</v>
          </cell>
          <cell r="O6061" t="str">
            <v>AOIR15</v>
          </cell>
          <cell r="P6061" t="str">
            <v>A.4.a</v>
          </cell>
          <cell r="Q6061" t="str">
            <v>Nuove Reti Sanitarie v/ATS di appartenenza</v>
          </cell>
        </row>
        <row r="6062">
          <cell r="I6062" t="str">
            <v>INPUTAOIR15</v>
          </cell>
          <cell r="J6062" t="str">
            <v>INPUTA.4.a</v>
          </cell>
          <cell r="K6062" t="str">
            <v>INPUTAA0430</v>
          </cell>
          <cell r="L6062" t="str">
            <v>INPUT</v>
          </cell>
          <cell r="M6062" t="str">
            <v>ASLR13</v>
          </cell>
          <cell r="N6062" t="str">
            <v>ASLR13</v>
          </cell>
          <cell r="O6062" t="str">
            <v>AOIR15</v>
          </cell>
          <cell r="P6062" t="str">
            <v>A.4.a</v>
          </cell>
          <cell r="Q6062" t="str">
            <v>(Altre prestazioni sanitarie verso altre ATS/ASST/Fondazioni lombardi)</v>
          </cell>
        </row>
        <row r="6063">
          <cell r="I6063" t="str">
            <v>INPUTAOIR15</v>
          </cell>
          <cell r="J6063" t="str">
            <v>INPUTA.4.a</v>
          </cell>
          <cell r="K6063" t="str">
            <v>INPUTAA0430</v>
          </cell>
          <cell r="L6063" t="str">
            <v>INPUT</v>
          </cell>
          <cell r="O6063" t="str">
            <v>AOIR15</v>
          </cell>
          <cell r="P6063" t="str">
            <v>A.4.a</v>
          </cell>
          <cell r="Q6063" t="str">
            <v>Ricavi per prestazioni di cure palliative domiciliari per ATS di  appartenenza</v>
          </cell>
        </row>
        <row r="6064">
          <cell r="I6064" t="str">
            <v>INPUTAOIR15</v>
          </cell>
          <cell r="J6064" t="str">
            <v>INPUTA.4.a</v>
          </cell>
          <cell r="K6064" t="str">
            <v>INPUTAA0430</v>
          </cell>
          <cell r="L6064" t="str">
            <v>INPUT</v>
          </cell>
          <cell r="O6064" t="str">
            <v>AOIR15</v>
          </cell>
          <cell r="P6064" t="str">
            <v>A.4.a</v>
          </cell>
          <cell r="Q6064" t="str">
            <v>Ricavi per prestazioni di cure palliative domiciliari per altre ATS lombarde</v>
          </cell>
        </row>
        <row r="6065">
          <cell r="I6065" t="str">
            <v>INPUTAOIR15</v>
          </cell>
          <cell r="J6065" t="str">
            <v>INPUTA.4.a</v>
          </cell>
          <cell r="K6065" t="str">
            <v>INPUTAA0430</v>
          </cell>
          <cell r="L6065" t="str">
            <v>INPUT</v>
          </cell>
          <cell r="O6065" t="str">
            <v>AOIR15</v>
          </cell>
          <cell r="P6065" t="str">
            <v>A.4.a</v>
          </cell>
          <cell r="Q6065" t="str">
            <v>Ricavi per prestazioni di cure palliative residenziali per ATS di appartenenza</v>
          </cell>
        </row>
        <row r="6066">
          <cell r="I6066" t="str">
            <v>INPUTAOIR15</v>
          </cell>
          <cell r="J6066" t="str">
            <v>INPUTA.4.a</v>
          </cell>
          <cell r="K6066" t="str">
            <v>INPUTAA0430</v>
          </cell>
          <cell r="L6066" t="str">
            <v>INPUT</v>
          </cell>
          <cell r="O6066" t="str">
            <v>AOIR15</v>
          </cell>
          <cell r="P6066" t="str">
            <v>A.4.a</v>
          </cell>
          <cell r="Q6066" t="str">
            <v>Ricavi per prestazioni di cure palliative residenziali per ATS di appartenenza</v>
          </cell>
        </row>
        <row r="6067">
          <cell r="I6067" t="str">
            <v>INPUTAOIR15</v>
          </cell>
          <cell r="J6067" t="str">
            <v>INPUTA.4.a</v>
          </cell>
          <cell r="K6067" t="str">
            <v>INPUTAA0430</v>
          </cell>
          <cell r="L6067" t="str">
            <v>INPUT</v>
          </cell>
          <cell r="M6067" t="str">
            <v>ASLR13</v>
          </cell>
          <cell r="N6067" t="str">
            <v>ASLR13</v>
          </cell>
          <cell r="O6067" t="str">
            <v>AOIR15</v>
          </cell>
          <cell r="P6067" t="str">
            <v>A.4.a</v>
          </cell>
          <cell r="Q6067" t="str">
            <v xml:space="preserve">Subacuti v/altre ATS/ASST/IRCCS </v>
          </cell>
        </row>
        <row r="6068">
          <cell r="I6068" t="str">
            <v>INPUTAOIR15</v>
          </cell>
          <cell r="J6068" t="str">
            <v>INPUTA.4.a</v>
          </cell>
          <cell r="K6068" t="str">
            <v>INPUTAA0430</v>
          </cell>
          <cell r="L6068" t="str">
            <v>INPUT</v>
          </cell>
          <cell r="M6068" t="str">
            <v>ASLR13</v>
          </cell>
          <cell r="N6068" t="str">
            <v>ASLR13</v>
          </cell>
          <cell r="O6068" t="str">
            <v>AOIR15</v>
          </cell>
          <cell r="P6068" t="str">
            <v>A.4.a</v>
          </cell>
          <cell r="Q6068" t="str">
            <v>Nuove Reti Sanitarie v/altre ATS/ASST/IRCCS</v>
          </cell>
        </row>
        <row r="6069">
          <cell r="I6069" t="str">
            <v>INPUTAOIR15</v>
          </cell>
          <cell r="J6069" t="str">
            <v>INPUTA.4.a</v>
          </cell>
          <cell r="K6069" t="str">
            <v>INPUTAA0440</v>
          </cell>
          <cell r="L6069" t="str">
            <v>INPUT</v>
          </cell>
          <cell r="M6069" t="str">
            <v>ASLR13</v>
          </cell>
          <cell r="N6069" t="str">
            <v>ASLR13</v>
          </cell>
          <cell r="O6069" t="str">
            <v>AOIR15</v>
          </cell>
          <cell r="P6069" t="str">
            <v>A.4.a</v>
          </cell>
          <cell r="Q6069" t="str">
            <v>(Altre prestazioni sanitarie ad altri soggetti pubblici)</v>
          </cell>
        </row>
        <row r="6070">
          <cell r="I6070" t="str">
            <v>INPUT</v>
          </cell>
          <cell r="J6070" t="str">
            <v>INPUT</v>
          </cell>
          <cell r="K6070" t="str">
            <v>INPUTAA0541</v>
          </cell>
          <cell r="L6070" t="str">
            <v>INPUT</v>
          </cell>
          <cell r="Q6070" t="str">
            <v>Prestazioni assistenza integrativa da pubblico (extraregione) - (soggette a compensazione))</v>
          </cell>
        </row>
        <row r="6071">
          <cell r="I6071" t="str">
            <v>INPUT</v>
          </cell>
          <cell r="J6071" t="str">
            <v>INPUT</v>
          </cell>
          <cell r="K6071" t="str">
            <v>INPUTAA0542</v>
          </cell>
          <cell r="L6071" t="str">
            <v>INPUT</v>
          </cell>
          <cell r="Q6071" t="str">
            <v xml:space="preserve"> Prestazioni assistenza protesica da pubblico (extraregione) - (soggette a compensazione))</v>
          </cell>
        </row>
        <row r="6072">
          <cell r="I6072" t="str">
            <v>INPUTAOIR15</v>
          </cell>
          <cell r="J6072" t="str">
            <v>INPUTA.4.a</v>
          </cell>
          <cell r="K6072" t="str">
            <v>INPUT</v>
          </cell>
          <cell r="L6072" t="str">
            <v>INPUT</v>
          </cell>
          <cell r="M6072" t="str">
            <v>ASLR08</v>
          </cell>
          <cell r="N6072" t="str">
            <v>ASLR08</v>
          </cell>
          <cell r="O6072" t="str">
            <v>AOIR15</v>
          </cell>
          <cell r="P6072" t="str">
            <v>A.4.a</v>
          </cell>
          <cell r="Q6072" t="str">
            <v>(Altre prestazioni sanitarie a soggetti pubblici extraregione (soggette a compensazione))</v>
          </cell>
        </row>
        <row r="6073">
          <cell r="I6073" t="str">
            <v>INPUTAOIR06</v>
          </cell>
          <cell r="J6073" t="str">
            <v>INPUTA.4.a</v>
          </cell>
          <cell r="K6073" t="str">
            <v>INPUTAA0590</v>
          </cell>
          <cell r="L6073" t="str">
            <v>INPUT</v>
          </cell>
          <cell r="M6073" t="str">
            <v>ASLR08</v>
          </cell>
          <cell r="N6073" t="str">
            <v>ASLR08</v>
          </cell>
          <cell r="O6073" t="str">
            <v>AOIR06</v>
          </cell>
          <cell r="P6073" t="str">
            <v>A.4.a</v>
          </cell>
          <cell r="Q6073" t="str">
            <v>(Altre prestazioni sanitarie a soggetti pubblici extraregione (non in compensazione))</v>
          </cell>
        </row>
        <row r="6074">
          <cell r="I6074" t="str">
            <v>INPUTAOIR15</v>
          </cell>
          <cell r="J6074" t="str">
            <v>INPUTA.4.a</v>
          </cell>
          <cell r="K6074" t="str">
            <v>INPUTAA0430</v>
          </cell>
          <cell r="L6074" t="str">
            <v>INPUT</v>
          </cell>
          <cell r="M6074" t="str">
            <v>ASLR08</v>
          </cell>
          <cell r="N6074" t="str">
            <v>ASLR08</v>
          </cell>
          <cell r="O6074" t="str">
            <v>AOIR15</v>
          </cell>
          <cell r="P6074" t="str">
            <v>A.4.a</v>
          </cell>
          <cell r="Q6074" t="str">
            <v>(Altre prestazioni socio sanitarie v/ ATS di appartenenza)</v>
          </cell>
        </row>
        <row r="6075">
          <cell r="I6075" t="str">
            <v>INPUTAOIR15</v>
          </cell>
          <cell r="J6075" t="str">
            <v>INPUTA.4.a</v>
          </cell>
          <cell r="K6075" t="str">
            <v>INPUTAA0430</v>
          </cell>
          <cell r="L6075" t="str">
            <v>INPUT</v>
          </cell>
          <cell r="M6075" t="str">
            <v>ASLR08</v>
          </cell>
          <cell r="N6075" t="str">
            <v>ASLR08</v>
          </cell>
          <cell r="O6075" t="str">
            <v>AOIR15</v>
          </cell>
          <cell r="P6075" t="str">
            <v>A.4.a</v>
          </cell>
          <cell r="Q6075" t="str">
            <v>(Ricavi per Voucher socio-sanitari ATS della Regione)</v>
          </cell>
        </row>
        <row r="6076">
          <cell r="I6076" t="str">
            <v>INPUTAOIR15</v>
          </cell>
          <cell r="J6076" t="str">
            <v>INPUTA.4.a</v>
          </cell>
          <cell r="K6076" t="str">
            <v>INPUTAA0430</v>
          </cell>
          <cell r="L6076" t="str">
            <v>INPUT</v>
          </cell>
          <cell r="M6076" t="str">
            <v>ASLR08</v>
          </cell>
          <cell r="N6076" t="str">
            <v>ASLR08</v>
          </cell>
          <cell r="O6076" t="str">
            <v>AOIR15</v>
          </cell>
          <cell r="P6076" t="str">
            <v>A.4.a</v>
          </cell>
          <cell r="Q6076" t="str">
            <v>(Altre prestazioni socio sanitarie verso altre ATS/ASST/Fondazioni lombardi)</v>
          </cell>
        </row>
        <row r="6077">
          <cell r="I6077" t="str">
            <v>INPUTAOIR06</v>
          </cell>
          <cell r="J6077" t="str">
            <v>INPUTA.4.a</v>
          </cell>
          <cell r="K6077" t="str">
            <v>INPUTAA0440</v>
          </cell>
          <cell r="L6077" t="str">
            <v>INPUT</v>
          </cell>
          <cell r="M6077" t="str">
            <v>ASLR08</v>
          </cell>
          <cell r="N6077" t="str">
            <v>ASLR08</v>
          </cell>
          <cell r="O6077" t="str">
            <v>AOIR06</v>
          </cell>
          <cell r="P6077" t="str">
            <v>A.4.a</v>
          </cell>
          <cell r="Q6077" t="str">
            <v>(Altre prestazioni socio sanitarie ad altri soggetti pubblici)</v>
          </cell>
        </row>
        <row r="6078">
          <cell r="I6078" t="str">
            <v>INPUTAOIR06</v>
          </cell>
          <cell r="J6078" t="str">
            <v>INPUTA.4.a</v>
          </cell>
          <cell r="K6078" t="str">
            <v>INPUTAA0590</v>
          </cell>
          <cell r="L6078" t="str">
            <v>INPUT</v>
          </cell>
          <cell r="M6078" t="str">
            <v>ASLR08</v>
          </cell>
          <cell r="N6078" t="str">
            <v>ASLR08</v>
          </cell>
          <cell r="O6078" t="str">
            <v>AOIR06</v>
          </cell>
          <cell r="P6078" t="str">
            <v>A.4.a</v>
          </cell>
          <cell r="Q6078" t="str">
            <v>(Altre prestazioni socio sanitarie Extraregione (non soggette a compensazione))</v>
          </cell>
        </row>
        <row r="6079">
          <cell r="I6079" t="str">
            <v>INPUTAOIR06</v>
          </cell>
          <cell r="J6079" t="str">
            <v>INPUTA.4.a</v>
          </cell>
          <cell r="K6079" t="str">
            <v>INPUTAA0580</v>
          </cell>
          <cell r="L6079" t="str">
            <v>INPUT</v>
          </cell>
          <cell r="M6079" t="str">
            <v>ASLR08</v>
          </cell>
          <cell r="N6079" t="str">
            <v>ASLR08</v>
          </cell>
          <cell r="O6079" t="str">
            <v>AOIR06</v>
          </cell>
          <cell r="P6079" t="str">
            <v>A.4.a</v>
          </cell>
          <cell r="Q6079" t="str">
            <v>(Prestazioni di assistenza riabilitativa non soggetta a compensazione Extraregionale)</v>
          </cell>
        </row>
        <row r="6080">
          <cell r="I6080" t="str">
            <v>INPUTAOIR06</v>
          </cell>
          <cell r="J6080" t="str">
            <v>INPUTA.4.a</v>
          </cell>
          <cell r="K6080" t="str">
            <v>INPUTAA0430</v>
          </cell>
          <cell r="L6080" t="str">
            <v>INPUT</v>
          </cell>
          <cell r="M6080" t="str">
            <v>ASLR08</v>
          </cell>
          <cell r="N6080" t="str">
            <v>ASLR08</v>
          </cell>
          <cell r="O6080" t="str">
            <v>AOIR06</v>
          </cell>
          <cell r="P6080" t="str">
            <v>A.4.a</v>
          </cell>
          <cell r="Q6080" t="str">
            <v>(Ricavi per consulenza sanitaria per ATS di appartenenza)</v>
          </cell>
        </row>
        <row r="6081">
          <cell r="I6081" t="str">
            <v>INPUTAOIR06</v>
          </cell>
          <cell r="J6081" t="str">
            <v>INPUTA.4.a</v>
          </cell>
          <cell r="K6081" t="str">
            <v>INPUTAA0430</v>
          </cell>
          <cell r="L6081" t="str">
            <v>INPUT</v>
          </cell>
          <cell r="M6081" t="str">
            <v>ASLR08</v>
          </cell>
          <cell r="N6081" t="str">
            <v>ASLR08</v>
          </cell>
          <cell r="O6081" t="str">
            <v>AOIR06</v>
          </cell>
          <cell r="P6081" t="str">
            <v>A.4.a</v>
          </cell>
          <cell r="Q6081" t="str">
            <v>(Ricavi per consulenza sanitaria v/altre ATS-ASST-Fondazioni della Regione)</v>
          </cell>
        </row>
        <row r="6082">
          <cell r="I6082" t="str">
            <v>INPUTAOIR06</v>
          </cell>
          <cell r="J6082" t="str">
            <v>INPUTA.4.c</v>
          </cell>
          <cell r="K6082" t="str">
            <v>INPUTAA0440</v>
          </cell>
          <cell r="L6082" t="str">
            <v>INPUT</v>
          </cell>
          <cell r="M6082" t="str">
            <v>ASLR08</v>
          </cell>
          <cell r="N6082" t="str">
            <v>ASLR08</v>
          </cell>
          <cell r="O6082" t="str">
            <v>AOIR06</v>
          </cell>
          <cell r="P6082" t="str">
            <v>A.4.c</v>
          </cell>
          <cell r="Q6082" t="str">
            <v>(Ricavi per consulenza sanitaria ad altri soggetti pubblici)</v>
          </cell>
        </row>
        <row r="6083">
          <cell r="I6083" t="str">
            <v>INPUTAOIR06</v>
          </cell>
          <cell r="J6083" t="str">
            <v>INPUTA.4.c</v>
          </cell>
          <cell r="K6083" t="str">
            <v>INPUTAA0590</v>
          </cell>
          <cell r="L6083" t="str">
            <v>INPUT</v>
          </cell>
          <cell r="M6083" t="str">
            <v>ASLR08</v>
          </cell>
          <cell r="N6083" t="str">
            <v>ASLR08</v>
          </cell>
          <cell r="O6083" t="str">
            <v>AOIR06</v>
          </cell>
          <cell r="P6083" t="str">
            <v>A.4.c</v>
          </cell>
          <cell r="Q6083" t="str">
            <v>(Ricavi per consulenza sanitaria ad altri soggetti pubblici Extraregione (non soggette a compensazione))</v>
          </cell>
        </row>
        <row r="6084">
          <cell r="I6084" t="str">
            <v>INPUTAOIR06</v>
          </cell>
          <cell r="J6084" t="str">
            <v>INPUTA.4.c</v>
          </cell>
          <cell r="K6084" t="str">
            <v>INPUTAA0660</v>
          </cell>
          <cell r="L6084" t="str">
            <v>INPUT</v>
          </cell>
          <cell r="M6084" t="str">
            <v>ASLR08</v>
          </cell>
          <cell r="N6084" t="str">
            <v>ASLR08</v>
          </cell>
          <cell r="O6084" t="str">
            <v>AOIR06</v>
          </cell>
          <cell r="P6084" t="str">
            <v>A.4.c</v>
          </cell>
          <cell r="Q6084" t="str">
            <v>(Ricavi per consulenza sanitaria a privati)</v>
          </cell>
        </row>
        <row r="6085">
          <cell r="I6085" t="str">
            <v>INPUTAOIR06</v>
          </cell>
          <cell r="J6085" t="str">
            <v>INPUTA.4.c</v>
          </cell>
          <cell r="K6085" t="str">
            <v>INPUTAA0660</v>
          </cell>
          <cell r="L6085" t="str">
            <v>INPUT</v>
          </cell>
          <cell r="M6085" t="str">
            <v>ASLR08</v>
          </cell>
          <cell r="N6085" t="str">
            <v>ASLR08</v>
          </cell>
          <cell r="O6085" t="str">
            <v>AOIR06</v>
          </cell>
          <cell r="P6085" t="str">
            <v>A.4.c</v>
          </cell>
          <cell r="Q6085" t="str">
            <v>(Ricavi per prestazioni sanitarie erogate a soggetti privati)</v>
          </cell>
        </row>
        <row r="6086">
          <cell r="I6086" t="str">
            <v>INPUTAOIR06</v>
          </cell>
          <cell r="J6086" t="str">
            <v>INPUTA.4.c</v>
          </cell>
          <cell r="K6086" t="str">
            <v>INPUTAA0660</v>
          </cell>
          <cell r="L6086" t="str">
            <v>INPUT</v>
          </cell>
          <cell r="M6086" t="str">
            <v>ASLR08</v>
          </cell>
          <cell r="N6086" t="str">
            <v>ASLR08</v>
          </cell>
          <cell r="O6086" t="str">
            <v>AOIR06</v>
          </cell>
          <cell r="P6086" t="str">
            <v>A.4.c</v>
          </cell>
          <cell r="Q6086" t="str">
            <v>(Ricavi per prestazioni socio sanitarie a soggetti privati)</v>
          </cell>
        </row>
        <row r="6087">
          <cell r="I6087" t="str">
            <v>INPUTAOIR07</v>
          </cell>
          <cell r="J6087" t="str">
            <v>INPUTA.4.b</v>
          </cell>
          <cell r="K6087" t="str">
            <v>INPUTAA0680</v>
          </cell>
          <cell r="L6087" t="str">
            <v>INPUT</v>
          </cell>
          <cell r="M6087" t="str">
            <v>ASLR09</v>
          </cell>
          <cell r="N6087" t="str">
            <v>ASLR09</v>
          </cell>
          <cell r="O6087" t="str">
            <v>AOIR07</v>
          </cell>
          <cell r="P6087" t="str">
            <v>A.4.b</v>
          </cell>
          <cell r="Q6087" t="str">
            <v>(Ricavi per libera professione ex art. 55 c.1 lett. a) - b)  Ccnl - (Area ospedaliera))</v>
          </cell>
        </row>
        <row r="6088">
          <cell r="I6088" t="str">
            <v>INPUTAOIR07</v>
          </cell>
          <cell r="J6088" t="str">
            <v>INPUTA.4.b</v>
          </cell>
          <cell r="K6088" t="str">
            <v>INPUTAA0690</v>
          </cell>
          <cell r="L6088" t="str">
            <v>INPUT</v>
          </cell>
          <cell r="M6088" t="str">
            <v>ASLR09</v>
          </cell>
          <cell r="N6088" t="str">
            <v>ASLR09</v>
          </cell>
          <cell r="O6088" t="str">
            <v>AOIR07</v>
          </cell>
          <cell r="P6088" t="str">
            <v>A.4.b</v>
          </cell>
          <cell r="Q6088" t="str">
            <v>(Ricavi per libera professione ex art. 55 c.1 lett. a) - b)  Ccnl - (Area specialistica))</v>
          </cell>
        </row>
        <row r="6089">
          <cell r="I6089" t="str">
            <v>INPUTAOIR07</v>
          </cell>
          <cell r="J6089" t="str">
            <v>INPUTA.4.b</v>
          </cell>
          <cell r="K6089" t="str">
            <v>INPUTAA0700</v>
          </cell>
          <cell r="L6089" t="str">
            <v>INPUT</v>
          </cell>
          <cell r="M6089" t="str">
            <v>ASLR09</v>
          </cell>
          <cell r="N6089" t="str">
            <v>ASLR09</v>
          </cell>
          <cell r="O6089" t="str">
            <v>AOIR07</v>
          </cell>
          <cell r="P6089" t="str">
            <v>A.4.b</v>
          </cell>
          <cell r="Q6089" t="str">
            <v>(Ricavi per libera professione ex art. 55 c.1 lett. a) - b)  Ccnl - (Area sanità pubblica))</v>
          </cell>
        </row>
        <row r="6090">
          <cell r="I6090" t="str">
            <v>INPUTAOIR07</v>
          </cell>
          <cell r="J6090" t="str">
            <v>INPUTA.4.b</v>
          </cell>
          <cell r="K6090" t="str">
            <v>INPUTAA0710</v>
          </cell>
          <cell r="L6090" t="str">
            <v>INPUT</v>
          </cell>
          <cell r="M6090" t="str">
            <v>ASLR09</v>
          </cell>
          <cell r="N6090" t="str">
            <v>ASLR09</v>
          </cell>
          <cell r="O6090" t="str">
            <v>AOIR07</v>
          </cell>
          <cell r="P6090" t="str">
            <v>A.4.b</v>
          </cell>
          <cell r="Q6090" t="str">
            <v>(Ricavi per servizi di consulenza sanitaria in area pagamento (art. 55 c.1 lett. c) d)  ed ex art. 57-58 CCNL))</v>
          </cell>
        </row>
        <row r="6091">
          <cell r="I6091" t="str">
            <v>INPUTAOIR07</v>
          </cell>
          <cell r="J6091" t="str">
            <v>INPUTA.4.b</v>
          </cell>
          <cell r="K6091" t="str">
            <v>INPUTAA0720</v>
          </cell>
          <cell r="L6091" t="str">
            <v>INPUT</v>
          </cell>
          <cell r="M6091" t="str">
            <v>ASLR09</v>
          </cell>
          <cell r="N6091" t="str">
            <v>ASLR09</v>
          </cell>
          <cell r="O6091" t="str">
            <v>AOIR07</v>
          </cell>
          <cell r="P6091" t="str">
            <v>A.4.b</v>
          </cell>
          <cell r="Q6091" t="str">
            <v>(Ricavi per servizi di consulenza sanitaria in area pagamento (art. 55 c.1 lett. c) d)  ed ex art. 57-58 CCNL) verso ATS-ASST-Fondazioni della Regione)</v>
          </cell>
        </row>
        <row r="6092">
          <cell r="I6092" t="str">
            <v>INPUTAOIR07</v>
          </cell>
          <cell r="J6092" t="str">
            <v>INPUTA.4.b</v>
          </cell>
          <cell r="K6092" t="str">
            <v>INPUTAA0730</v>
          </cell>
          <cell r="L6092" t="str">
            <v>INPUT</v>
          </cell>
          <cell r="M6092" t="str">
            <v>ASLR09</v>
          </cell>
          <cell r="N6092" t="str">
            <v>ASLR09</v>
          </cell>
          <cell r="O6092" t="str">
            <v>AOIR07</v>
          </cell>
          <cell r="P6092" t="str">
            <v>A.4.b</v>
          </cell>
          <cell r="Q6092" t="str">
            <v>(Ricavi per prestazioni sanitarie intramoenia - Altro)</v>
          </cell>
        </row>
        <row r="6093">
          <cell r="I6093" t="str">
            <v>INPUTAOIR07</v>
          </cell>
          <cell r="J6093" t="str">
            <v>INPUTA.4.b</v>
          </cell>
          <cell r="K6093" t="str">
            <v>INPUTAA0740</v>
          </cell>
          <cell r="L6093" t="str">
            <v>INPUT</v>
          </cell>
          <cell r="M6093" t="str">
            <v>ASLR09</v>
          </cell>
          <cell r="N6093" t="str">
            <v>ASLR09</v>
          </cell>
          <cell r="O6093" t="str">
            <v>AOIR07</v>
          </cell>
          <cell r="P6093" t="str">
            <v>A.4.b</v>
          </cell>
          <cell r="Q6093" t="str">
            <v>(Ricavi per prestazioni sanitarie intramoenia - Altro verso ATS-ASST-Fondazioni della Regione)</v>
          </cell>
        </row>
        <row r="6094">
          <cell r="I6094" t="str">
            <v>INPUTAOIR06</v>
          </cell>
          <cell r="J6094" t="str">
            <v>INPUTA.4.c</v>
          </cell>
          <cell r="K6094" t="str">
            <v>INPUTAA0660</v>
          </cell>
          <cell r="L6094" t="str">
            <v>INPUT</v>
          </cell>
          <cell r="M6094" t="str">
            <v>ASLR08</v>
          </cell>
          <cell r="N6094" t="str">
            <v>ASLR08</v>
          </cell>
          <cell r="O6094" t="str">
            <v>AOIR06</v>
          </cell>
          <cell r="P6094" t="str">
            <v>A.4.c</v>
          </cell>
          <cell r="Q6094" t="str">
            <v>(Ricavi di ATS per attività di prevenzione e sicurezza ambiente di lavoro - certificazioni)</v>
          </cell>
        </row>
        <row r="6095">
          <cell r="I6095" t="str">
            <v>INPUTAOIR06</v>
          </cell>
          <cell r="J6095" t="str">
            <v>INPUTA.4.c</v>
          </cell>
          <cell r="K6095" t="str">
            <v>INPUTAA0660</v>
          </cell>
          <cell r="L6095" t="str">
            <v>INPUT</v>
          </cell>
          <cell r="M6095" t="str">
            <v>ASLR08</v>
          </cell>
          <cell r="N6095" t="str">
            <v>ASLR08</v>
          </cell>
          <cell r="O6095" t="str">
            <v>AOIR06</v>
          </cell>
          <cell r="P6095" t="str">
            <v>A.4.c</v>
          </cell>
          <cell r="Q6095" t="str">
            <v>(Ricavi di ATS per attività di prevenzione e sicurezza ambiente di lavoro - sanzioni)</v>
          </cell>
        </row>
        <row r="6096">
          <cell r="I6096" t="str">
            <v>INPUTAOIR06</v>
          </cell>
          <cell r="J6096" t="str">
            <v>INPUTA.4.c</v>
          </cell>
          <cell r="K6096" t="str">
            <v>INPUTAA0660</v>
          </cell>
          <cell r="L6096" t="str">
            <v>INPUT</v>
          </cell>
          <cell r="M6096" t="str">
            <v>ASLR08</v>
          </cell>
          <cell r="N6096" t="str">
            <v>ASLR08</v>
          </cell>
          <cell r="O6096" t="str">
            <v>AOIR06</v>
          </cell>
          <cell r="P6096" t="str">
            <v>A.4.c</v>
          </cell>
          <cell r="Q6096" t="str">
            <v>(Ricavi di ATS per attività di igiene pubblica ed ambientale - certificazioni)</v>
          </cell>
        </row>
        <row r="6097">
          <cell r="I6097" t="str">
            <v>INPUTAOIR06</v>
          </cell>
          <cell r="J6097" t="str">
            <v>INPUTA.4.c</v>
          </cell>
          <cell r="K6097" t="str">
            <v>INPUTAA0660</v>
          </cell>
          <cell r="L6097" t="str">
            <v>INPUT</v>
          </cell>
          <cell r="M6097" t="str">
            <v>ASLR08</v>
          </cell>
          <cell r="N6097" t="str">
            <v>ASLR08</v>
          </cell>
          <cell r="O6097" t="str">
            <v>AOIR06</v>
          </cell>
          <cell r="P6097" t="str">
            <v>A.4.c</v>
          </cell>
          <cell r="Q6097" t="str">
            <v>(Ricavi di ATS per attività di igiene pubblica ed ambientale - sanzioni)</v>
          </cell>
        </row>
        <row r="6098">
          <cell r="I6098" t="str">
            <v>INPUTAOIR06</v>
          </cell>
          <cell r="J6098" t="str">
            <v>INPUTA.4.c</v>
          </cell>
          <cell r="K6098" t="str">
            <v>INPUTAA0660</v>
          </cell>
          <cell r="L6098" t="str">
            <v>INPUT</v>
          </cell>
          <cell r="M6098" t="str">
            <v>ASLR08</v>
          </cell>
          <cell r="N6098" t="str">
            <v>ASLR08</v>
          </cell>
          <cell r="O6098" t="str">
            <v>AOIR06</v>
          </cell>
          <cell r="P6098" t="str">
            <v>A.4.c</v>
          </cell>
          <cell r="Q6098" t="str">
            <v>(Ricavi di ATS per attività nel campo igiene degli alimenti - certificazioni)</v>
          </cell>
        </row>
        <row r="6099">
          <cell r="I6099" t="str">
            <v>INPUTAOIR06</v>
          </cell>
          <cell r="J6099" t="str">
            <v>INPUTA.4.c</v>
          </cell>
          <cell r="K6099" t="str">
            <v>INPUTAA0660</v>
          </cell>
          <cell r="L6099" t="str">
            <v>INPUT</v>
          </cell>
          <cell r="M6099" t="str">
            <v>ASLR08</v>
          </cell>
          <cell r="N6099" t="str">
            <v>ASLR08</v>
          </cell>
          <cell r="O6099" t="str">
            <v>AOIR06</v>
          </cell>
          <cell r="P6099" t="str">
            <v>A.4.c</v>
          </cell>
          <cell r="Q6099" t="str">
            <v>(Ricavi di ATS per attività nel campo igiene degli alimenti - sanzioni)</v>
          </cell>
        </row>
        <row r="6100">
          <cell r="I6100" t="str">
            <v>INPUTAOIR06</v>
          </cell>
          <cell r="J6100" t="str">
            <v>INPUTA.4.c</v>
          </cell>
          <cell r="K6100" t="str">
            <v>INPUTAA0660</v>
          </cell>
          <cell r="L6100" t="str">
            <v>INPUT</v>
          </cell>
          <cell r="M6100" t="str">
            <v>ASLR08</v>
          </cell>
          <cell r="N6100" t="str">
            <v>ASLR08</v>
          </cell>
          <cell r="O6100" t="str">
            <v>AOIR06</v>
          </cell>
          <cell r="P6100" t="str">
            <v>A.4.c</v>
          </cell>
          <cell r="Q6100" t="str">
            <v>(Ricavi di ATS attività veterinaria da privato - certificazioni)</v>
          </cell>
        </row>
        <row r="6101">
          <cell r="I6101" t="str">
            <v>INPUTAOIR06</v>
          </cell>
          <cell r="J6101" t="str">
            <v>INPUTA.4.c</v>
          </cell>
          <cell r="K6101" t="str">
            <v>INPUTAA0660</v>
          </cell>
          <cell r="L6101" t="str">
            <v>INPUT</v>
          </cell>
          <cell r="M6101" t="str">
            <v>ASLR08</v>
          </cell>
          <cell r="N6101" t="str">
            <v>ASLR08</v>
          </cell>
          <cell r="O6101" t="str">
            <v>AOIR06</v>
          </cell>
          <cell r="P6101" t="str">
            <v>A.4.c</v>
          </cell>
          <cell r="Q6101" t="str">
            <v>(Ricavi di ATS attività veterinaria da privato - sanzioni)</v>
          </cell>
        </row>
        <row r="6102">
          <cell r="I6102" t="str">
            <v>INPUTAOIR06</v>
          </cell>
          <cell r="J6102" t="str">
            <v>INPUTA.4.c</v>
          </cell>
          <cell r="K6102" t="str">
            <v>INPUTAA0440</v>
          </cell>
          <cell r="L6102" t="str">
            <v>INPUT</v>
          </cell>
          <cell r="M6102" t="str">
            <v>ASLR08</v>
          </cell>
          <cell r="N6102" t="str">
            <v>ASLR08</v>
          </cell>
          <cell r="O6102" t="str">
            <v>AOIR06</v>
          </cell>
          <cell r="P6102" t="str">
            <v>A.4.c</v>
          </cell>
          <cell r="Q6102" t="str">
            <v>(Ricavi di ATS attività veterinaria da pubblico)</v>
          </cell>
        </row>
        <row r="6103">
          <cell r="I6103" t="str">
            <v>INPUTAOIR06</v>
          </cell>
          <cell r="J6103" t="str">
            <v>INPUTA.4.a</v>
          </cell>
          <cell r="K6103" t="str">
            <v>INPUTAA0430</v>
          </cell>
          <cell r="L6103" t="str">
            <v>INPUT</v>
          </cell>
          <cell r="M6103" t="str">
            <v>ASLR08</v>
          </cell>
          <cell r="N6103" t="str">
            <v>ASLR08</v>
          </cell>
          <cell r="O6103" t="str">
            <v>AOIR06</v>
          </cell>
          <cell r="P6103" t="str">
            <v>A.4.a</v>
          </cell>
          <cell r="Q6103" t="str">
            <v>(Ricavi di ATS per attività di prevenzione, salute ambiente di lavoro, igiene pubblica ed ambientale verso ATS/ASST/Fondazioni della Regione)</v>
          </cell>
        </row>
        <row r="6104">
          <cell r="I6104" t="str">
            <v>INPUTAOIR06</v>
          </cell>
          <cell r="J6104" t="str">
            <v>INPUTA.4.c</v>
          </cell>
          <cell r="K6104" t="str">
            <v>INPUTAA0660</v>
          </cell>
          <cell r="L6104" t="str">
            <v>INPUT</v>
          </cell>
          <cell r="M6104" t="str">
            <v>ASLR08</v>
          </cell>
          <cell r="N6104" t="str">
            <v>ASLR08</v>
          </cell>
          <cell r="O6104" t="str">
            <v>AOIR06</v>
          </cell>
          <cell r="P6104" t="str">
            <v>A.4.c</v>
          </cell>
          <cell r="Q6104" t="str">
            <v>(Ricavi di ATS per sanzioni amministrative art. 12-bis, L.R. 31/1997 - a soggetti privati)</v>
          </cell>
        </row>
        <row r="6105">
          <cell r="I6105" t="str">
            <v>INPUTAOIR06</v>
          </cell>
          <cell r="J6105" t="str">
            <v>INPUTA.4.a</v>
          </cell>
          <cell r="K6105" t="str">
            <v>INPUTAA0430</v>
          </cell>
          <cell r="L6105" t="str">
            <v>INPUT</v>
          </cell>
          <cell r="M6105" t="str">
            <v>ASLR08</v>
          </cell>
          <cell r="N6105" t="str">
            <v>ASLR08</v>
          </cell>
          <cell r="O6105" t="str">
            <v>AOIR06</v>
          </cell>
          <cell r="P6105" t="str">
            <v>A.4.a</v>
          </cell>
          <cell r="Q6105" t="str">
            <v>(Ricavi di ATS per sanzioni amministrative art. 12-bis, L.R. 31/1997 ATS/ASST/Fondazioni della Regione)</v>
          </cell>
        </row>
        <row r="6106">
          <cell r="I6106" t="str">
            <v>INPUTAOIR15</v>
          </cell>
          <cell r="J6106" t="str">
            <v>INPUTA.4.a</v>
          </cell>
          <cell r="K6106" t="str">
            <v>INPUTAA0430</v>
          </cell>
          <cell r="L6106" t="str">
            <v>INPUT</v>
          </cell>
          <cell r="M6106" t="str">
            <v>ASLR13</v>
          </cell>
          <cell r="N6106" t="str">
            <v>ASLR13</v>
          </cell>
          <cell r="O6106" t="str">
            <v>AOIR15</v>
          </cell>
          <cell r="P6106" t="str">
            <v>A.4.a</v>
          </cell>
          <cell r="Q6106" t="str">
            <v>(Ricavi per Tamponi v/altre ATS-ASST-Fondazioni della Regione)</v>
          </cell>
        </row>
        <row r="6107">
          <cell r="I6107" t="str">
            <v>INPUTAOIR15</v>
          </cell>
          <cell r="J6107" t="str">
            <v>INPUTA.4.a</v>
          </cell>
          <cell r="K6107" t="str">
            <v>INPUTAA0430</v>
          </cell>
          <cell r="L6107" t="str">
            <v>INPUT</v>
          </cell>
          <cell r="M6107" t="str">
            <v>ASLR13</v>
          </cell>
          <cell r="N6107" t="str">
            <v>ASLR13</v>
          </cell>
          <cell r="O6107" t="str">
            <v>AOIR15</v>
          </cell>
          <cell r="P6107" t="str">
            <v>A.4.a</v>
          </cell>
          <cell r="Q6107" t="str">
            <v>(Ricavi per tamponi v/ATS di appartenenza)</v>
          </cell>
        </row>
        <row r="6108">
          <cell r="I6108" t="str">
            <v>INPUTAOIR15</v>
          </cell>
          <cell r="J6108" t="str">
            <v>INPUTA.4.a</v>
          </cell>
          <cell r="K6108" t="str">
            <v>INPUTAA0430</v>
          </cell>
          <cell r="L6108" t="str">
            <v>INPUT</v>
          </cell>
          <cell r="M6108" t="str">
            <v>ASLR13</v>
          </cell>
          <cell r="N6108" t="str">
            <v>ASLR13</v>
          </cell>
          <cell r="O6108" t="str">
            <v>AOIR15</v>
          </cell>
          <cell r="P6108" t="str">
            <v>A.4.a</v>
          </cell>
          <cell r="Q6108" t="str">
            <v>(Ricavi per vaccinazioni v/ATS di appartenenza)</v>
          </cell>
        </row>
        <row r="6109">
          <cell r="I6109" t="str">
            <v>INPUTAOIR06</v>
          </cell>
          <cell r="J6109" t="str">
            <v>INPUTA.4.c</v>
          </cell>
          <cell r="K6109" t="str">
            <v>INPUTAA0660</v>
          </cell>
          <cell r="L6109" t="str">
            <v>INPUT</v>
          </cell>
          <cell r="M6109" t="str">
            <v>ASLR08</v>
          </cell>
          <cell r="N6109" t="str">
            <v>ASLR08</v>
          </cell>
          <cell r="O6109" t="str">
            <v>AOIR06</v>
          </cell>
          <cell r="P6109" t="str">
            <v>A.4.c</v>
          </cell>
          <cell r="Q6109" t="str">
            <v>(Altri ricavi propri di ATS - a soggetti privati)</v>
          </cell>
        </row>
        <row r="6110">
          <cell r="I6110" t="str">
            <v>INPUTREG</v>
          </cell>
          <cell r="J6110" t="str">
            <v>INPUTA.4.a</v>
          </cell>
          <cell r="K6110" t="str">
            <v>INPUTAA0500</v>
          </cell>
          <cell r="L6110" t="str">
            <v>INPUTREG</v>
          </cell>
          <cell r="P6110" t="str">
            <v>A.4.a</v>
          </cell>
          <cell r="Q6110" t="str">
            <v>(REGIONE: Prestazioni di servizi MMG, PLS, Continuità assistenziale Fuori regione (Mobilità attiva in compensazione))</v>
          </cell>
        </row>
        <row r="6111">
          <cell r="I6111" t="str">
            <v>INPUTREG</v>
          </cell>
          <cell r="J6111" t="str">
            <v>INPUTA.4.a</v>
          </cell>
          <cell r="K6111" t="str">
            <v>INPUTAA0510</v>
          </cell>
          <cell r="L6111" t="str">
            <v>INPUTREG</v>
          </cell>
          <cell r="P6111" t="str">
            <v>A.4.a</v>
          </cell>
          <cell r="Q6111" t="str">
            <v>(REGIONE: Prestazioni servizi farmaceutica convenzionata Fuori regione (Mobilità attiva in compensazione))</v>
          </cell>
        </row>
        <row r="6112">
          <cell r="I6112" t="str">
            <v>INPUTREG</v>
          </cell>
          <cell r="J6112" t="str">
            <v>INPUTA.4.a</v>
          </cell>
          <cell r="K6112" t="str">
            <v>INPUTAA0520</v>
          </cell>
          <cell r="L6112" t="str">
            <v>INPUTREG</v>
          </cell>
          <cell r="P6112" t="str">
            <v>A.4.a</v>
          </cell>
          <cell r="Q6112" t="str">
            <v>(REGIONE: Prestazioni termali Fuori regione (Mobilità attiva in compensazione))</v>
          </cell>
        </row>
        <row r="6113">
          <cell r="I6113" t="str">
            <v>INPUTREG</v>
          </cell>
          <cell r="J6113" t="str">
            <v>INPUTA.4.a</v>
          </cell>
          <cell r="K6113" t="str">
            <v>INPUTAA0600</v>
          </cell>
          <cell r="L6113" t="str">
            <v>INPUTREG</v>
          </cell>
          <cell r="P6113" t="str">
            <v>A.4.a</v>
          </cell>
          <cell r="Q6113" t="str">
            <v>(REGIONE: Altre prestazioni sanitarie - Mobilità attiva internazionale)</v>
          </cell>
        </row>
        <row r="6114">
          <cell r="I6114" t="str">
            <v>INPUTREG</v>
          </cell>
          <cell r="J6114" t="str">
            <v>INPUTA.4.a</v>
          </cell>
          <cell r="K6114" t="str">
            <v>INPUTAA0600</v>
          </cell>
          <cell r="L6114" t="str">
            <v>INPUTREG</v>
          </cell>
          <cell r="P6114" t="str">
            <v>A.4.a</v>
          </cell>
          <cell r="Q6114" t="str">
            <v>(Ricoveri Ricavi - Mobilità attiva internazionale)</v>
          </cell>
        </row>
        <row r="6115">
          <cell r="I6115" t="str">
            <v>INPUTREG</v>
          </cell>
          <cell r="J6115" t="str">
            <v>INPUTA.4.a</v>
          </cell>
          <cell r="K6115" t="str">
            <v>INPUTAA0600</v>
          </cell>
          <cell r="L6115" t="str">
            <v>INPUTREG</v>
          </cell>
          <cell r="P6115" t="str">
            <v>A.4.a</v>
          </cell>
          <cell r="Q6115" t="str">
            <v>(Ambulatoriale Ricavi - Mobilità attiva internazionale)</v>
          </cell>
        </row>
        <row r="6116">
          <cell r="I6116" t="str">
            <v>INPUTREG</v>
          </cell>
          <cell r="J6116" t="str">
            <v>INPUTA.4.a</v>
          </cell>
          <cell r="K6116" t="str">
            <v>INPUTAA0600</v>
          </cell>
          <cell r="L6116" t="str">
            <v>INPUTREG</v>
          </cell>
          <cell r="P6116" t="str">
            <v>A.4.a</v>
          </cell>
          <cell r="Q6116" t="str">
            <v>(Altre prestazioni sanitarie Ricavi  - Mobilità attiva internazionale)</v>
          </cell>
        </row>
        <row r="6117">
          <cell r="I6117" t="str">
            <v>INPUT</v>
          </cell>
          <cell r="J6117" t="str">
            <v>INPUTA.4.a</v>
          </cell>
          <cell r="K6117" t="str">
            <v>INPUTAA0601</v>
          </cell>
          <cell r="L6117" t="str">
            <v>INPUT</v>
          </cell>
          <cell r="P6117" t="str">
            <v>A.4.a</v>
          </cell>
          <cell r="Q6117" t="str">
            <v>Altre prestazioni sanitarie a rilevanza sanitaria - Mobilità attiva Internazionale rilevata dalle ASST, IRCCS</v>
          </cell>
        </row>
        <row r="6118">
          <cell r="I6118" t="str">
            <v>INPUT</v>
          </cell>
          <cell r="J6118" t="str">
            <v>INPUTA.4.a</v>
          </cell>
          <cell r="K6118" t="str">
            <v>INPUTAA0601</v>
          </cell>
          <cell r="L6118" t="str">
            <v>INPUT</v>
          </cell>
          <cell r="P6118" t="str">
            <v>A.4.a</v>
          </cell>
          <cell r="Q6118" t="str">
            <v>(Ricoveri - Mobilità attiva internazionale rilevata dalle ASST, IRCCS)</v>
          </cell>
        </row>
        <row r="6119">
          <cell r="I6119" t="str">
            <v>INPUT</v>
          </cell>
          <cell r="J6119" t="str">
            <v>INPUTA.4.a</v>
          </cell>
          <cell r="K6119" t="str">
            <v>INPUTAA0601</v>
          </cell>
          <cell r="L6119" t="str">
            <v>INPUT</v>
          </cell>
          <cell r="P6119" t="str">
            <v>A.4.a</v>
          </cell>
          <cell r="Q6119" t="str">
            <v>(Ambulatoriale - Mobilità attiva Internazionale rilevata dalle ASST, IRCCS)</v>
          </cell>
        </row>
        <row r="6120">
          <cell r="I6120" t="str">
            <v>INPUT</v>
          </cell>
          <cell r="J6120" t="str">
            <v>INPUTA.4.a</v>
          </cell>
          <cell r="K6120" t="str">
            <v>INPUTAA0602</v>
          </cell>
          <cell r="L6120" t="str">
            <v>INPUT</v>
          </cell>
          <cell r="P6120" t="str">
            <v>A.4.a</v>
          </cell>
          <cell r="Q6120" t="str">
            <v>Altre prestazioni sanitarie e sociosanitarie a rilevanza sanitaria ad Aziende sanitarie e casse mutua estera - (fatturate direttamente)</v>
          </cell>
        </row>
        <row r="6121">
          <cell r="I6121" t="str">
            <v>INPUTREG</v>
          </cell>
          <cell r="J6121" t="str">
            <v>INPUTA.4.a</v>
          </cell>
          <cell r="K6121" t="str">
            <v>INPUTAA0620</v>
          </cell>
          <cell r="L6121" t="str">
            <v>INPUTREG</v>
          </cell>
          <cell r="P6121" t="str">
            <v>A.4.a</v>
          </cell>
          <cell r="Q6121" t="str">
            <v>(REGIONE: Prestazioni di ricovero da privati verso residenti extraregione in compensazione (mobilità attiva))</v>
          </cell>
        </row>
        <row r="6122">
          <cell r="I6122" t="str">
            <v>INPUTREG</v>
          </cell>
          <cell r="J6122" t="str">
            <v>INPUTA.4.a</v>
          </cell>
          <cell r="K6122" t="str">
            <v>INPUTAA0630</v>
          </cell>
          <cell r="L6122" t="str">
            <v>INPUTREG</v>
          </cell>
          <cell r="P6122" t="str">
            <v>A.4.a</v>
          </cell>
          <cell r="Q6122" t="str">
            <v>(REGIONE: Prestazioni ambulatoriali da privati verso residenti extraregione in compensazione (mobilità attiva)) - escluso PS non seguito da Ricovero</v>
          </cell>
        </row>
        <row r="6123">
          <cell r="I6123" t="str">
            <v>INPUT</v>
          </cell>
          <cell r="J6123" t="str">
            <v>INPUTA.4.a</v>
          </cell>
          <cell r="K6123" t="str">
            <v>INPUTAA0631</v>
          </cell>
          <cell r="L6123" t="str">
            <v>INPUT</v>
          </cell>
          <cell r="P6123" t="str">
            <v>A.4.a</v>
          </cell>
          <cell r="Q6123" t="str">
            <v>(REGIONE: Prestazioni di pronto soccorso non segute da ricovero da priv. Extraregione in compensazione (mobilità attiva))</v>
          </cell>
        </row>
        <row r="6124">
          <cell r="I6124" t="str">
            <v>INPUTREG</v>
          </cell>
          <cell r="J6124" t="str">
            <v>INPUTA.4.a</v>
          </cell>
          <cell r="K6124" t="str">
            <v>INPUTAA0640</v>
          </cell>
          <cell r="L6124" t="str">
            <v>INPUTREG</v>
          </cell>
          <cell r="P6124" t="str">
            <v>A.4.a</v>
          </cell>
          <cell r="Q6124" t="str">
            <v>(REGIONE: Prestazioni di File F da privati verso residenti extraregione in compensazione (mobilità attiva))</v>
          </cell>
        </row>
        <row r="6125">
          <cell r="I6125" t="str">
            <v>INPUTREG</v>
          </cell>
          <cell r="J6125" t="str">
            <v>INPUTA.4.a</v>
          </cell>
          <cell r="K6125" t="str">
            <v>INPUTAA0650</v>
          </cell>
          <cell r="L6125" t="str">
            <v>INPUTREG</v>
          </cell>
          <cell r="P6125" t="str">
            <v>A.4.a</v>
          </cell>
          <cell r="Q6125" t="str">
            <v>(REGIONE: Altre prestazioni sanitarie erogate da privati verso residenti extraregione in compensazione (mobilità attiva))</v>
          </cell>
        </row>
        <row r="6126">
          <cell r="I6126" t="str">
            <v>TOTALE</v>
          </cell>
          <cell r="J6126" t="str">
            <v>TOTAL</v>
          </cell>
          <cell r="K6126" t="str">
            <v>TOTAL</v>
          </cell>
          <cell r="L6126" t="str">
            <v>TOTALE</v>
          </cell>
          <cell r="Q6126" t="str">
            <v>(A.2.B) Ricavi per prestazioni non sanitarie - Totale)</v>
          </cell>
        </row>
        <row r="6127">
          <cell r="I6127" t="str">
            <v>INPUTAOIR06</v>
          </cell>
          <cell r="J6127" t="str">
            <v>INPUTA9</v>
          </cell>
          <cell r="K6127" t="str">
            <v>INPUTAA1070</v>
          </cell>
          <cell r="L6127" t="str">
            <v>INPUT</v>
          </cell>
          <cell r="M6127" t="str">
            <v>ASLR08</v>
          </cell>
          <cell r="N6127" t="str">
            <v>ASLR08</v>
          </cell>
          <cell r="O6127" t="str">
            <v>AOIR06</v>
          </cell>
          <cell r="P6127" t="str">
            <v>A9</v>
          </cell>
          <cell r="Q6127" t="str">
            <v>(Ricavi da differenza alberghiera)</v>
          </cell>
        </row>
        <row r="6128">
          <cell r="I6128" t="str">
            <v>INPUTAOIR06</v>
          </cell>
          <cell r="J6128" t="str">
            <v>INPUTA9</v>
          </cell>
          <cell r="K6128" t="str">
            <v>INPUTAA1070</v>
          </cell>
          <cell r="L6128" t="str">
            <v>INPUT</v>
          </cell>
          <cell r="M6128" t="str">
            <v>ASLR08</v>
          </cell>
          <cell r="N6128" t="str">
            <v>ASLR08</v>
          </cell>
          <cell r="O6128" t="str">
            <v>AOIR06</v>
          </cell>
          <cell r="P6128" t="str">
            <v>A9</v>
          </cell>
          <cell r="Q6128" t="str">
            <v>(Buoni mensa)</v>
          </cell>
        </row>
        <row r="6129">
          <cell r="I6129" t="str">
            <v>INPUTAOIR06</v>
          </cell>
          <cell r="J6129" t="str">
            <v>INPUTA9</v>
          </cell>
          <cell r="K6129" t="str">
            <v>INPUTAA1070</v>
          </cell>
          <cell r="L6129" t="str">
            <v>INPUT</v>
          </cell>
          <cell r="M6129" t="str">
            <v>ASLR08</v>
          </cell>
          <cell r="N6129" t="str">
            <v>ASLR08</v>
          </cell>
          <cell r="O6129" t="str">
            <v>AOIR06</v>
          </cell>
          <cell r="P6129" t="str">
            <v>A9</v>
          </cell>
          <cell r="Q6129" t="str">
            <v>(Proventi da sperimentazione farmaci)</v>
          </cell>
        </row>
        <row r="6130">
          <cell r="I6130" t="str">
            <v>INPUTAOIR06</v>
          </cell>
          <cell r="J6130" t="str">
            <v>INPUTA9</v>
          </cell>
          <cell r="K6130" t="str">
            <v>INPUTAA1070</v>
          </cell>
          <cell r="L6130" t="str">
            <v>INPUT</v>
          </cell>
          <cell r="M6130" t="str">
            <v>ASLR08</v>
          </cell>
          <cell r="N6130" t="str">
            <v>ASLR08</v>
          </cell>
          <cell r="O6130" t="str">
            <v>AOIR06</v>
          </cell>
          <cell r="P6130" t="str">
            <v>A9</v>
          </cell>
          <cell r="Q6130" t="str">
            <v>(Proventi da Rilascio certificati e cartelle cliniche)</v>
          </cell>
        </row>
        <row r="6131">
          <cell r="I6131" t="str">
            <v>INPUTAOIR06</v>
          </cell>
          <cell r="J6131" t="str">
            <v>INPUTA9</v>
          </cell>
          <cell r="K6131" t="str">
            <v>INPUTAA1070</v>
          </cell>
          <cell r="L6131" t="str">
            <v>INPUT</v>
          </cell>
          <cell r="M6131" t="str">
            <v>ASLR08</v>
          </cell>
          <cell r="N6131" t="str">
            <v>ASLR08</v>
          </cell>
          <cell r="O6131" t="str">
            <v>AOIR06</v>
          </cell>
          <cell r="P6131" t="str">
            <v>A9</v>
          </cell>
          <cell r="Q6131" t="str">
            <v>(Ricavi per formazione)</v>
          </cell>
        </row>
        <row r="6132">
          <cell r="I6132" t="str">
            <v>INPUTAOIR06</v>
          </cell>
          <cell r="J6132" t="str">
            <v>INPUTA9</v>
          </cell>
          <cell r="K6132" t="str">
            <v>INPUTAA0830</v>
          </cell>
          <cell r="L6132" t="str">
            <v>INPUT</v>
          </cell>
          <cell r="M6132" t="str">
            <v>ASLR08</v>
          </cell>
          <cell r="N6132" t="str">
            <v>ASLR08</v>
          </cell>
          <cell r="O6132" t="str">
            <v>AOIR06</v>
          </cell>
          <cell r="P6132" t="str">
            <v>A9</v>
          </cell>
          <cell r="Q6132" t="str">
            <v>(Ricavi per formazione verso ATS/ASST/Fondazioni della Regione)</v>
          </cell>
        </row>
        <row r="6133">
          <cell r="I6133" t="str">
            <v>INPUTAOIR06</v>
          </cell>
          <cell r="J6133" t="str">
            <v>INPUTA9</v>
          </cell>
          <cell r="K6133" t="str">
            <v>INPUTAA1070</v>
          </cell>
          <cell r="L6133" t="str">
            <v>INPUT</v>
          </cell>
          <cell r="M6133" t="str">
            <v>ASLR08</v>
          </cell>
          <cell r="N6133" t="str">
            <v>ASLR08</v>
          </cell>
          <cell r="O6133" t="str">
            <v>AOIR06</v>
          </cell>
          <cell r="P6133" t="str">
            <v>A9</v>
          </cell>
          <cell r="Q6133" t="str">
            <v>(Ricavi da sperimentazioni gestionali (art. 9-bis, D.Lgs. 502/92))</v>
          </cell>
        </row>
        <row r="6134">
          <cell r="I6134" t="str">
            <v>INPUTAOIR06</v>
          </cell>
          <cell r="J6134" t="str">
            <v>INPUTA9</v>
          </cell>
          <cell r="K6134" t="str">
            <v>INPUTAA0830</v>
          </cell>
          <cell r="L6134" t="str">
            <v>INPUT</v>
          </cell>
          <cell r="M6134" t="str">
            <v>ASLR08</v>
          </cell>
          <cell r="N6134" t="str">
            <v>ASLR08</v>
          </cell>
          <cell r="O6134" t="str">
            <v>AOIR06</v>
          </cell>
          <cell r="P6134" t="str">
            <v>A9</v>
          </cell>
          <cell r="Q6134" t="str">
            <v>(Altri ricavi per prestazioni non sanitarie verso ATS/ASST/Fondazioni della Regione)</v>
          </cell>
        </row>
        <row r="6135">
          <cell r="I6135" t="str">
            <v>INPUTAOIR06</v>
          </cell>
          <cell r="J6135" t="str">
            <v>INPUTA9</v>
          </cell>
          <cell r="K6135" t="str">
            <v>INPUTAA0831</v>
          </cell>
          <cell r="L6135" t="str">
            <v>INPUT</v>
          </cell>
          <cell r="M6135" t="str">
            <v>ASLR08</v>
          </cell>
          <cell r="N6135" t="str">
            <v>ASLR08</v>
          </cell>
          <cell r="O6135" t="str">
            <v>AOIR06</v>
          </cell>
          <cell r="P6135" t="str">
            <v>A9</v>
          </cell>
          <cell r="Q6135" t="str">
            <v>Altri concorsi, recuperi e rimborsi da parte della Regione - GSA</v>
          </cell>
        </row>
        <row r="6136">
          <cell r="I6136" t="str">
            <v>INPUTAOIR06</v>
          </cell>
          <cell r="J6136" t="str">
            <v>INPUTA9</v>
          </cell>
          <cell r="K6136" t="str">
            <v>INPUTAA1070</v>
          </cell>
          <cell r="L6136" t="str">
            <v>INPUT</v>
          </cell>
          <cell r="M6136" t="str">
            <v>ASLR08</v>
          </cell>
          <cell r="N6136" t="str">
            <v>ASLR08</v>
          </cell>
          <cell r="O6136" t="str">
            <v>AOIR06</v>
          </cell>
          <cell r="P6136" t="str">
            <v>A9</v>
          </cell>
          <cell r="Q6136" t="str">
            <v>(Altri ricavi per prestazioni non sanitarie verso altri enti pubblici)</v>
          </cell>
        </row>
        <row r="6137">
          <cell r="I6137" t="str">
            <v>INPUTAOIR06</v>
          </cell>
          <cell r="J6137" t="str">
            <v>INPUTA9</v>
          </cell>
          <cell r="K6137" t="str">
            <v>INPUTAA1070</v>
          </cell>
          <cell r="L6137" t="str">
            <v>INPUT</v>
          </cell>
          <cell r="M6137" t="str">
            <v>ASLR08</v>
          </cell>
          <cell r="N6137" t="str">
            <v>ASLR08</v>
          </cell>
          <cell r="O6137" t="str">
            <v>AOIR06</v>
          </cell>
          <cell r="P6137" t="str">
            <v>A9</v>
          </cell>
          <cell r="Q6137" t="str">
            <v>(Altri ricavi per prestazioni non sanitarie verso privati)</v>
          </cell>
        </row>
        <row r="6138">
          <cell r="I6138" t="str">
            <v>TOTALE</v>
          </cell>
          <cell r="J6138" t="str">
            <v>TOTAL</v>
          </cell>
          <cell r="K6138" t="str">
            <v>TOTAL</v>
          </cell>
          <cell r="L6138" t="str">
            <v>TOTALE</v>
          </cell>
          <cell r="Q6138" t="str">
            <v>(A.2.C) Altri proventi - Totale)</v>
          </cell>
        </row>
        <row r="6139">
          <cell r="I6139" t="str">
            <v>INPUTAOIR06</v>
          </cell>
          <cell r="J6139" t="str">
            <v>INPUTA9</v>
          </cell>
          <cell r="K6139" t="str">
            <v>INPUTAA1080</v>
          </cell>
          <cell r="L6139" t="str">
            <v>INPUT</v>
          </cell>
          <cell r="M6139" t="str">
            <v>ASLR08</v>
          </cell>
          <cell r="N6139" t="str">
            <v>ASLR08</v>
          </cell>
          <cell r="O6139" t="str">
            <v>AOIR06</v>
          </cell>
          <cell r="P6139" t="str">
            <v>A9</v>
          </cell>
          <cell r="Q6139" t="str">
            <v>(Affitti attivi)</v>
          </cell>
        </row>
        <row r="6140">
          <cell r="I6140" t="str">
            <v>INPUTAOIR06</v>
          </cell>
          <cell r="J6140" t="str">
            <v>INPUTA9</v>
          </cell>
          <cell r="K6140" t="str">
            <v>INPUTAA1080</v>
          </cell>
          <cell r="L6140" t="str">
            <v>INPUT</v>
          </cell>
          <cell r="M6140" t="str">
            <v>ASLR08</v>
          </cell>
          <cell r="N6140" t="str">
            <v>ASLR08</v>
          </cell>
          <cell r="O6140" t="str">
            <v>AOIR06</v>
          </cell>
          <cell r="P6140" t="str">
            <v>A9</v>
          </cell>
          <cell r="Q6140" t="str">
            <v>(Altri proventi da attività immobiliari)</v>
          </cell>
        </row>
        <row r="6141">
          <cell r="I6141" t="str">
            <v>INPUTAOIR06</v>
          </cell>
          <cell r="J6141" t="str">
            <v>INPUTA9</v>
          </cell>
          <cell r="K6141" t="str">
            <v>INPUTAA1080</v>
          </cell>
          <cell r="L6141" t="str">
            <v>INPUT</v>
          </cell>
          <cell r="M6141" t="str">
            <v>ASLR08</v>
          </cell>
          <cell r="N6141" t="str">
            <v>ASLR08</v>
          </cell>
          <cell r="O6141" t="str">
            <v>AOIR06</v>
          </cell>
          <cell r="P6141" t="str">
            <v>A9</v>
          </cell>
          <cell r="Q6141" t="str">
            <v>(Altri proventi non sanitari)</v>
          </cell>
        </row>
        <row r="6142">
          <cell r="I6142" t="str">
            <v>INPUTAOIR06</v>
          </cell>
          <cell r="J6142" t="str">
            <v>INPUTA9</v>
          </cell>
          <cell r="K6142" t="str">
            <v>INPUTAA0830</v>
          </cell>
          <cell r="L6142" t="str">
            <v>INPUT</v>
          </cell>
          <cell r="M6142" t="str">
            <v>ASLR08</v>
          </cell>
          <cell r="N6142" t="str">
            <v>ASLR08</v>
          </cell>
          <cell r="O6142" t="str">
            <v>AOIR06</v>
          </cell>
          <cell r="P6142" t="str">
            <v>A9</v>
          </cell>
          <cell r="Q6142" t="str">
            <v>(Altri proventi diversi verso ATS/ASST/Fondazioni della Regione)</v>
          </cell>
        </row>
        <row r="6143">
          <cell r="I6143" t="str">
            <v>INPUTAOIR06</v>
          </cell>
          <cell r="J6143" t="str">
            <v>INPUTA9</v>
          </cell>
          <cell r="K6143" t="str">
            <v>INPUTAA1090</v>
          </cell>
          <cell r="L6143" t="str">
            <v>INPUT</v>
          </cell>
          <cell r="M6143" t="str">
            <v>ASLR08</v>
          </cell>
          <cell r="N6143" t="str">
            <v>ASLR08</v>
          </cell>
          <cell r="O6143" t="str">
            <v>AOIR06</v>
          </cell>
          <cell r="P6143" t="str">
            <v>A9</v>
          </cell>
          <cell r="Q6143" t="str">
            <v>(Altri proventi diversi verso altri enti pubblici)</v>
          </cell>
        </row>
        <row r="6144">
          <cell r="I6144" t="str">
            <v>INPUTAOIR06</v>
          </cell>
          <cell r="J6144" t="str">
            <v>INPUTA9</v>
          </cell>
          <cell r="K6144" t="str">
            <v>INPUTAA1090</v>
          </cell>
          <cell r="L6144" t="str">
            <v>INPUT</v>
          </cell>
          <cell r="M6144" t="str">
            <v>ASLR08</v>
          </cell>
          <cell r="N6144" t="str">
            <v>ASLR08</v>
          </cell>
          <cell r="O6144" t="str">
            <v>AOIR06</v>
          </cell>
          <cell r="P6144" t="str">
            <v>A9</v>
          </cell>
          <cell r="Q6144" t="str">
            <v>(Altri proventi diversi verso privati)</v>
          </cell>
        </row>
        <row r="6145">
          <cell r="I6145" t="str">
            <v>TOTALE</v>
          </cell>
          <cell r="J6145" t="str">
            <v>TOTAL</v>
          </cell>
          <cell r="K6145" t="str">
            <v>TOTAL</v>
          </cell>
          <cell r="L6145" t="str">
            <v>TOTALE</v>
          </cell>
          <cell r="Q6145" t="str">
            <v>(A.3) Concorsi, recuperi, rimborsi per attività tipiche - Totale)</v>
          </cell>
        </row>
        <row r="6146">
          <cell r="I6146" t="str">
            <v>TOTALE</v>
          </cell>
          <cell r="J6146" t="str">
            <v>TOTAL</v>
          </cell>
          <cell r="K6146" t="str">
            <v>TOTAL</v>
          </cell>
          <cell r="L6146" t="str">
            <v>TOTALE</v>
          </cell>
          <cell r="Q6146" t="str">
            <v>(A.3.A) Rimborsi assicurativi - Totale)</v>
          </cell>
        </row>
        <row r="6147">
          <cell r="I6147" t="str">
            <v>INPUTAOIR06</v>
          </cell>
          <cell r="J6147" t="str">
            <v>INPUTA5</v>
          </cell>
          <cell r="K6147" t="str">
            <v>INPUTAA0760</v>
          </cell>
          <cell r="L6147" t="str">
            <v>INPUT</v>
          </cell>
          <cell r="M6147" t="str">
            <v>ASLR08</v>
          </cell>
          <cell r="N6147" t="str">
            <v>ASLR08</v>
          </cell>
          <cell r="O6147" t="str">
            <v>AOIR06</v>
          </cell>
          <cell r="P6147" t="str">
            <v>A5</v>
          </cell>
          <cell r="Q6147" t="str">
            <v>(Rimborsi assicurativi)</v>
          </cell>
        </row>
        <row r="6148">
          <cell r="I6148" t="str">
            <v>TOTALE</v>
          </cell>
          <cell r="J6148" t="str">
            <v>TOTAL</v>
          </cell>
          <cell r="K6148" t="str">
            <v>TOTAL</v>
          </cell>
          <cell r="L6148" t="str">
            <v>TOTALE</v>
          </cell>
          <cell r="Q6148" t="str">
            <v>(A.3.B) Altri concorsi, recuperi e rimborsi per attività tipiche - Totale)</v>
          </cell>
        </row>
        <row r="6149">
          <cell r="I6149" t="str">
            <v>INPUTAOIR06</v>
          </cell>
          <cell r="J6149" t="str">
            <v>INPUTA5</v>
          </cell>
          <cell r="K6149" t="str">
            <v>INPUTAA0810</v>
          </cell>
          <cell r="L6149" t="str">
            <v>INPUT</v>
          </cell>
          <cell r="M6149" t="str">
            <v>ASLR08</v>
          </cell>
          <cell r="N6149" t="str">
            <v>ASLR08</v>
          </cell>
          <cell r="O6149" t="str">
            <v>AOIR06</v>
          </cell>
          <cell r="P6149" t="str">
            <v>A5</v>
          </cell>
          <cell r="Q6149" t="str">
            <v>(Rimborso personale comandato e convenzionato c/o ATS/ASST/Fondazioni della Regione)</v>
          </cell>
        </row>
        <row r="6150">
          <cell r="I6150" t="str">
            <v>INPUTAOIR06</v>
          </cell>
          <cell r="J6150" t="str">
            <v>INPUTA5</v>
          </cell>
          <cell r="K6150" t="str">
            <v>INPUTAA0850</v>
          </cell>
          <cell r="L6150" t="str">
            <v>INPUT</v>
          </cell>
          <cell r="M6150" t="str">
            <v>ASLR08</v>
          </cell>
          <cell r="N6150" t="str">
            <v>ASLR08</v>
          </cell>
          <cell r="O6150" t="str">
            <v>AOIR06</v>
          </cell>
          <cell r="P6150" t="str">
            <v>A5</v>
          </cell>
          <cell r="Q6150" t="str">
            <v>(Rimborso personale comandato e convenzionato c/o altri enti pubblici)</v>
          </cell>
        </row>
        <row r="6151">
          <cell r="I6151" t="str">
            <v>INPUTAOIR06</v>
          </cell>
          <cell r="J6151" t="str">
            <v>INPUTA5</v>
          </cell>
          <cell r="K6151" t="str">
            <v>INPUTAA0780</v>
          </cell>
          <cell r="L6151" t="str">
            <v>INPUT</v>
          </cell>
          <cell r="M6151" t="str">
            <v>ASLR08</v>
          </cell>
          <cell r="N6151" t="str">
            <v>ASLR08</v>
          </cell>
          <cell r="O6151" t="str">
            <v>AOIR06</v>
          </cell>
          <cell r="P6151" t="str">
            <v>A5</v>
          </cell>
          <cell r="Q6151" t="str">
            <v>(Rimborso personale comandato e convenzionato c/o Regione Lombardia)</v>
          </cell>
        </row>
        <row r="6152">
          <cell r="I6152" t="str">
            <v>INPUTAOIR06</v>
          </cell>
          <cell r="J6152" t="str">
            <v>INPUTA5</v>
          </cell>
          <cell r="K6152" t="str">
            <v>INPUTAA0820</v>
          </cell>
          <cell r="L6152" t="str">
            <v>INPUT</v>
          </cell>
          <cell r="M6152" t="str">
            <v>ASLR08</v>
          </cell>
          <cell r="N6152" t="str">
            <v>ASLR08</v>
          </cell>
          <cell r="O6152" t="str">
            <v>AOIR06</v>
          </cell>
          <cell r="P6152" t="str">
            <v>A5</v>
          </cell>
          <cell r="Q6152" t="str">
            <v>(Rimborsi per Cessione di farmaci ed emoderivati verso ATS/ASST/Fondazioni della Regione fuori dal circuito SCR)</v>
          </cell>
        </row>
        <row r="6153">
          <cell r="I6153" t="str">
            <v>INPUTAOIR06</v>
          </cell>
          <cell r="J6153" t="str">
            <v>INPUTA5</v>
          </cell>
          <cell r="K6153" t="str">
            <v>INPUTAA0820</v>
          </cell>
          <cell r="L6153" t="str">
            <v>INPUT</v>
          </cell>
          <cell r="M6153" t="str">
            <v>ASLR08</v>
          </cell>
          <cell r="N6153" t="str">
            <v>ASLR08</v>
          </cell>
          <cell r="O6153" t="str">
            <v>AOIR06</v>
          </cell>
          <cell r="P6153" t="str">
            <v>A5</v>
          </cell>
          <cell r="Q6153" t="str">
            <v>(Rimborsi per Cessione di farmaci ed emoderivati verso ATS/ASST/Fondazioni della Regione nel circuito SCR)</v>
          </cell>
        </row>
        <row r="6154">
          <cell r="I6154" t="str">
            <v>INPUTAOIR06</v>
          </cell>
          <cell r="J6154" t="str">
            <v>INPUTA5</v>
          </cell>
          <cell r="K6154" t="str">
            <v>INPUTAA0590</v>
          </cell>
          <cell r="L6154" t="str">
            <v>INPUT</v>
          </cell>
          <cell r="M6154" t="str">
            <v>ASLR08</v>
          </cell>
          <cell r="N6154" t="str">
            <v>ASLR08</v>
          </cell>
          <cell r="O6154" t="str">
            <v>AOIR06</v>
          </cell>
          <cell r="P6154" t="str">
            <v>A5</v>
          </cell>
          <cell r="Q6154" t="str">
            <v>(Rimborsi per Cessione emoderivati verso Aziende Sanitarie Pubbliche Extraregione nel circuito SRC (non in compensazione))</v>
          </cell>
        </row>
        <row r="6155">
          <cell r="I6155" t="str">
            <v>INPUTAOIR06</v>
          </cell>
          <cell r="J6155" t="str">
            <v>INPUTA5</v>
          </cell>
          <cell r="K6155" t="str">
            <v>INPUTAA0860</v>
          </cell>
          <cell r="L6155" t="str">
            <v>INPUT</v>
          </cell>
          <cell r="M6155" t="str">
            <v>ASLR08</v>
          </cell>
          <cell r="N6155" t="str">
            <v>ASLR08</v>
          </cell>
          <cell r="O6155" t="str">
            <v>AOIR06</v>
          </cell>
          <cell r="P6155" t="str">
            <v>A5</v>
          </cell>
          <cell r="Q6155" t="str">
            <v>(Rimborsi per Cessione di farmaci ed emoderivati verso altri enti pubblici)</v>
          </cell>
        </row>
        <row r="6156">
          <cell r="I6156" t="str">
            <v>INPUTAOIR06</v>
          </cell>
          <cell r="J6156" t="str">
            <v>INPUTA5</v>
          </cell>
          <cell r="K6156" t="str">
            <v>INPUTAA0660</v>
          </cell>
          <cell r="L6156" t="str">
            <v>INPUT</v>
          </cell>
          <cell r="M6156" t="str">
            <v>ASLR08</v>
          </cell>
          <cell r="N6156" t="str">
            <v>ASLR08</v>
          </cell>
          <cell r="O6156" t="str">
            <v>AOIR06</v>
          </cell>
          <cell r="P6156" t="str">
            <v>A5</v>
          </cell>
          <cell r="Q6156" t="str">
            <v>(Rimborsi per Cessione di farmaci ed emoderivati verso privati fuori dal circuito SRC)</v>
          </cell>
        </row>
        <row r="6157">
          <cell r="I6157" t="str">
            <v>INPUTAOIR06</v>
          </cell>
          <cell r="J6157" t="str">
            <v>INPUTA5</v>
          </cell>
          <cell r="K6157" t="str">
            <v>INPUTAA0660</v>
          </cell>
          <cell r="L6157" t="str">
            <v>INPUT</v>
          </cell>
          <cell r="M6157" t="str">
            <v>ASLR08</v>
          </cell>
          <cell r="N6157" t="str">
            <v>ASLR08</v>
          </cell>
          <cell r="O6157" t="str">
            <v>AOIR06</v>
          </cell>
          <cell r="P6157" t="str">
            <v>A5</v>
          </cell>
          <cell r="Q6157" t="str">
            <v>(Rimborsi per Cessione di farmaci ed emoderivati verso privati nel circuito SRC)</v>
          </cell>
        </row>
        <row r="6158">
          <cell r="I6158" t="str">
            <v>INPUTAOIR06</v>
          </cell>
          <cell r="J6158" t="str">
            <v>INPUTA5</v>
          </cell>
          <cell r="K6158" t="str">
            <v>INPUTAA0424</v>
          </cell>
          <cell r="L6158" t="str">
            <v>INPUT</v>
          </cell>
          <cell r="M6158" t="str">
            <v>ASLR08</v>
          </cell>
          <cell r="N6158" t="str">
            <v>ASLR08</v>
          </cell>
          <cell r="O6158" t="str">
            <v>AOIR06</v>
          </cell>
          <cell r="P6158" t="str">
            <v>A5</v>
          </cell>
          <cell r="Q6158" t="str">
            <v>(Rimborsi per Cessione di sangue ed emocomponenti verso ATS/ASST/Fondazioni della Regione nel circuito SRC)</v>
          </cell>
        </row>
        <row r="6159">
          <cell r="I6159" t="str">
            <v>INPUTAOIR06</v>
          </cell>
          <cell r="J6159" t="str">
            <v>INPUTA5</v>
          </cell>
          <cell r="K6159" t="str">
            <v>INPUTAA0424</v>
          </cell>
          <cell r="L6159" t="str">
            <v>INPUT</v>
          </cell>
          <cell r="M6159" t="str">
            <v>ASLR08</v>
          </cell>
          <cell r="N6159" t="str">
            <v>ASLR08</v>
          </cell>
          <cell r="O6159" t="str">
            <v>AOIR06</v>
          </cell>
          <cell r="P6159" t="str">
            <v>A5</v>
          </cell>
          <cell r="Q6159" t="str">
            <v>(Rimborsi per Cessione di sangue ed emocomponenti verso ATS/ASST/Fondazioni della Regione fuori dal circuito SRC)</v>
          </cell>
        </row>
        <row r="6160">
          <cell r="I6160" t="str">
            <v>INPUTAOIR06</v>
          </cell>
          <cell r="J6160" t="str">
            <v>INPUTA5</v>
          </cell>
          <cell r="K6160" t="str">
            <v>INPUTAA0424</v>
          </cell>
          <cell r="L6160" t="str">
            <v>INPUT</v>
          </cell>
          <cell r="M6160" t="str">
            <v>ASLR08</v>
          </cell>
          <cell r="N6160" t="str">
            <v>ASLR08</v>
          </cell>
          <cell r="O6160" t="str">
            <v>AOIR06</v>
          </cell>
          <cell r="P6160" t="str">
            <v>A5</v>
          </cell>
          <cell r="Q6160" t="str">
            <v>(Rimborsi per cessione di Staminali e tessuti ATS/ASST/Fondazioni della Regione)</v>
          </cell>
        </row>
        <row r="6161">
          <cell r="I6161" t="str">
            <v>INPUTAOIR06</v>
          </cell>
          <cell r="J6161" t="str">
            <v>INPUTA5</v>
          </cell>
          <cell r="K6161" t="str">
            <v>INPUTAA0820</v>
          </cell>
          <cell r="L6161" t="str">
            <v>INPUT</v>
          </cell>
          <cell r="M6161" t="str">
            <v>ASLR08</v>
          </cell>
          <cell r="N6161" t="str">
            <v>ASLR08</v>
          </cell>
          <cell r="O6161" t="str">
            <v>AOIR06</v>
          </cell>
          <cell r="P6161" t="str">
            <v>A5</v>
          </cell>
          <cell r="Q6161" t="str">
            <v>(Rimborsi per Cessione di Emoderivati di produzione regionale verso ATS/ASST/Fondazioni della Regione)</v>
          </cell>
        </row>
        <row r="6162">
          <cell r="I6162" t="str">
            <v>INPUTAOIR06</v>
          </cell>
          <cell r="J6162" t="str">
            <v>INPUTA5</v>
          </cell>
          <cell r="K6162" t="str">
            <v>INPUTAA0660</v>
          </cell>
          <cell r="L6162" t="str">
            <v>INPUT</v>
          </cell>
          <cell r="M6162" t="str">
            <v>ASLR08</v>
          </cell>
          <cell r="N6162" t="str">
            <v>ASLR08</v>
          </cell>
          <cell r="O6162" t="str">
            <v>AOIR06</v>
          </cell>
          <cell r="P6162" t="str">
            <v>A5</v>
          </cell>
          <cell r="Q6162" t="str">
            <v>(Rimborsi per Cessione di sangue ed emocomponenti verso altri enti pubblici)</v>
          </cell>
        </row>
        <row r="6163">
          <cell r="I6163" t="str">
            <v>INPUTAOIR06</v>
          </cell>
          <cell r="J6163" t="str">
            <v>INPUTA.4.a</v>
          </cell>
          <cell r="K6163" t="str">
            <v>INPUTAA0550</v>
          </cell>
          <cell r="L6163" t="str">
            <v>INPUT</v>
          </cell>
          <cell r="M6163" t="str">
            <v>ASLR08</v>
          </cell>
          <cell r="N6163" t="str">
            <v>ASLR08</v>
          </cell>
          <cell r="O6163" t="str">
            <v>AOIR06</v>
          </cell>
          <cell r="P6163" t="str">
            <v>A.4.a</v>
          </cell>
          <cell r="Q6163" t="str">
            <v>(Rimborsi per Cessione di emocomponenti Extraregione)</v>
          </cell>
        </row>
        <row r="6164">
          <cell r="I6164" t="str">
            <v>INPUTAOIR06</v>
          </cell>
          <cell r="J6164" t="str">
            <v>INPUTA.4.a</v>
          </cell>
          <cell r="K6164" t="str">
            <v>INPUTAA0550</v>
          </cell>
          <cell r="L6164" t="str">
            <v>INPUT</v>
          </cell>
          <cell r="M6164" t="str">
            <v>ASLR08</v>
          </cell>
          <cell r="N6164" t="str">
            <v>ASLR08</v>
          </cell>
          <cell r="O6164" t="str">
            <v>AOIR06</v>
          </cell>
          <cell r="P6164" t="str">
            <v>A.4.a</v>
          </cell>
          <cell r="Q6164" t="str">
            <v>(Rimborsi per Cessione di tessuti e cellule staminali Extraregione)</v>
          </cell>
        </row>
        <row r="6165">
          <cell r="I6165" t="str">
            <v>INPUTAOIR06</v>
          </cell>
          <cell r="J6165" t="str">
            <v>INPUTA5</v>
          </cell>
          <cell r="K6165" t="str">
            <v>INPUTAA0660</v>
          </cell>
          <cell r="L6165" t="str">
            <v>INPUT</v>
          </cell>
          <cell r="M6165" t="str">
            <v>ASLR08</v>
          </cell>
          <cell r="N6165" t="str">
            <v>ASLR08</v>
          </cell>
          <cell r="O6165" t="str">
            <v>AOIR06</v>
          </cell>
          <cell r="P6165" t="str">
            <v>A5</v>
          </cell>
          <cell r="Q6165" t="str">
            <v>(Rimborsi per Cessione di sangue ed emocomponenti verso terzi nel circuito SRC)</v>
          </cell>
        </row>
        <row r="6166">
          <cell r="I6166" t="str">
            <v>INPUTAOIR06</v>
          </cell>
          <cell r="J6166" t="str">
            <v>INPUTA5</v>
          </cell>
          <cell r="K6166" t="str">
            <v>INPUTAA0660</v>
          </cell>
          <cell r="L6166" t="str">
            <v>INPUT</v>
          </cell>
          <cell r="M6166" t="str">
            <v>ASLR08</v>
          </cell>
          <cell r="N6166" t="str">
            <v>ASLR08</v>
          </cell>
          <cell r="O6166" t="str">
            <v>AOIR06</v>
          </cell>
          <cell r="P6166" t="str">
            <v>A5</v>
          </cell>
          <cell r="Q6166" t="str">
            <v>(Rimborsi per Cessione di sangue ed emocomponenti verso privati fuori dal circuito SRC)</v>
          </cell>
        </row>
        <row r="6167">
          <cell r="I6167" t="str">
            <v>INPUTAOIR06</v>
          </cell>
          <cell r="J6167" t="str">
            <v>INPUTA5</v>
          </cell>
          <cell r="K6167" t="str">
            <v>INPUTAA0660</v>
          </cell>
          <cell r="L6167" t="str">
            <v>INPUT</v>
          </cell>
          <cell r="M6167" t="str">
            <v>ASLR08</v>
          </cell>
          <cell r="N6167" t="str">
            <v>ASLR08</v>
          </cell>
          <cell r="O6167" t="str">
            <v>AOIR06</v>
          </cell>
          <cell r="P6167" t="str">
            <v>A5</v>
          </cell>
          <cell r="Q6167" t="str">
            <v>(Rimborsi per cessione di Staminali e tessuti)</v>
          </cell>
        </row>
        <row r="6168">
          <cell r="I6168" t="str">
            <v>INPUTAOIR06</v>
          </cell>
          <cell r="J6168" t="str">
            <v>INPUTA5</v>
          </cell>
          <cell r="K6168" t="str">
            <v>INPUTAA0930</v>
          </cell>
          <cell r="L6168" t="str">
            <v>INPUT</v>
          </cell>
          <cell r="M6168" t="str">
            <v>ASLR08</v>
          </cell>
          <cell r="N6168" t="str">
            <v>ASLR08</v>
          </cell>
          <cell r="O6168" t="str">
            <v>AOIR06</v>
          </cell>
          <cell r="P6168" t="str">
            <v>A5</v>
          </cell>
          <cell r="Q6168" t="str">
            <v>(Rimborsi per vaccinazioni in copagamento)</v>
          </cell>
        </row>
        <row r="6169">
          <cell r="I6169" t="str">
            <v>INPUTAOIR06</v>
          </cell>
          <cell r="J6169" t="str">
            <v>INPUTA5</v>
          </cell>
          <cell r="K6169" t="str">
            <v>INPUTAA0820</v>
          </cell>
          <cell r="L6169" t="str">
            <v>INPUT</v>
          </cell>
          <cell r="M6169" t="str">
            <v>ASLR08</v>
          </cell>
          <cell r="N6169" t="str">
            <v>ASLR08</v>
          </cell>
          <cell r="O6169" t="str">
            <v>AOIR06</v>
          </cell>
          <cell r="P6169" t="str">
            <v>A5</v>
          </cell>
          <cell r="Q6169" t="str">
            <v>(Rimborso per acquisto altri beni da parte di ATS/ASST/Fondazioni della Regione)</v>
          </cell>
        </row>
        <row r="6170">
          <cell r="I6170" t="str">
            <v>INPUTAOIR06</v>
          </cell>
          <cell r="J6170" t="str">
            <v>INPUTA5</v>
          </cell>
          <cell r="K6170" t="str">
            <v>INPUTAA0860</v>
          </cell>
          <cell r="L6170" t="str">
            <v>INPUT</v>
          </cell>
          <cell r="M6170" t="str">
            <v>ASLR08</v>
          </cell>
          <cell r="N6170" t="str">
            <v>ASLR08</v>
          </cell>
          <cell r="O6170" t="str">
            <v>AOIR06</v>
          </cell>
          <cell r="P6170" t="str">
            <v>A5</v>
          </cell>
          <cell r="Q6170" t="str">
            <v>(Rimborso per acquisto altri beni da parte di altri enti pubblici)</v>
          </cell>
        </row>
        <row r="6171">
          <cell r="I6171" t="str">
            <v>INPUTAOIR06</v>
          </cell>
          <cell r="J6171" t="str">
            <v>INPUTA5</v>
          </cell>
          <cell r="K6171" t="str">
            <v>INPUTAA0930</v>
          </cell>
          <cell r="L6171" t="str">
            <v>INPUT</v>
          </cell>
          <cell r="M6171" t="str">
            <v>ASLR08</v>
          </cell>
          <cell r="N6171" t="str">
            <v>ASLR08</v>
          </cell>
          <cell r="O6171" t="str">
            <v>AOIR06</v>
          </cell>
          <cell r="P6171" t="str">
            <v>A5</v>
          </cell>
          <cell r="Q6171" t="str">
            <v>(Rimborso per acquisto altri beni verso privati)</v>
          </cell>
        </row>
        <row r="6172">
          <cell r="I6172" t="str">
            <v>INPUTAOIR06</v>
          </cell>
          <cell r="J6172" t="str">
            <v>INPUTA5</v>
          </cell>
          <cell r="K6172" t="str">
            <v>INPUTAA0830</v>
          </cell>
          <cell r="L6172" t="str">
            <v>INPUT</v>
          </cell>
          <cell r="M6172" t="str">
            <v>ASLR08</v>
          </cell>
          <cell r="N6172" t="str">
            <v>ASLR08</v>
          </cell>
          <cell r="O6172" t="str">
            <v>AOIR06</v>
          </cell>
          <cell r="P6172" t="str">
            <v>A5</v>
          </cell>
          <cell r="Q6172" t="str">
            <v>(Altri concorsi, recuperi e rimborsi per attività tipiche da parte di ATS/ASST/Fondazioni della Regione)</v>
          </cell>
        </row>
        <row r="6173">
          <cell r="I6173" t="str">
            <v>INPUTAOIR06</v>
          </cell>
          <cell r="J6173" t="str">
            <v>INPUTA5</v>
          </cell>
          <cell r="K6173" t="str">
            <v>INPUTAA0870</v>
          </cell>
          <cell r="L6173" t="str">
            <v>INPUT</v>
          </cell>
          <cell r="M6173" t="str">
            <v>ASLR08</v>
          </cell>
          <cell r="N6173" t="str">
            <v>ASLR08</v>
          </cell>
          <cell r="O6173" t="str">
            <v>AOIR06</v>
          </cell>
          <cell r="P6173" t="str">
            <v>A5</v>
          </cell>
          <cell r="Q6173" t="str">
            <v>(Altri concorsi, recuperi e rimborsi per attività tipiche da parte di altri enti pubblici)</v>
          </cell>
        </row>
        <row r="6174">
          <cell r="I6174" t="str">
            <v>INPUTAOIR06</v>
          </cell>
          <cell r="J6174" t="str">
            <v>INPUTA5</v>
          </cell>
          <cell r="K6174" t="str">
            <v>INPUTAA0790</v>
          </cell>
          <cell r="L6174" t="str">
            <v>INPUT</v>
          </cell>
          <cell r="M6174" t="str">
            <v>ASLR08</v>
          </cell>
          <cell r="N6174" t="str">
            <v>ASLR08</v>
          </cell>
          <cell r="O6174" t="str">
            <v>AOIR06</v>
          </cell>
          <cell r="P6174" t="str">
            <v>A5</v>
          </cell>
          <cell r="Q6174" t="str">
            <v>(Altri concorsi, recuperi e rimborsi per attività tipiche da parte di Regione Lombardia)</v>
          </cell>
        </row>
        <row r="6175">
          <cell r="I6175" t="str">
            <v>INPUTAOIR06</v>
          </cell>
          <cell r="J6175" t="str">
            <v>INPUTA.4.a</v>
          </cell>
          <cell r="K6175" t="str">
            <v>INPUT</v>
          </cell>
          <cell r="L6175" t="str">
            <v>INPUT</v>
          </cell>
          <cell r="M6175" t="str">
            <v>ASLR08</v>
          </cell>
          <cell r="N6175" t="str">
            <v>ASLR08</v>
          </cell>
          <cell r="O6175" t="str">
            <v>AOIR06</v>
          </cell>
          <cell r="P6175" t="str">
            <v>A.4.a</v>
          </cell>
          <cell r="Q6175" t="str">
            <v>(Ricavi per differenziale tariffe TUC)</v>
          </cell>
        </row>
        <row r="6176">
          <cell r="I6176" t="str">
            <v>INPUTAOIR06</v>
          </cell>
          <cell r="J6176" t="str">
            <v>INPUTA.4.a</v>
          </cell>
          <cell r="K6176" t="str">
            <v>INPUTAA0560</v>
          </cell>
          <cell r="L6176" t="str">
            <v>INPUT</v>
          </cell>
          <cell r="M6176" t="str">
            <v>ASLR08</v>
          </cell>
          <cell r="N6176" t="str">
            <v>ASLR08</v>
          </cell>
          <cell r="O6176" t="str">
            <v>AOIR06</v>
          </cell>
          <cell r="P6176" t="str">
            <v>A.4.a</v>
          </cell>
          <cell r="Q6176" t="str">
            <v>(Ricavi GSA per differenziale saldo mobilità interregionale)</v>
          </cell>
        </row>
        <row r="6177">
          <cell r="I6177" t="str">
            <v>INPUTAOIR15</v>
          </cell>
          <cell r="J6177" t="str">
            <v>INPUTA.4.a</v>
          </cell>
          <cell r="K6177" t="str">
            <v>INPUTAA0561</v>
          </cell>
          <cell r="L6177" t="str">
            <v>INPUT</v>
          </cell>
          <cell r="M6177" t="str">
            <v>ASLR13</v>
          </cell>
          <cell r="N6177" t="str">
            <v>ASLR13</v>
          </cell>
          <cell r="O6177" t="str">
            <v>AOIR15</v>
          </cell>
          <cell r="P6177" t="str">
            <v>A.4.a</v>
          </cell>
          <cell r="Q6177" t="str">
            <v>(Altre prestazioni sanitarie e sociosanitarie a rilevanza sanitaria erogate a soggetti pubblici Extraregione)</v>
          </cell>
        </row>
        <row r="6178">
          <cell r="I6178" t="str">
            <v>INPUTAOIR15</v>
          </cell>
          <cell r="J6178" t="str">
            <v>INPUTA.4.a</v>
          </cell>
          <cell r="K6178" t="str">
            <v>INPUTAA0561</v>
          </cell>
          <cell r="L6178" t="str">
            <v>INPUT</v>
          </cell>
          <cell r="M6178" t="str">
            <v>ASLR13</v>
          </cell>
          <cell r="N6178" t="str">
            <v>ASLR13</v>
          </cell>
          <cell r="O6178" t="str">
            <v>AOIR15</v>
          </cell>
          <cell r="P6178" t="str">
            <v>A.4.a</v>
          </cell>
          <cell r="Q6178" t="str">
            <v>(Rimborsi per Cessione emoderivati Extraregione nel circuito SRC (in compensazione))</v>
          </cell>
        </row>
        <row r="6179">
          <cell r="I6179" t="str">
            <v>INPUTAOIR06</v>
          </cell>
          <cell r="J6179" t="str">
            <v>INPUTA5</v>
          </cell>
          <cell r="K6179" t="str">
            <v>INPUTAA0930</v>
          </cell>
          <cell r="L6179" t="str">
            <v>INPUT</v>
          </cell>
          <cell r="M6179" t="str">
            <v>ASLR08</v>
          </cell>
          <cell r="N6179" t="str">
            <v>ASLR08</v>
          </cell>
          <cell r="O6179" t="str">
            <v>AOIR06</v>
          </cell>
          <cell r="P6179" t="str">
            <v>A5</v>
          </cell>
          <cell r="Q6179" t="str">
            <v>(Recuperi da personale dipendente  (vitto, alloggio, …))</v>
          </cell>
        </row>
        <row r="6180">
          <cell r="I6180" t="str">
            <v>INPUTAOIR06</v>
          </cell>
          <cell r="J6180" t="str">
            <v>INPUTA5</v>
          </cell>
          <cell r="K6180" t="str">
            <v>INPUTAA0930</v>
          </cell>
          <cell r="L6180" t="str">
            <v>INPUT</v>
          </cell>
          <cell r="M6180" t="str">
            <v>ASLR08</v>
          </cell>
          <cell r="N6180" t="str">
            <v>ASLR08</v>
          </cell>
          <cell r="O6180" t="str">
            <v>AOIR06</v>
          </cell>
          <cell r="P6180" t="str">
            <v>A5</v>
          </cell>
          <cell r="Q6180" t="str">
            <v>(Concorsi, recuperi, rimborsi da sperimentazioni gestionali (art. 9-bis, D.Lgs. 502/92))</v>
          </cell>
        </row>
        <row r="6181">
          <cell r="I6181" t="str">
            <v>INPUTAOIR06</v>
          </cell>
          <cell r="J6181" t="str">
            <v>INPUTA5</v>
          </cell>
          <cell r="K6181" t="str">
            <v>INPUTAA0930</v>
          </cell>
          <cell r="L6181" t="str">
            <v>INPUT</v>
          </cell>
          <cell r="M6181" t="str">
            <v>ASLR08</v>
          </cell>
          <cell r="N6181" t="str">
            <v>ASLR08</v>
          </cell>
          <cell r="O6181" t="str">
            <v>AOIR06</v>
          </cell>
          <cell r="P6181" t="str">
            <v>A5</v>
          </cell>
          <cell r="Q6181" t="str">
            <v>(Concorsi, recuperi, rimborsi da esternalizzazioni di servizi)</v>
          </cell>
        </row>
        <row r="6182">
          <cell r="I6182" t="str">
            <v>INPUTAOIR06</v>
          </cell>
          <cell r="J6182" t="str">
            <v>INPUTA5</v>
          </cell>
          <cell r="K6182" t="str">
            <v>INPUTAA0930</v>
          </cell>
          <cell r="L6182" t="str">
            <v>INPUT</v>
          </cell>
          <cell r="M6182" t="str">
            <v>ASLR08</v>
          </cell>
          <cell r="N6182" t="str">
            <v>ASLR08</v>
          </cell>
          <cell r="O6182" t="str">
            <v>AOIR06</v>
          </cell>
          <cell r="P6182" t="str">
            <v>A5</v>
          </cell>
          <cell r="Q6182" t="str">
            <v>(Rimborso obiettori di coscienza)</v>
          </cell>
        </row>
        <row r="6183">
          <cell r="I6183" t="str">
            <v>INPUT</v>
          </cell>
          <cell r="J6183" t="str">
            <v>INPUTA5</v>
          </cell>
          <cell r="K6183" t="str">
            <v>INPUT</v>
          </cell>
          <cell r="L6183" t="str">
            <v>INPUT</v>
          </cell>
          <cell r="P6183" t="str">
            <v>A5</v>
          </cell>
          <cell r="Q6183" t="str">
            <v>(Quote da utenti per accesso ai servizi socio assistenziali)</v>
          </cell>
        </row>
        <row r="6184">
          <cell r="I6184" t="str">
            <v>INPUTAOIR06</v>
          </cell>
          <cell r="J6184" t="str">
            <v>INPUTA5</v>
          </cell>
          <cell r="K6184" t="str">
            <v>INPUTAA0930</v>
          </cell>
          <cell r="L6184" t="str">
            <v>INPUT</v>
          </cell>
          <cell r="M6184" t="str">
            <v>ASLR08</v>
          </cell>
          <cell r="N6184" t="str">
            <v>ASLR08</v>
          </cell>
          <cell r="O6184" t="str">
            <v>AOIR06</v>
          </cell>
          <cell r="P6184" t="str">
            <v>A5</v>
          </cell>
          <cell r="Q6184" t="str">
            <v>(Rette a carico degli ospiti per accesso a servizi sociosanitari integrati)</v>
          </cell>
        </row>
        <row r="6185">
          <cell r="I6185" t="str">
            <v>INPUTAOIR06</v>
          </cell>
          <cell r="J6185" t="str">
            <v>INPUTA5</v>
          </cell>
          <cell r="K6185" t="str">
            <v>INPUTAA0870</v>
          </cell>
          <cell r="L6185" t="str">
            <v>INPUT</v>
          </cell>
          <cell r="M6185" t="str">
            <v>ASLR08</v>
          </cell>
          <cell r="N6185" t="str">
            <v>ASLR08</v>
          </cell>
          <cell r="O6185" t="str">
            <v>AOIR06</v>
          </cell>
          <cell r="P6185" t="str">
            <v>A5</v>
          </cell>
          <cell r="Q6185" t="str">
            <v>(Rette a carico dei Comuni per accesso a servizi sociosanitari integrati)</v>
          </cell>
        </row>
        <row r="6186">
          <cell r="I6186" t="str">
            <v>INPUTAOIR06</v>
          </cell>
          <cell r="J6186" t="str">
            <v>INPUTA5</v>
          </cell>
          <cell r="K6186" t="str">
            <v>INPUTAA0870</v>
          </cell>
          <cell r="L6186" t="str">
            <v>INPUT</v>
          </cell>
          <cell r="M6186" t="str">
            <v>ASLR08</v>
          </cell>
          <cell r="N6186" t="str">
            <v>ASLR08</v>
          </cell>
          <cell r="O6186" t="str">
            <v>AOIR06</v>
          </cell>
          <cell r="P6186" t="str">
            <v>A5</v>
          </cell>
          <cell r="Q6186" t="str">
            <v>(Rette a carico di altri enti pubblici per accesso a servizi sociosanitari integrati)</v>
          </cell>
        </row>
        <row r="6187">
          <cell r="I6187" t="str">
            <v>INPUTAOIR06</v>
          </cell>
          <cell r="J6187" t="str">
            <v>INPUTA5</v>
          </cell>
          <cell r="K6187" t="str">
            <v>INPUTAA0930</v>
          </cell>
          <cell r="L6187" t="str">
            <v>INPUT</v>
          </cell>
          <cell r="M6187" t="str">
            <v>ASLR08</v>
          </cell>
          <cell r="N6187" t="str">
            <v>ASLR08</v>
          </cell>
          <cell r="O6187" t="str">
            <v>AOIR06</v>
          </cell>
          <cell r="P6187" t="str">
            <v>A5</v>
          </cell>
          <cell r="Q6187" t="str">
            <v>(Rette a carico di enti privati per accesso a servizi sociosanitari integrati)</v>
          </cell>
        </row>
        <row r="6188">
          <cell r="I6188" t="str">
            <v>INPUTAOIR06</v>
          </cell>
          <cell r="J6188" t="str">
            <v>INPUTA5</v>
          </cell>
          <cell r="K6188" t="str">
            <v>INPUTAA0930</v>
          </cell>
          <cell r="L6188" t="str">
            <v>INPUT</v>
          </cell>
          <cell r="M6188" t="str">
            <v>ASLR08</v>
          </cell>
          <cell r="N6188" t="str">
            <v>ASLR08</v>
          </cell>
          <cell r="O6188" t="str">
            <v>AOIR06</v>
          </cell>
          <cell r="P6188" t="str">
            <v>A5</v>
          </cell>
          <cell r="Q6188" t="str">
            <v>(Rette solventi per accesso a servizi sociosanitari integrati)</v>
          </cell>
        </row>
        <row r="6189">
          <cell r="I6189" t="str">
            <v>INPUTAOIR06</v>
          </cell>
          <cell r="J6189" t="str">
            <v>INPUTA5</v>
          </cell>
          <cell r="K6189" t="str">
            <v>INPUTAA0930</v>
          </cell>
          <cell r="L6189" t="str">
            <v>INPUT</v>
          </cell>
          <cell r="M6189" t="str">
            <v>ASLR08</v>
          </cell>
          <cell r="N6189" t="str">
            <v>ASLR08</v>
          </cell>
          <cell r="O6189" t="str">
            <v>AOIR06</v>
          </cell>
          <cell r="P6189" t="str">
            <v>A5</v>
          </cell>
          <cell r="Q6189" t="str">
            <v>(Altri ricavi per concorsi, recuperi e rimborsi verso privati)</v>
          </cell>
        </row>
        <row r="6190">
          <cell r="I6190" t="str">
            <v>INPUTREG</v>
          </cell>
          <cell r="J6190" t="str">
            <v>INPUTA5</v>
          </cell>
          <cell r="K6190" t="str">
            <v>INPUTAA0900</v>
          </cell>
          <cell r="L6190" t="str">
            <v>INPUTREG</v>
          </cell>
          <cell r="P6190" t="str">
            <v>A5</v>
          </cell>
          <cell r="Q6190" t="str">
            <v>(REGIONE: Pay-back per il superamento del tetto della spesa farmaceutica territoriale)</v>
          </cell>
        </row>
        <row r="6191">
          <cell r="I6191" t="str">
            <v>INPUTREG</v>
          </cell>
          <cell r="J6191" t="str">
            <v>INPUTA5</v>
          </cell>
          <cell r="K6191" t="str">
            <v>INPUTAA0910</v>
          </cell>
          <cell r="L6191" t="str">
            <v>INPUTREG</v>
          </cell>
          <cell r="P6191" t="str">
            <v>A5</v>
          </cell>
          <cell r="Q6191" t="str">
            <v>(REGIONE:  Pay-back per superamento del tetto della spesa farmaceutica ospedaliera)</v>
          </cell>
        </row>
        <row r="6192">
          <cell r="I6192" t="str">
            <v>INPUTREG</v>
          </cell>
          <cell r="J6192" t="str">
            <v>INPUTA5</v>
          </cell>
          <cell r="K6192" t="str">
            <v>INPUTAA0920</v>
          </cell>
          <cell r="L6192" t="str">
            <v>INPUTREG</v>
          </cell>
          <cell r="P6192" t="str">
            <v>A5</v>
          </cell>
          <cell r="Q6192" t="str">
            <v>(REGIONE:  Ulteriore Pay-back)</v>
          </cell>
        </row>
        <row r="6193">
          <cell r="I6193" t="str">
            <v>INPUTAOIR06</v>
          </cell>
          <cell r="J6193" t="str">
            <v>INPUTA5</v>
          </cell>
          <cell r="K6193" t="str">
            <v>INPUTAA0921</v>
          </cell>
          <cell r="L6193" t="str">
            <v>INPUT</v>
          </cell>
          <cell r="M6193" t="str">
            <v>ASLR08</v>
          </cell>
          <cell r="N6193" t="str">
            <v>ASLR08</v>
          </cell>
          <cell r="O6193" t="str">
            <v>AOIR06</v>
          </cell>
          <cell r="P6193" t="str">
            <v>A5</v>
          </cell>
          <cell r="Q6193" t="str">
            <v>(REGIONE: Rimborso per Pay back sui dispositivi medici)</v>
          </cell>
        </row>
        <row r="6194">
          <cell r="I6194" t="str">
            <v>TOTALE</v>
          </cell>
          <cell r="J6194" t="str">
            <v>TOTAL</v>
          </cell>
          <cell r="K6194" t="str">
            <v>TOTAL</v>
          </cell>
          <cell r="L6194" t="str">
            <v>TOTALE</v>
          </cell>
          <cell r="Q6194" t="str">
            <v>(A.4) Compartecipazione alla spesa per prestazioni sanitarie - Totale)</v>
          </cell>
        </row>
        <row r="6195">
          <cell r="I6195" t="str">
            <v>INPUTAOIR06</v>
          </cell>
          <cell r="J6195" t="str">
            <v>INPUTA6</v>
          </cell>
          <cell r="K6195" t="str">
            <v>INPUTAA0950</v>
          </cell>
          <cell r="L6195" t="str">
            <v>INPUT</v>
          </cell>
          <cell r="M6195" t="str">
            <v>ASLR08</v>
          </cell>
          <cell r="N6195" t="str">
            <v>ASLR08</v>
          </cell>
          <cell r="O6195" t="str">
            <v>AOIR06</v>
          </cell>
          <cell r="P6195" t="str">
            <v>A6</v>
          </cell>
          <cell r="Q6195" t="str">
            <v>(Ticket sulle prestazioni di specialistica ambulatoriale)</v>
          </cell>
        </row>
        <row r="6196">
          <cell r="I6196" t="str">
            <v>INPUTAOIR06</v>
          </cell>
          <cell r="J6196" t="str">
            <v>INPUTA6</v>
          </cell>
          <cell r="K6196" t="str">
            <v>INPUTAA0960</v>
          </cell>
          <cell r="L6196" t="str">
            <v>INPUT</v>
          </cell>
          <cell r="M6196" t="str">
            <v>ASLR08</v>
          </cell>
          <cell r="N6196" t="str">
            <v>ASLR08</v>
          </cell>
          <cell r="O6196" t="str">
            <v>AOIR06</v>
          </cell>
          <cell r="P6196" t="str">
            <v>A6</v>
          </cell>
          <cell r="Q6196" t="str">
            <v>(Ticket sul prontosoccorso)</v>
          </cell>
        </row>
        <row r="6197">
          <cell r="I6197" t="str">
            <v>INPUTAOIR06</v>
          </cell>
          <cell r="J6197" t="str">
            <v>INPUTA6</v>
          </cell>
          <cell r="K6197" t="str">
            <v>INPUTAA0970</v>
          </cell>
          <cell r="L6197" t="str">
            <v>INPUT</v>
          </cell>
          <cell r="M6197" t="str">
            <v>ASLR08</v>
          </cell>
          <cell r="N6197" t="str">
            <v>ASLR08</v>
          </cell>
          <cell r="O6197" t="str">
            <v>AOIR06</v>
          </cell>
          <cell r="P6197" t="str">
            <v>A6</v>
          </cell>
          <cell r="Q6197" t="str">
            <v>(Altri Tickets)</v>
          </cell>
        </row>
        <row r="6198">
          <cell r="I6198" t="str">
            <v>TOTALE</v>
          </cell>
          <cell r="J6198" t="str">
            <v>TOTAL</v>
          </cell>
          <cell r="K6198" t="str">
            <v>TOTAL</v>
          </cell>
          <cell r="L6198" t="str">
            <v>TOTALE</v>
          </cell>
          <cell r="Q6198" t="str">
            <v>(A.5) Costi capitalizzati - Totale)</v>
          </cell>
        </row>
        <row r="6199">
          <cell r="I6199" t="str">
            <v>INPUT</v>
          </cell>
          <cell r="J6199" t="str">
            <v>INPUTA7</v>
          </cell>
          <cell r="K6199" t="str">
            <v>INPUTAA1000</v>
          </cell>
          <cell r="L6199" t="str">
            <v>INPUT</v>
          </cell>
          <cell r="P6199" t="str">
            <v>A7</v>
          </cell>
          <cell r="Q6199" t="str">
            <v>(Quota contributi c/capitale da utilizzo finanziamenti per investimenti da Regione)</v>
          </cell>
        </row>
        <row r="6200">
          <cell r="I6200" t="str">
            <v>INPUT</v>
          </cell>
          <cell r="J6200" t="str">
            <v>INPUTA7</v>
          </cell>
          <cell r="K6200" t="str">
            <v>INPUTAA1010</v>
          </cell>
          <cell r="L6200" t="str">
            <v>INPUT</v>
          </cell>
          <cell r="P6200" t="str">
            <v>A7</v>
          </cell>
          <cell r="Q6200" t="str">
            <v>(Quota contributi c/capitale da utilizzo finanziamenti per investimenti da Regione - Beni di prima dotazione)</v>
          </cell>
        </row>
        <row r="6201">
          <cell r="I6201" t="str">
            <v>INPUT</v>
          </cell>
          <cell r="J6201" t="str">
            <v>INPUTA7</v>
          </cell>
          <cell r="K6201" t="str">
            <v>INPUTAA0990</v>
          </cell>
          <cell r="L6201" t="str">
            <v>INPUT</v>
          </cell>
          <cell r="P6201" t="str">
            <v>A7</v>
          </cell>
          <cell r="Q6201" t="str">
            <v>(Quota contributi c/capitale da utilizzo finanziamenti per investimenti dallo Stato)</v>
          </cell>
        </row>
        <row r="6202">
          <cell r="I6202" t="str">
            <v>INPUT</v>
          </cell>
          <cell r="J6202" t="str">
            <v>INPUTA7</v>
          </cell>
          <cell r="K6202" t="str">
            <v>INPUTAA0990</v>
          </cell>
          <cell r="L6202" t="str">
            <v>INPUT</v>
          </cell>
          <cell r="P6202" t="str">
            <v>A7</v>
          </cell>
          <cell r="Q6202" t="str">
            <v>(Quota contributi c/capitale da utilizzo finanziamenti per investimenti dallo Stato)-PNRR/PNC</v>
          </cell>
        </row>
        <row r="6203">
          <cell r="I6203" t="str">
            <v>INPUT</v>
          </cell>
          <cell r="J6203" t="str">
            <v>INPUTA7</v>
          </cell>
          <cell r="K6203" t="str">
            <v>INPUTAA1020</v>
          </cell>
          <cell r="L6203" t="str">
            <v>INPUT</v>
          </cell>
          <cell r="P6203" t="str">
            <v>A7</v>
          </cell>
          <cell r="Q6203" t="str">
            <v>(Quota contributi c/esercizio da contributi FSR destinati a investimenti)</v>
          </cell>
        </row>
        <row r="6204">
          <cell r="I6204" t="str">
            <v>INPUT</v>
          </cell>
          <cell r="J6204" t="str">
            <v>INPUTA7</v>
          </cell>
          <cell r="K6204" t="str">
            <v>INPUTAA1030</v>
          </cell>
          <cell r="L6204" t="str">
            <v>INPUT</v>
          </cell>
          <cell r="P6204" t="str">
            <v>A7</v>
          </cell>
          <cell r="Q6204" t="str">
            <v>(Quota contributi c/esercizio da altri contributi destinati a investimenti)</v>
          </cell>
        </row>
        <row r="6205">
          <cell r="I6205" t="str">
            <v>INPUT</v>
          </cell>
          <cell r="J6205" t="str">
            <v>INPUTA7</v>
          </cell>
          <cell r="K6205" t="str">
            <v>INPUTAA1040</v>
          </cell>
          <cell r="L6205" t="str">
            <v>INPUT</v>
          </cell>
          <cell r="P6205" t="str">
            <v>A7</v>
          </cell>
          <cell r="Q6205" t="str">
            <v>(Costi capitalizzati da utilizzo riserva plusvalenze da reinvestire)</v>
          </cell>
        </row>
        <row r="6206">
          <cell r="I6206" t="str">
            <v>INPUT</v>
          </cell>
          <cell r="J6206" t="str">
            <v>INPUTA7</v>
          </cell>
          <cell r="K6206" t="str">
            <v>INPUTAA1040</v>
          </cell>
          <cell r="L6206" t="str">
            <v>INPUT</v>
          </cell>
          <cell r="P6206" t="str">
            <v>A7</v>
          </cell>
          <cell r="Q6206" t="str">
            <v>(Costi capitalizzati da utilizzo riserva successioni e donazioni)</v>
          </cell>
        </row>
        <row r="6207">
          <cell r="I6207" t="str">
            <v>INPUT</v>
          </cell>
          <cell r="J6207" t="str">
            <v>INPUTA7</v>
          </cell>
          <cell r="K6207" t="str">
            <v>INPUTAA1040</v>
          </cell>
          <cell r="L6207" t="str">
            <v>INPUT</v>
          </cell>
          <cell r="P6207" t="str">
            <v>A7</v>
          </cell>
          <cell r="Q6207" t="str">
            <v>(Costi capitalizzati da utilizzo riserva per investimenti)</v>
          </cell>
        </row>
        <row r="6208">
          <cell r="I6208" t="str">
            <v>INPUT</v>
          </cell>
          <cell r="J6208" t="str">
            <v>INPUTA8</v>
          </cell>
          <cell r="K6208" t="str">
            <v>INPUTAA1050</v>
          </cell>
          <cell r="L6208" t="str">
            <v>INPUT</v>
          </cell>
          <cell r="P6208" t="str">
            <v>A8</v>
          </cell>
          <cell r="Q6208" t="str">
            <v>(Capitalizzazione costi (sostenuti in economia))</v>
          </cell>
        </row>
        <row r="6209">
          <cell r="I6209" t="str">
            <v>TOTALE</v>
          </cell>
          <cell r="J6209" t="str">
            <v>TOTAL</v>
          </cell>
          <cell r="K6209" t="str">
            <v>TOTAL</v>
          </cell>
          <cell r="L6209" t="str">
            <v>TOTALE</v>
          </cell>
          <cell r="Q6209" t="str">
            <v>(B) COSTI DELLA PRODUZIONE)</v>
          </cell>
        </row>
        <row r="6210">
          <cell r="I6210" t="str">
            <v>TOTALE</v>
          </cell>
          <cell r="J6210" t="str">
            <v>TOTAL</v>
          </cell>
          <cell r="K6210" t="str">
            <v>TOTAL</v>
          </cell>
          <cell r="L6210" t="str">
            <v>TOTALE</v>
          </cell>
          <cell r="Q6210" t="str">
            <v>(B.1) Acquisti di beni - Totale)</v>
          </cell>
        </row>
        <row r="6211">
          <cell r="I6211" t="str">
            <v>TOTALE</v>
          </cell>
          <cell r="J6211" t="str">
            <v>TOTAL</v>
          </cell>
          <cell r="K6211" t="str">
            <v>TOTAL</v>
          </cell>
          <cell r="L6211" t="str">
            <v>TOTALE</v>
          </cell>
          <cell r="Q6211" t="str">
            <v>(B.1.A) Acquisti di beni sanitari - Totale)</v>
          </cell>
        </row>
        <row r="6212">
          <cell r="I6212" t="str">
            <v>TOTALE</v>
          </cell>
          <cell r="J6212" t="str">
            <v>TOTAL</v>
          </cell>
          <cell r="K6212" t="str">
            <v>TOTAL</v>
          </cell>
          <cell r="L6212" t="str">
            <v>TOTALE</v>
          </cell>
          <cell r="Q6212" t="str">
            <v>(Farmaceutici: Specialità Medicinali)</v>
          </cell>
        </row>
        <row r="6213">
          <cell r="I6213" t="str">
            <v>TOTALEAOIC04</v>
          </cell>
          <cell r="J6213" t="str">
            <v>TOTALB.1.a</v>
          </cell>
          <cell r="K6213" t="str">
            <v>TOTAL</v>
          </cell>
          <cell r="L6213" t="str">
            <v>TOTALE</v>
          </cell>
          <cell r="M6213" t="str">
            <v>ASLC14</v>
          </cell>
          <cell r="N6213" t="str">
            <v>ASLC14</v>
          </cell>
          <cell r="O6213" t="str">
            <v>AOIC04</v>
          </cell>
          <cell r="P6213" t="str">
            <v>B.1.a</v>
          </cell>
          <cell r="Q6213" t="str">
            <v>(Farmaceutici: Specialità Medicinali (File F compreso HCV))</v>
          </cell>
          <cell r="R6213" t="str">
            <v>AB&amp;S</v>
          </cell>
          <cell r="S6213" t="str">
            <v>ASLC14_1</v>
          </cell>
          <cell r="T6213" t="str">
            <v>BS</v>
          </cell>
          <cell r="U6213" t="str">
            <v>AOIC04_1</v>
          </cell>
        </row>
        <row r="6214">
          <cell r="I6214" t="str">
            <v>INPUTAOIC04</v>
          </cell>
          <cell r="J6214" t="str">
            <v>INPUTB.1.a</v>
          </cell>
          <cell r="K6214" t="str">
            <v>INPUTBA0040</v>
          </cell>
          <cell r="L6214" t="str">
            <v>INPUT</v>
          </cell>
          <cell r="M6214" t="str">
            <v>ASLC14</v>
          </cell>
          <cell r="N6214" t="str">
            <v>ASLC14</v>
          </cell>
          <cell r="O6214" t="str">
            <v>AOIC04</v>
          </cell>
          <cell r="P6214" t="str">
            <v>B.1.a</v>
          </cell>
          <cell r="Q6214" t="str">
            <v>(Farmaceutici: Specialità Medicinali (File F escluso HCV))</v>
          </cell>
          <cell r="R6214" t="str">
            <v>AB&amp;S</v>
          </cell>
          <cell r="S6214" t="str">
            <v>ASLC14_1</v>
          </cell>
          <cell r="T6214" t="str">
            <v>BS</v>
          </cell>
          <cell r="U6214" t="str">
            <v>AOIC04_1</v>
          </cell>
        </row>
        <row r="6215">
          <cell r="I6215" t="str">
            <v>INPUTAOIC04</v>
          </cell>
          <cell r="J6215" t="str">
            <v>INPUTB.1.a</v>
          </cell>
          <cell r="K6215" t="str">
            <v>INPUTBA0040</v>
          </cell>
          <cell r="L6215" t="str">
            <v>INPUT</v>
          </cell>
          <cell r="M6215" t="str">
            <v>ASLC14</v>
          </cell>
          <cell r="N6215" t="str">
            <v>ASLC14</v>
          </cell>
          <cell r="O6215" t="str">
            <v>AOIC04</v>
          </cell>
          <cell r="P6215" t="str">
            <v>B.1.a</v>
          </cell>
          <cell r="Q6215" t="str">
            <v>(Farmaceutici: Specialità Medicinali (HCV))</v>
          </cell>
          <cell r="R6215" t="str">
            <v>AB&amp;S</v>
          </cell>
          <cell r="S6215" t="str">
            <v>ASLC14_1</v>
          </cell>
          <cell r="T6215" t="str">
            <v>BS</v>
          </cell>
          <cell r="U6215" t="str">
            <v>AOIC04_1</v>
          </cell>
        </row>
        <row r="6216">
          <cell r="I6216" t="str">
            <v>INPUTAOIC04</v>
          </cell>
          <cell r="J6216" t="str">
            <v>INPUTB.1.a</v>
          </cell>
          <cell r="K6216" t="str">
            <v>INPUTBA0040</v>
          </cell>
          <cell r="L6216" t="str">
            <v>INPUT</v>
          </cell>
          <cell r="M6216" t="str">
            <v>ASLC14</v>
          </cell>
          <cell r="N6216" t="str">
            <v>ASLC14</v>
          </cell>
          <cell r="O6216" t="str">
            <v>AOIC04</v>
          </cell>
          <cell r="P6216" t="str">
            <v>B.1.a</v>
          </cell>
          <cell r="Q6216" t="str">
            <v>(Farmaceutici: Specialità Medicinali (altro: farmaci ospedalieri))</v>
          </cell>
          <cell r="R6216" t="str">
            <v>AB&amp;S</v>
          </cell>
          <cell r="S6216" t="str">
            <v>ASLC14_1</v>
          </cell>
          <cell r="T6216" t="str">
            <v>BS</v>
          </cell>
          <cell r="U6216" t="str">
            <v>AOIC04_1</v>
          </cell>
        </row>
        <row r="6217">
          <cell r="I6217" t="str">
            <v>INPUTAOIC04</v>
          </cell>
          <cell r="J6217" t="str">
            <v>INPUTB.1.a</v>
          </cell>
          <cell r="K6217" t="str">
            <v>INPUTBA0040</v>
          </cell>
          <cell r="L6217" t="str">
            <v>INPUT</v>
          </cell>
          <cell r="M6217" t="str">
            <v>ASLC05</v>
          </cell>
          <cell r="N6217" t="str">
            <v>ASLC05</v>
          </cell>
          <cell r="O6217" t="str">
            <v>AOIC04</v>
          </cell>
          <cell r="P6217" t="str">
            <v>B.1.a</v>
          </cell>
          <cell r="Q6217" t="str">
            <v>(Farmaceutici: Specialità Medicinali (Doppio Canale ex Nota CUF 37))</v>
          </cell>
          <cell r="T6217" t="str">
            <v>BS</v>
          </cell>
          <cell r="U6217" t="str">
            <v>AOIC04_1</v>
          </cell>
        </row>
        <row r="6218">
          <cell r="I6218" t="str">
            <v>INPUTAOIC04</v>
          </cell>
          <cell r="J6218" t="str">
            <v>INPUTB.1.a</v>
          </cell>
          <cell r="K6218" t="str">
            <v>INPUTBA0040</v>
          </cell>
          <cell r="L6218" t="str">
            <v>INPUT</v>
          </cell>
          <cell r="M6218" t="str">
            <v>ASLC05</v>
          </cell>
          <cell r="N6218" t="str">
            <v>ASLC05</v>
          </cell>
          <cell r="O6218" t="str">
            <v>AOIC04</v>
          </cell>
          <cell r="P6218" t="str">
            <v>B.1.a</v>
          </cell>
          <cell r="Q6218" t="str">
            <v>(Farmaceutici: Specialità Medicinali (Primo Ciclo terapeutico D.G.R. 10246/02))</v>
          </cell>
          <cell r="T6218" t="str">
            <v>BS</v>
          </cell>
          <cell r="U6218" t="str">
            <v>AOIC04_1</v>
          </cell>
        </row>
        <row r="6219">
          <cell r="I6219" t="str">
            <v>INPUTAOIC04</v>
          </cell>
          <cell r="J6219" t="str">
            <v>INPUTB.1.a</v>
          </cell>
          <cell r="K6219" t="str">
            <v>INPUTBA0301</v>
          </cell>
          <cell r="L6219" t="str">
            <v>INPUT</v>
          </cell>
          <cell r="M6219" t="str">
            <v>ASLC14</v>
          </cell>
          <cell r="N6219" t="str">
            <v>ASLC14</v>
          </cell>
          <cell r="O6219" t="str">
            <v>AOIC04</v>
          </cell>
          <cell r="P6219" t="str">
            <v>B.1.a</v>
          </cell>
          <cell r="Q6219" t="str">
            <v>(Farmaceutici: Specialità Medicinali da ATS/ASST/Fondazioni della Regione)</v>
          </cell>
          <cell r="R6219" t="str">
            <v>AB&amp;S</v>
          </cell>
          <cell r="S6219" t="str">
            <v>ASLC14_1</v>
          </cell>
          <cell r="T6219" t="str">
            <v>BS</v>
          </cell>
          <cell r="U6219" t="str">
            <v>AOIC04_1</v>
          </cell>
        </row>
        <row r="6220">
          <cell r="I6220" t="str">
            <v>INPUTAOIC04</v>
          </cell>
          <cell r="J6220" t="str">
            <v>INPUTB.1.a</v>
          </cell>
          <cell r="K6220" t="str">
            <v>INPUTBA0301</v>
          </cell>
          <cell r="L6220" t="str">
            <v>INPUT</v>
          </cell>
          <cell r="M6220" t="str">
            <v>ASLC05</v>
          </cell>
          <cell r="N6220" t="str">
            <v>ASLC05</v>
          </cell>
          <cell r="O6220" t="str">
            <v>AOIC04</v>
          </cell>
          <cell r="P6220" t="str">
            <v>B.1.a</v>
          </cell>
          <cell r="Q6220" t="str">
            <v>(Farmaceutici: Specialità Medicinali (Doppio Canale ex Nota CUF 37) da ATS/ASST/Fondazioni della Regione)</v>
          </cell>
          <cell r="T6220" t="str">
            <v>BS</v>
          </cell>
          <cell r="U6220" t="str">
            <v>AOIC04_1</v>
          </cell>
        </row>
        <row r="6221">
          <cell r="I6221" t="str">
            <v>INPUTAOIC04</v>
          </cell>
          <cell r="J6221" t="str">
            <v>INPUTB.1.a</v>
          </cell>
          <cell r="K6221" t="str">
            <v>INPUTBA0040</v>
          </cell>
          <cell r="L6221" t="str">
            <v>INPUT</v>
          </cell>
          <cell r="M6221" t="str">
            <v>ASLC14</v>
          </cell>
          <cell r="N6221" t="str">
            <v>ASLC14</v>
          </cell>
          <cell r="O6221" t="str">
            <v>AOIC04</v>
          </cell>
          <cell r="P6221" t="str">
            <v>B.1.a</v>
          </cell>
          <cell r="Q6221" t="str">
            <v>(Farmaceutici: Ossigeno)</v>
          </cell>
          <cell r="R6221" t="str">
            <v>AB&amp;S</v>
          </cell>
          <cell r="S6221" t="str">
            <v>ASLC14_1</v>
          </cell>
          <cell r="T6221" t="str">
            <v>BS</v>
          </cell>
          <cell r="U6221" t="str">
            <v>AOIC04_1</v>
          </cell>
        </row>
        <row r="6222">
          <cell r="I6222" t="str">
            <v>INPUTAOIC04</v>
          </cell>
          <cell r="J6222" t="str">
            <v>INPUTB.1.a</v>
          </cell>
          <cell r="K6222" t="str">
            <v>INPUTBA0040</v>
          </cell>
          <cell r="L6222" t="str">
            <v>INPUT</v>
          </cell>
          <cell r="M6222" t="str">
            <v>ASLC05</v>
          </cell>
          <cell r="N6222" t="str">
            <v>ASLC05</v>
          </cell>
          <cell r="O6222" t="str">
            <v>AOIC04</v>
          </cell>
          <cell r="P6222" t="str">
            <v>B.1.a</v>
          </cell>
          <cell r="Q6222" t="str">
            <v>(Farmaceutici: Ossigeno (Doppio Canale))</v>
          </cell>
          <cell r="T6222" t="str">
            <v>BS</v>
          </cell>
          <cell r="U6222" t="str">
            <v>AOIC04_1</v>
          </cell>
        </row>
        <row r="6223">
          <cell r="I6223" t="str">
            <v>INPUTAOIC04</v>
          </cell>
          <cell r="J6223" t="str">
            <v>INPUTB.1.a</v>
          </cell>
          <cell r="K6223" t="str">
            <v>INPUTBA0301</v>
          </cell>
          <cell r="L6223" t="str">
            <v>INPUT</v>
          </cell>
          <cell r="M6223" t="str">
            <v>ASLC14</v>
          </cell>
          <cell r="N6223" t="str">
            <v>ASLC14</v>
          </cell>
          <cell r="O6223" t="str">
            <v>AOIC04</v>
          </cell>
          <cell r="P6223" t="str">
            <v>B.1.a</v>
          </cell>
          <cell r="Q6223" t="str">
            <v>(Farmaceutici: Ossigeno da ATS/ASST/Fondazioni della Regione)</v>
          </cell>
          <cell r="R6223" t="str">
            <v>AB&amp;S</v>
          </cell>
          <cell r="S6223" t="str">
            <v>ASLC14_1</v>
          </cell>
          <cell r="T6223" t="str">
            <v>BS</v>
          </cell>
          <cell r="U6223" t="str">
            <v>AOIC04_1</v>
          </cell>
        </row>
        <row r="6224">
          <cell r="I6224" t="str">
            <v>INPUTAOIC04</v>
          </cell>
          <cell r="J6224" t="str">
            <v>INPUTB.1.a</v>
          </cell>
          <cell r="K6224" t="str">
            <v>INPUTBA0301</v>
          </cell>
          <cell r="L6224" t="str">
            <v>INPUT</v>
          </cell>
          <cell r="M6224" t="str">
            <v>ASLC05</v>
          </cell>
          <cell r="N6224" t="str">
            <v>ASLC05</v>
          </cell>
          <cell r="O6224" t="str">
            <v>AOIC04</v>
          </cell>
          <cell r="P6224" t="str">
            <v>B.1.a</v>
          </cell>
          <cell r="Q6224" t="str">
            <v>(Farmaceutici: Ossigeno (Doppio Canale) da ATS/ASST/Fondazioni della Regione)</v>
          </cell>
          <cell r="T6224" t="str">
            <v>BS</v>
          </cell>
          <cell r="U6224" t="str">
            <v>AOIC04_1</v>
          </cell>
        </row>
        <row r="6225">
          <cell r="I6225" t="str">
            <v>INPUTAOIC04</v>
          </cell>
          <cell r="J6225" t="str">
            <v>INPUTB.1.a</v>
          </cell>
          <cell r="K6225" t="str">
            <v>INPUTBA0050</v>
          </cell>
          <cell r="L6225" t="str">
            <v>INPUT</v>
          </cell>
          <cell r="M6225" t="str">
            <v>ASLC14</v>
          </cell>
          <cell r="N6225" t="str">
            <v>ASLC14</v>
          </cell>
          <cell r="O6225" t="str">
            <v>AOIC04</v>
          </cell>
          <cell r="P6225" t="str">
            <v>B.1.a</v>
          </cell>
          <cell r="Q6225" t="str">
            <v>(Farmaceutici: Specialità Medicinali SENZA AIC)</v>
          </cell>
          <cell r="R6225" t="str">
            <v>AB&amp;S</v>
          </cell>
          <cell r="S6225" t="str">
            <v>ASLC14_1</v>
          </cell>
          <cell r="T6225" t="str">
            <v>BS</v>
          </cell>
          <cell r="U6225" t="str">
            <v>AOIC04_1</v>
          </cell>
        </row>
        <row r="6226">
          <cell r="I6226" t="str">
            <v>INPUTAOIC04</v>
          </cell>
          <cell r="J6226" t="str">
            <v>INPUTB.1.a</v>
          </cell>
          <cell r="K6226" t="str">
            <v>INPUTBA0050</v>
          </cell>
          <cell r="L6226" t="str">
            <v>INPUT</v>
          </cell>
          <cell r="M6226" t="str">
            <v>ASLC14</v>
          </cell>
          <cell r="N6226" t="str">
            <v>ASLC14</v>
          </cell>
          <cell r="O6226" t="str">
            <v>AOIC04</v>
          </cell>
          <cell r="P6226" t="str">
            <v>B.1.a</v>
          </cell>
          <cell r="Q6226" t="str">
            <v>(Farmaceutici: Galenici e altri medicinali SENZA AIC)</v>
          </cell>
          <cell r="R6226" t="str">
            <v>AB&amp;S</v>
          </cell>
          <cell r="S6226" t="str">
            <v>ASLC14_1</v>
          </cell>
          <cell r="T6226" t="str">
            <v>BS</v>
          </cell>
          <cell r="U6226" t="str">
            <v>AOIC04_1</v>
          </cell>
        </row>
        <row r="6227">
          <cell r="I6227" t="str">
            <v>INPUTAOIC04</v>
          </cell>
          <cell r="J6227" t="str">
            <v>INPUTB.1.a</v>
          </cell>
          <cell r="K6227" t="str">
            <v>INPUTBA0051</v>
          </cell>
          <cell r="L6227" t="str">
            <v>INPUT</v>
          </cell>
          <cell r="M6227" t="str">
            <v>ASLC14</v>
          </cell>
          <cell r="N6227" t="str">
            <v>ASLC14</v>
          </cell>
          <cell r="O6227" t="str">
            <v>AOIC04</v>
          </cell>
          <cell r="P6227" t="str">
            <v>B.1.a</v>
          </cell>
          <cell r="Q6227" t="str">
            <v>(Farmaceutici: Ossigeno e gas medicali SENZA AIC)</v>
          </cell>
          <cell r="R6227" t="str">
            <v>AB&amp;S</v>
          </cell>
          <cell r="S6227" t="str">
            <v>ASLC14_1</v>
          </cell>
          <cell r="T6227" t="str">
            <v>BS</v>
          </cell>
          <cell r="U6227" t="str">
            <v>AOIC04_1</v>
          </cell>
        </row>
        <row r="6228">
          <cell r="I6228" t="str">
            <v>INPUTAOIC04</v>
          </cell>
          <cell r="J6228" t="str">
            <v>INPUTB.1.a</v>
          </cell>
          <cell r="K6228" t="str">
            <v>INPUTBA0040</v>
          </cell>
          <cell r="L6228" t="str">
            <v>INPUT</v>
          </cell>
          <cell r="M6228" t="str">
            <v>ASLC14</v>
          </cell>
          <cell r="N6228" t="str">
            <v>ASLC14</v>
          </cell>
          <cell r="O6228" t="str">
            <v>AOIC04</v>
          </cell>
          <cell r="P6228" t="str">
            <v>B.1.a</v>
          </cell>
          <cell r="Q6228" t="str">
            <v>(Emoderivati)</v>
          </cell>
          <cell r="R6228" t="str">
            <v>AB&amp;S</v>
          </cell>
          <cell r="S6228" t="str">
            <v>ASLC14_1</v>
          </cell>
          <cell r="T6228" t="str">
            <v>BS</v>
          </cell>
          <cell r="U6228" t="str">
            <v>AOIC04_1</v>
          </cell>
        </row>
        <row r="6229">
          <cell r="I6229" t="str">
            <v>INPUTAOIC04</v>
          </cell>
          <cell r="J6229" t="str">
            <v>INPUTB.1.a</v>
          </cell>
          <cell r="K6229" t="str">
            <v>INPUTBA0063</v>
          </cell>
          <cell r="L6229" t="str">
            <v>INPUT</v>
          </cell>
          <cell r="M6229" t="str">
            <v>ASLC14</v>
          </cell>
          <cell r="N6229" t="str">
            <v>ASLC14</v>
          </cell>
          <cell r="O6229" t="str">
            <v>AOIC04</v>
          </cell>
          <cell r="P6229" t="str">
            <v>B.1.a</v>
          </cell>
          <cell r="Q6229" t="str">
            <v>(Emoderivati di produzione regionale da Privati nel circuito SRC)</v>
          </cell>
          <cell r="R6229" t="str">
            <v>AB&amp;S</v>
          </cell>
          <cell r="S6229" t="str">
            <v>ASLC14_1</v>
          </cell>
          <cell r="T6229" t="str">
            <v>BS</v>
          </cell>
          <cell r="U6229" t="str">
            <v>AOIC04_1</v>
          </cell>
        </row>
        <row r="6230">
          <cell r="I6230" t="str">
            <v>INPUTAOIC04</v>
          </cell>
          <cell r="J6230" t="str">
            <v>INPUTB.1.a</v>
          </cell>
          <cell r="K6230" t="str">
            <v>INPUTBA0040</v>
          </cell>
          <cell r="L6230" t="str">
            <v>INPUT</v>
          </cell>
          <cell r="M6230" t="str">
            <v>ASLC05</v>
          </cell>
          <cell r="N6230" t="str">
            <v>ASLC05</v>
          </cell>
          <cell r="O6230" t="str">
            <v>AOIC04</v>
          </cell>
          <cell r="P6230" t="str">
            <v>B.1.a</v>
          </cell>
          <cell r="Q6230" t="str">
            <v>(Emoderivati (Doppio Canale ex Nota CUF 37))</v>
          </cell>
          <cell r="T6230" t="str">
            <v>BS</v>
          </cell>
          <cell r="U6230" t="str">
            <v>AOIC04_1</v>
          </cell>
        </row>
        <row r="6231">
          <cell r="I6231" t="str">
            <v>INPUTAOIC04</v>
          </cell>
          <cell r="J6231" t="str">
            <v>INPUTB.1.a</v>
          </cell>
          <cell r="K6231" t="str">
            <v>INPUTBA0301</v>
          </cell>
          <cell r="L6231" t="str">
            <v>INPUT</v>
          </cell>
          <cell r="M6231" t="str">
            <v>ASLC14</v>
          </cell>
          <cell r="N6231" t="str">
            <v>ASLC14</v>
          </cell>
          <cell r="O6231" t="str">
            <v>AOIC04</v>
          </cell>
          <cell r="P6231" t="str">
            <v>B.1.a</v>
          </cell>
          <cell r="Q6231" t="str">
            <v>(Emoderivati da ATS/ASST/Fondazioni della Regione  ESCLUSI EMODERIVATI GESTITI VIA CONSORZIO INTERREGIONALE])</v>
          </cell>
          <cell r="R6231" t="str">
            <v>AB&amp;S</v>
          </cell>
          <cell r="S6231" t="str">
            <v>ASLC14_1</v>
          </cell>
          <cell r="T6231" t="str">
            <v>BS</v>
          </cell>
          <cell r="U6231" t="str">
            <v>AOIC04_1</v>
          </cell>
        </row>
        <row r="6232">
          <cell r="I6232" t="str">
            <v>INPUTAOIC04</v>
          </cell>
          <cell r="J6232" t="str">
            <v>INPUTB.1.a</v>
          </cell>
          <cell r="K6232" t="str">
            <v>INPUTBA0301</v>
          </cell>
          <cell r="L6232" t="str">
            <v>INPUT</v>
          </cell>
          <cell r="M6232" t="str">
            <v>ASLC14</v>
          </cell>
          <cell r="N6232" t="str">
            <v>ASLC14</v>
          </cell>
          <cell r="O6232" t="str">
            <v>AOIC04</v>
          </cell>
          <cell r="P6232" t="str">
            <v>B.1.a</v>
          </cell>
          <cell r="Q6232" t="str">
            <v>(Emoderivati da ATS/ASST/Fondazioni della Regione SOLAMENTE OVE GESTITI NELL'AMBITO DEL CONSORZIO INTERREGIONALE])</v>
          </cell>
          <cell r="R6232" t="str">
            <v>AB&amp;S</v>
          </cell>
          <cell r="S6232" t="str">
            <v>ASLC14_1</v>
          </cell>
          <cell r="T6232" t="str">
            <v>BS</v>
          </cell>
          <cell r="U6232" t="str">
            <v>AOIC04_1</v>
          </cell>
        </row>
        <row r="6233">
          <cell r="I6233" t="str">
            <v>INPUTAOIC04</v>
          </cell>
          <cell r="J6233" t="str">
            <v>INPUTB.1.a</v>
          </cell>
          <cell r="K6233" t="str">
            <v>INPUTBA0040</v>
          </cell>
          <cell r="L6233" t="str">
            <v>INPUT</v>
          </cell>
          <cell r="M6233" t="str">
            <v>ASLC14</v>
          </cell>
          <cell r="N6233" t="str">
            <v>ASLC14</v>
          </cell>
          <cell r="O6233" t="str">
            <v>AOIC04</v>
          </cell>
          <cell r="P6233" t="str">
            <v>B.1.a</v>
          </cell>
          <cell r="Q6233" t="str">
            <v>(Emoderivati da Az. Pubbliche ExtraRegione SOLAMENTE OVE GESTITI NELL'AMBITO DEL CONSORZIO INTERREGIONALE])</v>
          </cell>
          <cell r="R6233" t="str">
            <v>AB&amp;S</v>
          </cell>
          <cell r="S6233" t="str">
            <v>ASLC14_1</v>
          </cell>
          <cell r="T6233" t="str">
            <v>BS</v>
          </cell>
          <cell r="U6233" t="str">
            <v>AOIC04_1</v>
          </cell>
        </row>
        <row r="6234">
          <cell r="I6234" t="str">
            <v>INPUTAOIC04</v>
          </cell>
          <cell r="J6234" t="str">
            <v>INPUTB.1.a</v>
          </cell>
          <cell r="K6234" t="str">
            <v>INPUTBA0301</v>
          </cell>
          <cell r="L6234" t="str">
            <v>INPUT</v>
          </cell>
          <cell r="M6234" t="str">
            <v>ASLC05</v>
          </cell>
          <cell r="N6234" t="str">
            <v>ASLC05</v>
          </cell>
          <cell r="O6234" t="str">
            <v>AOIC04</v>
          </cell>
          <cell r="P6234" t="str">
            <v>B.1.a</v>
          </cell>
          <cell r="Q6234" t="str">
            <v>(Emoderivati (Doppio Canale ex Nota CUF 37) da ATS/ASST/Fondazioni della Regione)</v>
          </cell>
          <cell r="T6234" t="str">
            <v>BS</v>
          </cell>
          <cell r="U6234" t="str">
            <v>AOIC04_1</v>
          </cell>
        </row>
        <row r="6235">
          <cell r="I6235" t="str">
            <v>TOTALEAOIC04</v>
          </cell>
          <cell r="J6235" t="str">
            <v>TOTALB.1.a</v>
          </cell>
          <cell r="K6235" t="str">
            <v>TOTALBA0060</v>
          </cell>
          <cell r="L6235" t="str">
            <v>TOTALE</v>
          </cell>
          <cell r="M6235" t="str">
            <v>ASLC14</v>
          </cell>
          <cell r="N6235" t="str">
            <v>ASLC14</v>
          </cell>
          <cell r="O6235" t="str">
            <v>AOIC04</v>
          </cell>
          <cell r="P6235" t="str">
            <v>B.1.a</v>
          </cell>
          <cell r="Q6235" t="str">
            <v>(Emoderivati di produzione regionale)</v>
          </cell>
          <cell r="R6235" t="str">
            <v>AB&amp;S</v>
          </cell>
          <cell r="S6235" t="str">
            <v>ASLC14_1</v>
          </cell>
          <cell r="T6235" t="str">
            <v>BS</v>
          </cell>
          <cell r="U6235" t="str">
            <v>AOIC04_1</v>
          </cell>
        </row>
        <row r="6236">
          <cell r="I6236" t="str">
            <v>INPUTAOIC04</v>
          </cell>
          <cell r="J6236" t="str">
            <v>INPUTB.1.a</v>
          </cell>
          <cell r="K6236" t="str">
            <v>INPUTBA0061</v>
          </cell>
          <cell r="L6236" t="str">
            <v>INPUT</v>
          </cell>
          <cell r="M6236" t="str">
            <v>ASLC14</v>
          </cell>
          <cell r="N6236" t="str">
            <v>ASLC14</v>
          </cell>
          <cell r="O6236" t="str">
            <v>AOIC04</v>
          </cell>
          <cell r="P6236" t="str">
            <v>B.1.a</v>
          </cell>
          <cell r="Q6236" t="str">
            <v>(Emoderivati di produzione regionale da ATS/ASST/IRCCS/Fondazioni della Regione fuori circuito SRC)</v>
          </cell>
          <cell r="R6236" t="str">
            <v>AB&amp;S</v>
          </cell>
          <cell r="S6236" t="str">
            <v>ASLC14_1</v>
          </cell>
          <cell r="T6236" t="str">
            <v>BS</v>
          </cell>
          <cell r="U6236" t="str">
            <v>AOIC04_1</v>
          </cell>
        </row>
        <row r="6237">
          <cell r="I6237" t="str">
            <v>INPUTAOIC04</v>
          </cell>
          <cell r="J6237" t="str">
            <v>INPUTB.1.a</v>
          </cell>
          <cell r="K6237" t="str">
            <v>INPUTBA0061</v>
          </cell>
          <cell r="L6237" t="str">
            <v>INPUT</v>
          </cell>
          <cell r="M6237" t="str">
            <v>ASLC14</v>
          </cell>
          <cell r="N6237" t="str">
            <v>ASLC14</v>
          </cell>
          <cell r="O6237" t="str">
            <v>AOIC04</v>
          </cell>
          <cell r="P6237" t="str">
            <v>B.1.a</v>
          </cell>
          <cell r="Q6237" t="str">
            <v>(Emoderivati di produzione regionale da ATS/ASST/IRCCS/Fondazioni della Regione nel circuito SRC)</v>
          </cell>
          <cell r="R6237" t="str">
            <v>AB&amp;S</v>
          </cell>
          <cell r="S6237" t="str">
            <v>ASLC14_1</v>
          </cell>
          <cell r="T6237" t="str">
            <v>BS</v>
          </cell>
          <cell r="U6237" t="str">
            <v>AOIC04_1</v>
          </cell>
        </row>
        <row r="6238">
          <cell r="I6238" t="str">
            <v>INPUTAOIC04</v>
          </cell>
          <cell r="J6238" t="str">
            <v>INPUTB.1.a</v>
          </cell>
          <cell r="K6238" t="str">
            <v>INPUTBA0062</v>
          </cell>
          <cell r="L6238" t="str">
            <v>INPUT</v>
          </cell>
          <cell r="M6238" t="str">
            <v>ASLC14</v>
          </cell>
          <cell r="N6238" t="str">
            <v>ASLC14</v>
          </cell>
          <cell r="O6238" t="str">
            <v>AOIC04</v>
          </cell>
          <cell r="P6238" t="str">
            <v>B.1.a</v>
          </cell>
          <cell r="Q6238" t="str">
            <v>(Emoderivati da Aziende Pubbliche ExtraRegione (mobilità in compensazione))</v>
          </cell>
          <cell r="R6238" t="str">
            <v>AB&amp;S</v>
          </cell>
          <cell r="S6238" t="str">
            <v>ASLC14_1</v>
          </cell>
          <cell r="T6238" t="str">
            <v>BS</v>
          </cell>
          <cell r="U6238" t="str">
            <v>AOIC04_1</v>
          </cell>
        </row>
        <row r="6239">
          <cell r="I6239" t="str">
            <v>INPUTAOIC04</v>
          </cell>
          <cell r="J6239" t="str">
            <v>INPUTB.1.a</v>
          </cell>
          <cell r="K6239" t="str">
            <v>INPUTBA0063</v>
          </cell>
          <cell r="L6239" t="str">
            <v>INPUT</v>
          </cell>
          <cell r="M6239" t="str">
            <v>ASLC14</v>
          </cell>
          <cell r="N6239" t="str">
            <v>ASLC14</v>
          </cell>
          <cell r="O6239" t="str">
            <v>AOIC04</v>
          </cell>
          <cell r="P6239" t="str">
            <v>B.1.a</v>
          </cell>
          <cell r="Q6239" t="str">
            <v>Emoderivati di produzione regionale da altri soggetti</v>
          </cell>
          <cell r="R6239" t="str">
            <v>AB&amp;S</v>
          </cell>
          <cell r="S6239" t="str">
            <v>ASLC14_1</v>
          </cell>
          <cell r="T6239" t="str">
            <v>BS</v>
          </cell>
          <cell r="U6239" t="str">
            <v>AOIC04_1</v>
          </cell>
        </row>
        <row r="6240">
          <cell r="I6240" t="str">
            <v>INPUTAOIC17</v>
          </cell>
          <cell r="J6240" t="str">
            <v>INPUTB.1.a</v>
          </cell>
          <cell r="K6240" t="str">
            <v>INPUTBA0250</v>
          </cell>
          <cell r="L6240" t="str">
            <v>INPUT</v>
          </cell>
          <cell r="M6240" t="str">
            <v>ASLC17</v>
          </cell>
          <cell r="N6240" t="str">
            <v>ASLC17</v>
          </cell>
          <cell r="O6240" t="str">
            <v>AOIC17</v>
          </cell>
          <cell r="P6240" t="str">
            <v>B.1.a</v>
          </cell>
          <cell r="Q6240" t="str">
            <v>(Prodotti dietetici)</v>
          </cell>
          <cell r="T6240" t="str">
            <v>BS</v>
          </cell>
        </row>
        <row r="6241">
          <cell r="I6241" t="str">
            <v>INPUTAOIC04</v>
          </cell>
          <cell r="J6241" t="str">
            <v>INPUTB.1.a</v>
          </cell>
          <cell r="K6241" t="str">
            <v>INPUTBA0240</v>
          </cell>
          <cell r="L6241" t="str">
            <v>INPUT</v>
          </cell>
          <cell r="M6241" t="str">
            <v>ASLC14</v>
          </cell>
          <cell r="N6241" t="str">
            <v>ASLC14</v>
          </cell>
          <cell r="O6241" t="str">
            <v>AOIC04</v>
          </cell>
          <cell r="P6241" t="str">
            <v>B.1.a</v>
          </cell>
          <cell r="Q6241" t="str">
            <v>(Dispositivi medici:  Cnd W - Materiali Diagnostici in vitro)</v>
          </cell>
          <cell r="R6241" t="str">
            <v>AB&amp;S</v>
          </cell>
          <cell r="S6241" t="str">
            <v>ASLC14_2</v>
          </cell>
          <cell r="T6241" t="str">
            <v>DM</v>
          </cell>
          <cell r="U6241" t="str">
            <v>AOIC04_2</v>
          </cell>
        </row>
        <row r="6242">
          <cell r="I6242" t="str">
            <v>INPUTAOIC04</v>
          </cell>
          <cell r="J6242" t="str">
            <v>INPUTB.1.a</v>
          </cell>
          <cell r="K6242" t="str">
            <v>INPUTBA0220</v>
          </cell>
          <cell r="L6242" t="str">
            <v>INPUT</v>
          </cell>
          <cell r="M6242" t="str">
            <v>ASLC14</v>
          </cell>
          <cell r="N6242" t="str">
            <v>ASLC14</v>
          </cell>
          <cell r="O6242" t="str">
            <v>AOIC04</v>
          </cell>
          <cell r="P6242" t="str">
            <v>B.1.a</v>
          </cell>
          <cell r="Q6242" t="str">
            <v>(Dispositivi medici: Cnd Z - Materiali diagnostici (materiale per apparecchiature sanitare e relativi componenti))</v>
          </cell>
          <cell r="R6242" t="str">
            <v>AB&amp;S</v>
          </cell>
          <cell r="S6242" t="str">
            <v>ASLC14_2</v>
          </cell>
          <cell r="T6242" t="str">
            <v>DM</v>
          </cell>
          <cell r="U6242" t="str">
            <v>AOIC04_2</v>
          </cell>
        </row>
        <row r="6243">
          <cell r="I6243" t="str">
            <v>INPUTAOIC04</v>
          </cell>
          <cell r="J6243" t="str">
            <v>INPUTB.1.a</v>
          </cell>
          <cell r="K6243" t="str">
            <v>INPUTBA0270</v>
          </cell>
          <cell r="L6243" t="str">
            <v>INPUT</v>
          </cell>
          <cell r="M6243" t="str">
            <v>ASLC14</v>
          </cell>
          <cell r="N6243" t="str">
            <v>ASLC14</v>
          </cell>
          <cell r="O6243" t="str">
            <v>AOIC04</v>
          </cell>
          <cell r="P6243" t="str">
            <v>B.1.a</v>
          </cell>
          <cell r="Q6243" t="str">
            <v>(Prodotti chimici: Materiali diagnostici (senza Cnd))</v>
          </cell>
          <cell r="R6243" t="str">
            <v>AB&amp;S</v>
          </cell>
          <cell r="S6243" t="str">
            <v>ASLC14_4</v>
          </cell>
          <cell r="T6243" t="str">
            <v>BS</v>
          </cell>
          <cell r="U6243" t="str">
            <v>AOIC04_3</v>
          </cell>
        </row>
        <row r="6244">
          <cell r="I6244" t="str">
            <v>TOTALEAOIC04</v>
          </cell>
          <cell r="J6244" t="str">
            <v>TOTALB.1.a</v>
          </cell>
          <cell r="K6244" t="str">
            <v>TOTALBA0220</v>
          </cell>
          <cell r="L6244" t="str">
            <v>TOTALE</v>
          </cell>
          <cell r="M6244" t="str">
            <v>ASLC14</v>
          </cell>
          <cell r="N6244" t="str">
            <v>ASLC14</v>
          </cell>
          <cell r="O6244" t="str">
            <v>AOIC04</v>
          </cell>
          <cell r="P6244" t="str">
            <v>B.1.a</v>
          </cell>
          <cell r="Q6244" t="str">
            <v>(Dispositivi medici: Presidi chirurgici e materiali sanitari - Cnd: A; B; D; G; H; K; L; M; N; Q; R; S; T [escluso T04]; U; V; Y)</v>
          </cell>
          <cell r="R6244" t="str">
            <v>AB&amp;S</v>
          </cell>
          <cell r="S6244" t="str">
            <v>ASLC14_2</v>
          </cell>
          <cell r="T6244" t="str">
            <v>DM</v>
          </cell>
          <cell r="U6244" t="str">
            <v>AOIC04_2</v>
          </cell>
        </row>
        <row r="6245">
          <cell r="I6245" t="str">
            <v>INPUTAOIC04</v>
          </cell>
          <cell r="J6245" t="str">
            <v>INPUTB.1.a</v>
          </cell>
          <cell r="K6245" t="str">
            <v>INPUTBA0220</v>
          </cell>
          <cell r="L6245" t="str">
            <v>INPUT</v>
          </cell>
          <cell r="M6245" t="str">
            <v>ASLC14</v>
          </cell>
          <cell r="N6245" t="str">
            <v>ASLC14</v>
          </cell>
          <cell r="O6245" t="str">
            <v>AOIC04</v>
          </cell>
          <cell r="P6245" t="str">
            <v>B.1.a</v>
          </cell>
          <cell r="Q6245" t="str">
            <v>(Dispositivi Medici: Cnd  A - Dispositivi da somministrazione, prelievo e raccolta)</v>
          </cell>
          <cell r="R6245" t="str">
            <v>AB&amp;S</v>
          </cell>
          <cell r="S6245" t="str">
            <v>ASLC14_2</v>
          </cell>
          <cell r="T6245" t="str">
            <v>DM</v>
          </cell>
          <cell r="U6245" t="str">
            <v>AOIC04_2</v>
          </cell>
        </row>
        <row r="6246">
          <cell r="I6246" t="str">
            <v>INPUTAOIC04</v>
          </cell>
          <cell r="J6246" t="str">
            <v>INPUTB.1.a</v>
          </cell>
          <cell r="K6246" t="str">
            <v>INPUTBA0220</v>
          </cell>
          <cell r="L6246" t="str">
            <v>INPUT</v>
          </cell>
          <cell r="M6246" t="str">
            <v>ASLC14</v>
          </cell>
          <cell r="N6246" t="str">
            <v>ASLC14</v>
          </cell>
          <cell r="O6246" t="str">
            <v>AOIC04</v>
          </cell>
          <cell r="P6246" t="str">
            <v>B.1.a</v>
          </cell>
          <cell r="Q6246" t="str">
            <v>(Dispositivi Medici: Cnd K, L - Strumentario chirurgico)</v>
          </cell>
          <cell r="R6246" t="str">
            <v>AB&amp;S</v>
          </cell>
          <cell r="S6246" t="str">
            <v>ASLC14_2</v>
          </cell>
          <cell r="T6246" t="str">
            <v>DM</v>
          </cell>
          <cell r="U6246" t="str">
            <v>AOIC04_2</v>
          </cell>
        </row>
        <row r="6247">
          <cell r="I6247" t="str">
            <v>INPUTAOIC04</v>
          </cell>
          <cell r="J6247" t="str">
            <v>INPUTB.1.a</v>
          </cell>
          <cell r="K6247" t="str">
            <v>INPUTBA0220</v>
          </cell>
          <cell r="L6247" t="str">
            <v>INPUT</v>
          </cell>
          <cell r="M6247" t="str">
            <v>ASLC14</v>
          </cell>
          <cell r="N6247" t="str">
            <v>ASLC14</v>
          </cell>
          <cell r="O6247" t="str">
            <v>AOIC04</v>
          </cell>
          <cell r="P6247" t="str">
            <v>B.1.a</v>
          </cell>
          <cell r="Q6247" t="str">
            <v>(Dispositivi Medici: Cnd H - Dispositivi di sutura)</v>
          </cell>
          <cell r="R6247" t="str">
            <v>AB&amp;S</v>
          </cell>
          <cell r="S6247" t="str">
            <v>ASLC14_2</v>
          </cell>
          <cell r="T6247" t="str">
            <v>DM</v>
          </cell>
          <cell r="U6247" t="str">
            <v>AOIC04_2</v>
          </cell>
        </row>
        <row r="6248">
          <cell r="I6248" t="str">
            <v>INPUTAOIC04</v>
          </cell>
          <cell r="J6248" t="str">
            <v>INPUTB.1.a</v>
          </cell>
          <cell r="K6248" t="str">
            <v>INPUTBA0220</v>
          </cell>
          <cell r="L6248" t="str">
            <v>INPUT</v>
          </cell>
          <cell r="M6248" t="str">
            <v>ASLC14</v>
          </cell>
          <cell r="N6248" t="str">
            <v>ASLC14</v>
          </cell>
          <cell r="O6248" t="str">
            <v>AOIC04</v>
          </cell>
          <cell r="P6248" t="str">
            <v>B.1.a</v>
          </cell>
          <cell r="Q6248" t="str">
            <v>(Dispositivi Medici: Cnd M - Dispositivi per medicazioni generali e specialistiche)</v>
          </cell>
          <cell r="R6248" t="str">
            <v>AB&amp;S</v>
          </cell>
          <cell r="S6248" t="str">
            <v>ASLC14_2</v>
          </cell>
          <cell r="T6248" t="str">
            <v>DM</v>
          </cell>
          <cell r="U6248" t="str">
            <v>AOIC04_2</v>
          </cell>
        </row>
        <row r="6249">
          <cell r="I6249" t="str">
            <v>INPUTAOIC04</v>
          </cell>
          <cell r="J6249" t="str">
            <v>INPUTB.1.a</v>
          </cell>
          <cell r="K6249" t="str">
            <v>INPUTBA0220</v>
          </cell>
          <cell r="L6249" t="str">
            <v>INPUT</v>
          </cell>
          <cell r="M6249" t="str">
            <v>ASLC14</v>
          </cell>
          <cell r="N6249" t="str">
            <v>ASLC14</v>
          </cell>
          <cell r="O6249" t="str">
            <v>AOIC04</v>
          </cell>
          <cell r="P6249" t="str">
            <v>B.1.a</v>
          </cell>
          <cell r="Q6249" t="str">
            <v>(Dispositivi Medici: Cnd T - Dispositivi di protezione e ausili per incontinenza (d. lgs. 46/97))</v>
          </cell>
          <cell r="R6249" t="str">
            <v>AB&amp;S</v>
          </cell>
          <cell r="S6249" t="str">
            <v>ASLC14_2</v>
          </cell>
          <cell r="T6249" t="str">
            <v>DM</v>
          </cell>
          <cell r="U6249" t="str">
            <v>AOIC04_2</v>
          </cell>
        </row>
        <row r="6250">
          <cell r="I6250" t="str">
            <v>INPUTAOIC04</v>
          </cell>
          <cell r="J6250" t="str">
            <v>INPUTB.1.a</v>
          </cell>
          <cell r="K6250" t="str">
            <v>INPUTBA0220</v>
          </cell>
          <cell r="L6250" t="str">
            <v>INPUT</v>
          </cell>
          <cell r="M6250" t="str">
            <v>ASLC14</v>
          </cell>
          <cell r="N6250" t="str">
            <v>ASLC14</v>
          </cell>
          <cell r="O6250" t="str">
            <v>AOIC04</v>
          </cell>
          <cell r="P6250" t="str">
            <v>B.1.a</v>
          </cell>
          <cell r="Q6250" t="str">
            <v>(Dispositivi Medici: Cnd Y - Supporti o ausili tecnici per persone disabili)</v>
          </cell>
          <cell r="R6250" t="str">
            <v>AB&amp;S</v>
          </cell>
          <cell r="S6250" t="str">
            <v>ASLC14_2</v>
          </cell>
          <cell r="T6250" t="str">
            <v>DM</v>
          </cell>
          <cell r="U6250" t="str">
            <v>AOIC04_2</v>
          </cell>
        </row>
        <row r="6251">
          <cell r="I6251" t="str">
            <v>INPUTAOIC04</v>
          </cell>
          <cell r="J6251" t="str">
            <v>INPUTB.1.a</v>
          </cell>
          <cell r="K6251" t="str">
            <v>INPUTBA0220</v>
          </cell>
          <cell r="L6251" t="str">
            <v>INPUT</v>
          </cell>
          <cell r="M6251" t="str">
            <v>ASLC14</v>
          </cell>
          <cell r="N6251" t="str">
            <v>ASLC14</v>
          </cell>
          <cell r="O6251" t="str">
            <v>AOIC04</v>
          </cell>
          <cell r="P6251" t="str">
            <v>B.1.a</v>
          </cell>
          <cell r="Q6251" t="str">
            <v>(Dispositivi Medici: Cnd B; G; N; Q; R; U - Presidi medico-chirurgici specialistici)</v>
          </cell>
          <cell r="R6251" t="str">
            <v>AB&amp;S</v>
          </cell>
          <cell r="S6251" t="str">
            <v>ASLC14_2</v>
          </cell>
          <cell r="T6251" t="str">
            <v>DM</v>
          </cell>
          <cell r="U6251" t="str">
            <v>AOIC04_2</v>
          </cell>
        </row>
        <row r="6252">
          <cell r="I6252" t="str">
            <v>INPUTAOIC04</v>
          </cell>
          <cell r="J6252" t="str">
            <v>INPUTB.1.a</v>
          </cell>
          <cell r="K6252" t="str">
            <v>INPUTBA0220</v>
          </cell>
          <cell r="L6252" t="str">
            <v>INPUT</v>
          </cell>
          <cell r="M6252" t="str">
            <v>ASLC14</v>
          </cell>
          <cell r="N6252" t="str">
            <v>ASLC14</v>
          </cell>
          <cell r="O6252" t="str">
            <v>AOIC04</v>
          </cell>
          <cell r="P6252" t="str">
            <v>B.1.a</v>
          </cell>
          <cell r="Q6252" t="str">
            <v>(Dispositivi Medici: Cnd: D; S; V - Disinfettanti, prodotti per sterilizzazione e dispositivi vari)</v>
          </cell>
          <cell r="R6252" t="str">
            <v>AB&amp;S</v>
          </cell>
          <cell r="S6252" t="str">
            <v>ASLC14_2</v>
          </cell>
          <cell r="T6252" t="str">
            <v>DM</v>
          </cell>
          <cell r="U6252" t="str">
            <v>AOIC04_2</v>
          </cell>
        </row>
        <row r="6253">
          <cell r="I6253" t="str">
            <v>INPUTAOIC04</v>
          </cell>
          <cell r="J6253" t="str">
            <v>INPUTB.1.a</v>
          </cell>
          <cell r="K6253" t="str">
            <v>INPUTBA0220</v>
          </cell>
          <cell r="L6253" t="str">
            <v>INPUT</v>
          </cell>
          <cell r="M6253" t="str">
            <v>ASLC14</v>
          </cell>
          <cell r="N6253" t="str">
            <v>ASLC14</v>
          </cell>
          <cell r="O6253" t="str">
            <v>AOIC04</v>
          </cell>
          <cell r="P6253" t="str">
            <v>B.1.a</v>
          </cell>
          <cell r="Q6253" t="str">
            <v>(Dispositivi per appar. Cardiocircolatorio Cnd: C)</v>
          </cell>
          <cell r="R6253" t="str">
            <v>AB&amp;S</v>
          </cell>
          <cell r="S6253" t="str">
            <v>ASLC14_2</v>
          </cell>
          <cell r="T6253" t="str">
            <v>DM</v>
          </cell>
          <cell r="U6253" t="str">
            <v>AOIC04_2</v>
          </cell>
        </row>
        <row r="6254">
          <cell r="I6254" t="str">
            <v>INPUTAOIC04</v>
          </cell>
          <cell r="J6254" t="str">
            <v>INPUTB.1.a</v>
          </cell>
          <cell r="K6254" t="str">
            <v>INPUTBA0220</v>
          </cell>
          <cell r="L6254" t="str">
            <v>INPUT</v>
          </cell>
          <cell r="M6254" t="str">
            <v>ASLC14</v>
          </cell>
          <cell r="N6254" t="str">
            <v>ASLC14</v>
          </cell>
          <cell r="O6254" t="str">
            <v>AOIC04</v>
          </cell>
          <cell r="P6254" t="str">
            <v>B.1.a</v>
          </cell>
          <cell r="Q6254" t="str">
            <v>(Dispositivi medici con repertorio e senza CND (tipo 2, kit))</v>
          </cell>
          <cell r="R6254" t="str">
            <v>AB&amp;S</v>
          </cell>
          <cell r="S6254" t="str">
            <v>ASLC14_2</v>
          </cell>
          <cell r="T6254" t="str">
            <v>DM</v>
          </cell>
          <cell r="U6254" t="str">
            <v>AOIC04_2</v>
          </cell>
        </row>
        <row r="6255">
          <cell r="I6255" t="str">
            <v>INPUTAOIC04</v>
          </cell>
          <cell r="J6255" t="str">
            <v>INPUTB.1.a</v>
          </cell>
          <cell r="K6255" t="str">
            <v>INPUTBA0220</v>
          </cell>
          <cell r="L6255" t="str">
            <v>INPUT</v>
          </cell>
          <cell r="M6255" t="str">
            <v>ASLC14</v>
          </cell>
          <cell r="N6255" t="str">
            <v>ASLC14</v>
          </cell>
          <cell r="O6255" t="str">
            <v>AOIC04</v>
          </cell>
          <cell r="P6255" t="str">
            <v>B.1.a</v>
          </cell>
          <cell r="Q6255" t="str">
            <v>(Dispositivi medici non registrati in Italia (senza repertorio e con CND assimilabile))</v>
          </cell>
          <cell r="R6255" t="str">
            <v>AB&amp;S</v>
          </cell>
          <cell r="S6255" t="str">
            <v>ASLC14_2</v>
          </cell>
          <cell r="T6255" t="str">
            <v>DM</v>
          </cell>
          <cell r="U6255" t="str">
            <v>AOIC04_2</v>
          </cell>
        </row>
        <row r="6256">
          <cell r="I6256" t="str">
            <v>INPUTAOIC04</v>
          </cell>
          <cell r="J6256" t="str">
            <v>INPUTB.1.a</v>
          </cell>
          <cell r="K6256" t="str">
            <v>INPUTBA0280</v>
          </cell>
          <cell r="L6256" t="str">
            <v>INPUT</v>
          </cell>
          <cell r="M6256" t="str">
            <v>ASLC14</v>
          </cell>
          <cell r="N6256" t="str">
            <v>ASLC14</v>
          </cell>
          <cell r="O6256" t="str">
            <v>AOIC04</v>
          </cell>
          <cell r="P6256" t="str">
            <v>B.1.a</v>
          </cell>
          <cell r="Q6256" t="str">
            <v>(Materiale chirurgico e prodotti per uso veterinario)</v>
          </cell>
          <cell r="R6256" t="str">
            <v>AB&amp;S</v>
          </cell>
          <cell r="S6256" t="str">
            <v>ASLC14_4</v>
          </cell>
          <cell r="T6256" t="str">
            <v>BS</v>
          </cell>
          <cell r="U6256" t="str">
            <v>AOIC04_4</v>
          </cell>
        </row>
        <row r="6257">
          <cell r="I6257" t="str">
            <v>INPUTAOIC17</v>
          </cell>
          <cell r="J6257" t="str">
            <v>INPUTB.1.a</v>
          </cell>
          <cell r="K6257" t="str">
            <v>INPUTBA0220</v>
          </cell>
          <cell r="L6257" t="str">
            <v>INPUT</v>
          </cell>
          <cell r="M6257" t="str">
            <v>ASLC17</v>
          </cell>
          <cell r="N6257" t="str">
            <v>ASLC17</v>
          </cell>
          <cell r="O6257" t="str">
            <v>AOIC17</v>
          </cell>
          <cell r="P6257" t="str">
            <v>B.1.a</v>
          </cell>
          <cell r="Q6257" t="str">
            <v>(Materiali protesici (c.d. protesica "Maggiore") compilazione ASL] - Cnd: Y)</v>
          </cell>
          <cell r="T6257" t="str">
            <v>DM</v>
          </cell>
        </row>
        <row r="6258">
          <cell r="I6258" t="str">
            <v>INPUTAOIC17</v>
          </cell>
          <cell r="J6258" t="str">
            <v>INPUTB.1.a</v>
          </cell>
          <cell r="K6258" t="str">
            <v>INPUTBA0220</v>
          </cell>
          <cell r="L6258" t="str">
            <v>INPUT</v>
          </cell>
          <cell r="M6258" t="str">
            <v>ASLC17</v>
          </cell>
          <cell r="N6258" t="str">
            <v>ASLC17</v>
          </cell>
          <cell r="O6258" t="str">
            <v>AOIC17</v>
          </cell>
          <cell r="P6258" t="str">
            <v>B.1.a</v>
          </cell>
          <cell r="Q6258" t="str">
            <v>(Materiali protesici (c.d. protesica "Minore") compilazione ASL] - Cnd: T04)</v>
          </cell>
          <cell r="T6258" t="str">
            <v>DM</v>
          </cell>
        </row>
        <row r="6259">
          <cell r="I6259" t="str">
            <v>INPUTAOIC04</v>
          </cell>
          <cell r="J6259" t="str">
            <v>INPUTB.1.a</v>
          </cell>
          <cell r="K6259" t="str">
            <v>INPUTBA0230</v>
          </cell>
          <cell r="L6259" t="str">
            <v>INPUT</v>
          </cell>
          <cell r="M6259" t="str">
            <v>ASLC14</v>
          </cell>
          <cell r="N6259" t="str">
            <v>ASLC14</v>
          </cell>
          <cell r="O6259" t="str">
            <v>AOIC04</v>
          </cell>
          <cell r="P6259" t="str">
            <v>B.1.a</v>
          </cell>
          <cell r="Q6259" t="str">
            <v>(Dispositivi Medici: Cnd: J - impiantabili attivi: Materiali protesici (endoprotesi))</v>
          </cell>
          <cell r="R6259" t="str">
            <v>AB&amp;S</v>
          </cell>
          <cell r="S6259" t="str">
            <v>ASLC14_2</v>
          </cell>
          <cell r="T6259" t="str">
            <v>DM</v>
          </cell>
          <cell r="U6259" t="str">
            <v>AOIC04_2</v>
          </cell>
        </row>
        <row r="6260">
          <cell r="I6260" t="str">
            <v>INPUTAOIC04</v>
          </cell>
          <cell r="J6260" t="str">
            <v>INPUTB.1.a</v>
          </cell>
          <cell r="K6260" t="str">
            <v>INPUTBA0220</v>
          </cell>
          <cell r="L6260" t="str">
            <v>INPUT</v>
          </cell>
          <cell r="M6260" t="str">
            <v>ASLC14</v>
          </cell>
          <cell r="N6260" t="str">
            <v>ASLC14</v>
          </cell>
          <cell r="O6260" t="str">
            <v>AOIC04</v>
          </cell>
          <cell r="P6260" t="str">
            <v>B.1.a</v>
          </cell>
          <cell r="Q6260" t="str">
            <v>(Dispositivi medici: Cnd: P - Materiali protesici (endoprotesi non attive))</v>
          </cell>
          <cell r="R6260" t="str">
            <v>AB&amp;S</v>
          </cell>
          <cell r="S6260" t="str">
            <v>ASLC14_2</v>
          </cell>
          <cell r="T6260" t="str">
            <v>DM</v>
          </cell>
          <cell r="U6260" t="str">
            <v>AOIC04_2</v>
          </cell>
        </row>
        <row r="6261">
          <cell r="I6261" t="str">
            <v>INPUTAOIC04</v>
          </cell>
          <cell r="J6261" t="str">
            <v>INPUTB.1.a</v>
          </cell>
          <cell r="K6261" t="str">
            <v>INPUTBA0220</v>
          </cell>
          <cell r="L6261" t="str">
            <v>INPUT</v>
          </cell>
          <cell r="M6261" t="str">
            <v>ASLC14</v>
          </cell>
          <cell r="N6261" t="str">
            <v>ASLC14</v>
          </cell>
          <cell r="O6261" t="str">
            <v>AOIC04</v>
          </cell>
          <cell r="P6261" t="str">
            <v>B.1.a</v>
          </cell>
          <cell r="Q6261" t="str">
            <v>(Dispositivi Medici: Cnd F - Materiali per emodialisi)</v>
          </cell>
          <cell r="R6261" t="str">
            <v>AB&amp;S</v>
          </cell>
          <cell r="S6261" t="str">
            <v>ASLC14_2</v>
          </cell>
          <cell r="T6261" t="str">
            <v>DM</v>
          </cell>
          <cell r="U6261" t="str">
            <v>AOIC04_2</v>
          </cell>
        </row>
        <row r="6262">
          <cell r="I6262" t="str">
            <v>INPUTAOIC04</v>
          </cell>
          <cell r="J6262" t="str">
            <v>INPUTB.1.a</v>
          </cell>
          <cell r="K6262" t="str">
            <v>INPUTBA0260</v>
          </cell>
          <cell r="L6262" t="str">
            <v>INPUT</v>
          </cell>
          <cell r="M6262" t="str">
            <v>ASLC14</v>
          </cell>
          <cell r="N6262" t="str">
            <v>ASLC14</v>
          </cell>
          <cell r="O6262" t="str">
            <v>AOIC04</v>
          </cell>
          <cell r="P6262" t="str">
            <v>B.1.a</v>
          </cell>
          <cell r="Q6262" t="str">
            <v>(Materiali per la profilassi igienico-sanitari: sieri)</v>
          </cell>
          <cell r="R6262" t="str">
            <v>AB&amp;S</v>
          </cell>
          <cell r="S6262" t="str">
            <v>ASLC14_4</v>
          </cell>
          <cell r="T6262" t="str">
            <v>BS</v>
          </cell>
          <cell r="U6262" t="str">
            <v>AOIC04_4</v>
          </cell>
        </row>
        <row r="6263">
          <cell r="I6263" t="str">
            <v>INPUTAOIC04</v>
          </cell>
          <cell r="J6263" t="str">
            <v>INPUTB.1.a</v>
          </cell>
          <cell r="K6263" t="str">
            <v>INPUTBA0260</v>
          </cell>
          <cell r="L6263" t="str">
            <v>INPUT</v>
          </cell>
          <cell r="M6263" t="str">
            <v>ASLC14</v>
          </cell>
          <cell r="N6263" t="str">
            <v>ASLC14</v>
          </cell>
          <cell r="O6263" t="str">
            <v>AOIC04</v>
          </cell>
          <cell r="P6263" t="str">
            <v>B.1.a</v>
          </cell>
          <cell r="Q6263" t="str">
            <v>(Materiali per la profilassi igienico-sanitari: vaccini)</v>
          </cell>
          <cell r="R6263" t="str">
            <v>AB&amp;S</v>
          </cell>
          <cell r="S6263" t="str">
            <v>ASLC14_3</v>
          </cell>
          <cell r="T6263" t="str">
            <v>BS</v>
          </cell>
          <cell r="U6263" t="str">
            <v>AOIC04_4</v>
          </cell>
        </row>
        <row r="6264">
          <cell r="I6264" t="str">
            <v>INPUTAOIC04</v>
          </cell>
          <cell r="J6264" t="str">
            <v>INPUTB.1.a</v>
          </cell>
          <cell r="K6264" t="str">
            <v>INPUTBA0280</v>
          </cell>
          <cell r="L6264" t="str">
            <v>INPUT</v>
          </cell>
          <cell r="M6264" t="str">
            <v>ASLC14</v>
          </cell>
          <cell r="N6264" t="str">
            <v>ASLC14</v>
          </cell>
          <cell r="O6264" t="str">
            <v>AOIC04</v>
          </cell>
          <cell r="P6264" t="str">
            <v>B.1.a</v>
          </cell>
          <cell r="Q6264" t="str">
            <v>(Prodotti farmaceutici per uso veterinario)</v>
          </cell>
          <cell r="R6264" t="str">
            <v>AB&amp;S</v>
          </cell>
          <cell r="S6264" t="str">
            <v>ASLC14_4</v>
          </cell>
          <cell r="T6264" t="str">
            <v>BS</v>
          </cell>
          <cell r="U6264" t="str">
            <v>AOIC04_4</v>
          </cell>
        </row>
        <row r="6265">
          <cell r="I6265" t="str">
            <v>INPUTAOIC04</v>
          </cell>
          <cell r="J6265" t="str">
            <v>INPUTB.1.a</v>
          </cell>
          <cell r="K6265" t="str">
            <v>INPUTBA0100</v>
          </cell>
          <cell r="L6265" t="str">
            <v>INPUT</v>
          </cell>
          <cell r="M6265" t="str">
            <v>ASLC14</v>
          </cell>
          <cell r="N6265" t="str">
            <v>ASLC14</v>
          </cell>
          <cell r="O6265" t="str">
            <v>AOIC04</v>
          </cell>
          <cell r="P6265" t="str">
            <v>B.1.a</v>
          </cell>
          <cell r="Q6265" t="str">
            <v>(Sangue ed emocomponenti da privato nel circuito SRC)</v>
          </cell>
          <cell r="R6265" t="str">
            <v>AB&amp;S</v>
          </cell>
          <cell r="S6265" t="str">
            <v>ASLC14_1</v>
          </cell>
          <cell r="T6265" t="str">
            <v>BS</v>
          </cell>
          <cell r="U6265" t="str">
            <v>AOIC04_1</v>
          </cell>
        </row>
        <row r="6266">
          <cell r="I6266" t="str">
            <v>INPUTAOIC04</v>
          </cell>
          <cell r="J6266" t="str">
            <v>INPUTB.1.a</v>
          </cell>
          <cell r="K6266" t="str">
            <v>INPUTBA0100</v>
          </cell>
          <cell r="L6266" t="str">
            <v>INPUT</v>
          </cell>
          <cell r="M6266" t="str">
            <v>ASLC14</v>
          </cell>
          <cell r="N6266" t="str">
            <v>ASLC14</v>
          </cell>
          <cell r="O6266" t="str">
            <v>AOIC04</v>
          </cell>
          <cell r="P6266" t="str">
            <v>B.1.a</v>
          </cell>
          <cell r="Q6266" t="str">
            <v>(Staminali e tessuti da terzi)</v>
          </cell>
          <cell r="R6266" t="str">
            <v>AB&amp;S</v>
          </cell>
          <cell r="S6266" t="str">
            <v>ASLC14_1</v>
          </cell>
          <cell r="T6266" t="str">
            <v>BS</v>
          </cell>
          <cell r="U6266" t="str">
            <v>AOIC04_1</v>
          </cell>
        </row>
        <row r="6267">
          <cell r="I6267" t="str">
            <v>INPUTAOIC04</v>
          </cell>
          <cell r="J6267" t="str">
            <v>INPUTB.1.a</v>
          </cell>
          <cell r="K6267" t="str">
            <v>INPUTBA0090</v>
          </cell>
          <cell r="L6267" t="str">
            <v>INPUT</v>
          </cell>
          <cell r="M6267" t="str">
            <v>ASLC14</v>
          </cell>
          <cell r="N6267" t="str">
            <v>ASLC14</v>
          </cell>
          <cell r="O6267" t="str">
            <v>AOIC04</v>
          </cell>
          <cell r="P6267" t="str">
            <v>B.1.a</v>
          </cell>
          <cell r="Q6267" t="str">
            <v>(Sangue ed emocomponenti acquistati Extraregione)</v>
          </cell>
          <cell r="R6267" t="str">
            <v>AB&amp;S</v>
          </cell>
          <cell r="S6267" t="str">
            <v>ASLC14_1</v>
          </cell>
          <cell r="T6267" t="str">
            <v>BS</v>
          </cell>
          <cell r="U6267" t="str">
            <v>AOIC04_1</v>
          </cell>
        </row>
        <row r="6268">
          <cell r="I6268" t="str">
            <v>INPUTAOIC04</v>
          </cell>
          <cell r="J6268" t="str">
            <v>INPUTB.1.a</v>
          </cell>
          <cell r="K6268" t="str">
            <v>INPUTBA0080</v>
          </cell>
          <cell r="L6268" t="str">
            <v>INPUT</v>
          </cell>
          <cell r="M6268" t="str">
            <v>ASLC14</v>
          </cell>
          <cell r="N6268" t="str">
            <v>ASLC14</v>
          </cell>
          <cell r="O6268" t="str">
            <v>AOIC04</v>
          </cell>
          <cell r="P6268" t="str">
            <v>B.1.a</v>
          </cell>
          <cell r="Q6268" t="str">
            <v>(Sangue ed emocomponenti da ATS/ASST/Fondazioni della Regione nel circuito SRC)</v>
          </cell>
          <cell r="R6268" t="str">
            <v>AB&amp;S</v>
          </cell>
          <cell r="S6268" t="str">
            <v>ASLC14_1</v>
          </cell>
          <cell r="T6268" t="str">
            <v>BS</v>
          </cell>
          <cell r="U6268" t="str">
            <v>AOIC04_1</v>
          </cell>
        </row>
        <row r="6269">
          <cell r="I6269" t="str">
            <v>INPUTAOIC04</v>
          </cell>
          <cell r="J6269" t="str">
            <v>INPUTB.1.a</v>
          </cell>
          <cell r="K6269" t="str">
            <v>INPUTBA0080</v>
          </cell>
          <cell r="L6269" t="str">
            <v>INPUT</v>
          </cell>
          <cell r="M6269" t="str">
            <v>ASLC14</v>
          </cell>
          <cell r="N6269" t="str">
            <v>ASLC14</v>
          </cell>
          <cell r="O6269" t="str">
            <v>AOIC04</v>
          </cell>
          <cell r="P6269" t="str">
            <v>B.1.a</v>
          </cell>
          <cell r="Q6269" t="str">
            <v>(Sangue ed emocomponenti da ATS/ASST/Fondazioni della Regione fuori dal circuito SRC)</v>
          </cell>
          <cell r="R6269" t="str">
            <v>AB&amp;S</v>
          </cell>
          <cell r="S6269" t="str">
            <v>ASLC14_1</v>
          </cell>
          <cell r="T6269" t="str">
            <v>BS</v>
          </cell>
          <cell r="U6269" t="str">
            <v>AOIC04_1</v>
          </cell>
        </row>
        <row r="6270">
          <cell r="I6270" t="str">
            <v>INPUTAOIC04</v>
          </cell>
          <cell r="J6270" t="str">
            <v>INPUTB.1.a</v>
          </cell>
          <cell r="K6270" t="str">
            <v>INPUTBA0080</v>
          </cell>
          <cell r="L6270" t="str">
            <v>INPUT</v>
          </cell>
          <cell r="M6270" t="str">
            <v>ASLC14</v>
          </cell>
          <cell r="N6270" t="str">
            <v>ASLC14</v>
          </cell>
          <cell r="O6270" t="str">
            <v>AOIC04</v>
          </cell>
          <cell r="P6270" t="str">
            <v>B.1.a</v>
          </cell>
          <cell r="Q6270" t="str">
            <v>(Staminali e tessuti da ATS/ASST/Fondazioni della Regione)</v>
          </cell>
          <cell r="R6270" t="str">
            <v>AB&amp;S</v>
          </cell>
          <cell r="S6270" t="str">
            <v>ASLC14_1</v>
          </cell>
          <cell r="T6270" t="str">
            <v>BS</v>
          </cell>
          <cell r="U6270" t="str">
            <v>AOIC04_1</v>
          </cell>
        </row>
        <row r="6271">
          <cell r="I6271" t="str">
            <v>INPUTAOIC04</v>
          </cell>
          <cell r="J6271" t="str">
            <v>INPUTB.1.a</v>
          </cell>
          <cell r="K6271" t="str">
            <v>INPUTBA0290</v>
          </cell>
          <cell r="L6271" t="str">
            <v>INPUT</v>
          </cell>
          <cell r="M6271" t="str">
            <v>ASLC14</v>
          </cell>
          <cell r="N6271" t="str">
            <v>ASLC14</v>
          </cell>
          <cell r="O6271" t="str">
            <v>AOIC04</v>
          </cell>
          <cell r="P6271" t="str">
            <v>B.1.a</v>
          </cell>
          <cell r="Q6271" t="str">
            <v>(Altri beni e prodotti sanitari (PRODOTTI SENZA REPERTORIO E/O CND))</v>
          </cell>
          <cell r="R6271" t="str">
            <v>AB&amp;S</v>
          </cell>
          <cell r="S6271" t="str">
            <v>ASLC14_4</v>
          </cell>
          <cell r="T6271" t="str">
            <v>BS</v>
          </cell>
          <cell r="U6271" t="str">
            <v>AOIC04_4</v>
          </cell>
        </row>
        <row r="6272">
          <cell r="I6272" t="str">
            <v>TOTALEAOIC04</v>
          </cell>
          <cell r="J6272" t="str">
            <v>TOTALB.1.a</v>
          </cell>
          <cell r="K6272" t="str">
            <v>TOTALBA0300</v>
          </cell>
          <cell r="L6272" t="str">
            <v>TOTALE</v>
          </cell>
          <cell r="M6272" t="str">
            <v>ASLC14</v>
          </cell>
          <cell r="N6272" t="str">
            <v>ASLC14</v>
          </cell>
          <cell r="O6272" t="str">
            <v>AOIC04</v>
          </cell>
          <cell r="P6272" t="str">
            <v>B.1.a</v>
          </cell>
          <cell r="Q6272" t="str">
            <v>(Altri beni e prodotti sanitari da ATS/ASST/Fondazioni della Regione)</v>
          </cell>
          <cell r="R6272" t="str">
            <v>AB&amp;S</v>
          </cell>
          <cell r="S6272" t="str">
            <v>ASLC14_4</v>
          </cell>
          <cell r="T6272" t="str">
            <v>BS</v>
          </cell>
          <cell r="U6272" t="str">
            <v>AOIC04_4</v>
          </cell>
        </row>
        <row r="6273">
          <cell r="I6273" t="str">
            <v>INPUTAOIC04</v>
          </cell>
          <cell r="J6273" t="str">
            <v>INPUTB.1.a</v>
          </cell>
          <cell r="K6273" t="str">
            <v>INPUTBA0301</v>
          </cell>
          <cell r="L6273" t="str">
            <v>INPUT</v>
          </cell>
          <cell r="M6273" t="str">
            <v>ASLC14</v>
          </cell>
          <cell r="N6273" t="str">
            <v>ASLC14</v>
          </cell>
          <cell r="O6273" t="str">
            <v>AOIC04</v>
          </cell>
          <cell r="P6273" t="str">
            <v>B.1.a</v>
          </cell>
          <cell r="Q6273" t="str">
            <v>(Altri beni e prodotti sanitari (Prodotti farmaceutici ed emoderivati) da ATS/ASST/Fondazioni della Regione)</v>
          </cell>
          <cell r="R6273" t="str">
            <v>AB&amp;S</v>
          </cell>
          <cell r="S6273" t="str">
            <v>ASLC14_4</v>
          </cell>
          <cell r="T6273" t="str">
            <v>BS</v>
          </cell>
          <cell r="U6273" t="str">
            <v>AOIC04_4</v>
          </cell>
        </row>
        <row r="6274">
          <cell r="I6274" t="str">
            <v>INPUTAOIC04</v>
          </cell>
          <cell r="J6274" t="str">
            <v>INPUTB.1.a</v>
          </cell>
          <cell r="K6274" t="str">
            <v>INPUT</v>
          </cell>
          <cell r="L6274" t="str">
            <v>INPUT</v>
          </cell>
          <cell r="M6274" t="str">
            <v>ASLC14</v>
          </cell>
          <cell r="N6274" t="str">
            <v>ASLC14</v>
          </cell>
          <cell r="O6274" t="str">
            <v>AOIC04</v>
          </cell>
          <cell r="P6274" t="str">
            <v>B.1.a</v>
          </cell>
          <cell r="Q6274" t="str">
            <v>(Altri beni e prodotti sanitari (Sangue ed emocomponenti) da ATS/ASST/Fondazioni della Regione)</v>
          </cell>
          <cell r="R6274" t="str">
            <v>AB&amp;S</v>
          </cell>
          <cell r="S6274" t="str">
            <v>ASLC14_4</v>
          </cell>
          <cell r="T6274" t="str">
            <v>BS</v>
          </cell>
          <cell r="U6274" t="str">
            <v>AOIC04_4</v>
          </cell>
        </row>
        <row r="6275">
          <cell r="I6275" t="str">
            <v>INPUTAOIC04</v>
          </cell>
          <cell r="J6275" t="str">
            <v>INPUTB.1.a</v>
          </cell>
          <cell r="K6275" t="str">
            <v>INPUTBA0303</v>
          </cell>
          <cell r="L6275" t="str">
            <v>INPUT</v>
          </cell>
          <cell r="M6275" t="str">
            <v>ASLC14</v>
          </cell>
          <cell r="N6275" t="str">
            <v>ASLC14</v>
          </cell>
          <cell r="O6275" t="str">
            <v>AOIC04</v>
          </cell>
          <cell r="P6275" t="str">
            <v>B.1.a</v>
          </cell>
          <cell r="Q6275" t="str">
            <v>(Altri beni e prodotti sanitari (Dispositivi Medici) da ATS/ASST/Fondazioni della Regione)</v>
          </cell>
          <cell r="R6275" t="str">
            <v>AB&amp;S</v>
          </cell>
          <cell r="S6275" t="str">
            <v>ASLC14_4</v>
          </cell>
          <cell r="T6275" t="str">
            <v>BS</v>
          </cell>
          <cell r="U6275" t="str">
            <v>AOIC04_4</v>
          </cell>
        </row>
        <row r="6276">
          <cell r="I6276" t="str">
            <v>INPUTAOIC04</v>
          </cell>
          <cell r="J6276" t="str">
            <v>INPUTB.1.a</v>
          </cell>
          <cell r="K6276" t="str">
            <v>INPUTBA0304</v>
          </cell>
          <cell r="L6276" t="str">
            <v>INPUT</v>
          </cell>
          <cell r="M6276" t="str">
            <v>ASLC14</v>
          </cell>
          <cell r="N6276" t="str">
            <v>ASLC14</v>
          </cell>
          <cell r="O6276" t="str">
            <v>AOIC04</v>
          </cell>
          <cell r="P6276" t="str">
            <v>B.1.a</v>
          </cell>
          <cell r="Q6276" t="str">
            <v>(Altri beni e prodotti sanitari (Prodotti dietetici) da ATS/ASST/Fondazioni della Regione)</v>
          </cell>
          <cell r="R6276" t="str">
            <v>AB&amp;S</v>
          </cell>
          <cell r="S6276" t="str">
            <v>ASLC14_4</v>
          </cell>
          <cell r="T6276" t="str">
            <v>BS</v>
          </cell>
          <cell r="U6276" t="str">
            <v>AOIC04_4</v>
          </cell>
        </row>
        <row r="6277">
          <cell r="I6277" t="str">
            <v>INPUTAOIC04</v>
          </cell>
          <cell r="J6277" t="str">
            <v>INPUTB.1.a</v>
          </cell>
          <cell r="K6277" t="str">
            <v>INPUTBA0305</v>
          </cell>
          <cell r="L6277" t="str">
            <v>INPUT</v>
          </cell>
          <cell r="M6277" t="str">
            <v>ASLC14</v>
          </cell>
          <cell r="N6277" t="str">
            <v>ASLC14</v>
          </cell>
          <cell r="O6277" t="str">
            <v>AOIC04</v>
          </cell>
          <cell r="P6277" t="str">
            <v>B.1.a</v>
          </cell>
          <cell r="Q6277" t="str">
            <v>(Altri beni e prodotti sanitari (Materiali per la profilassi - vaccini) da ATS/ASST/Fondazioni della Regione)</v>
          </cell>
          <cell r="R6277" t="str">
            <v>AB&amp;S</v>
          </cell>
          <cell r="S6277" t="str">
            <v>ASLC14_4</v>
          </cell>
          <cell r="T6277" t="str">
            <v>BS</v>
          </cell>
          <cell r="U6277" t="str">
            <v>AOIC04_4</v>
          </cell>
        </row>
        <row r="6278">
          <cell r="I6278" t="str">
            <v>INPUTAOIC04</v>
          </cell>
          <cell r="J6278" t="str">
            <v>INPUTB.1.a</v>
          </cell>
          <cell r="K6278" t="str">
            <v>INPUTBA0306</v>
          </cell>
          <cell r="L6278" t="str">
            <v>INPUT</v>
          </cell>
          <cell r="M6278" t="str">
            <v>ASLC14</v>
          </cell>
          <cell r="N6278" t="str">
            <v>ASLC14</v>
          </cell>
          <cell r="O6278" t="str">
            <v>AOIC04</v>
          </cell>
          <cell r="P6278" t="str">
            <v>B.1.a</v>
          </cell>
          <cell r="Q6278" t="str">
            <v>(Altri beni e prodotti sanitari (Prodotti chimici) da ATS/ASST/Fondazioni della Regione)</v>
          </cell>
          <cell r="R6278" t="str">
            <v>AB&amp;S</v>
          </cell>
          <cell r="S6278" t="str">
            <v>ASLC14_4</v>
          </cell>
          <cell r="T6278" t="str">
            <v>BS</v>
          </cell>
          <cell r="U6278" t="str">
            <v>AOIC04_4</v>
          </cell>
        </row>
        <row r="6279">
          <cell r="I6279" t="str">
            <v>INPUTAOIC04</v>
          </cell>
          <cell r="J6279" t="str">
            <v>INPUTB.1.a</v>
          </cell>
          <cell r="K6279" t="str">
            <v>INPUTBA0307</v>
          </cell>
          <cell r="L6279" t="str">
            <v>INPUT</v>
          </cell>
          <cell r="M6279" t="str">
            <v>ASLC14</v>
          </cell>
          <cell r="N6279" t="str">
            <v>ASLC14</v>
          </cell>
          <cell r="O6279" t="str">
            <v>AOIC04</v>
          </cell>
          <cell r="P6279" t="str">
            <v>B.1.a</v>
          </cell>
          <cell r="Q6279" t="str">
            <v>(Altri beni e prodotti sanitari (Materiali e prodotti per uso veterinario) da ATS/ASST/Fondazioni della Regione)</v>
          </cell>
          <cell r="R6279" t="str">
            <v>AB&amp;S</v>
          </cell>
          <cell r="S6279" t="str">
            <v>ASLC14_4</v>
          </cell>
          <cell r="T6279" t="str">
            <v>BS</v>
          </cell>
          <cell r="U6279" t="str">
            <v>AOIC04_4</v>
          </cell>
        </row>
        <row r="6280">
          <cell r="I6280" t="str">
            <v>INPUTAOIC04</v>
          </cell>
          <cell r="J6280" t="str">
            <v>INPUTB.1.a</v>
          </cell>
          <cell r="K6280" t="str">
            <v>INPUTBA0308</v>
          </cell>
          <cell r="L6280" t="str">
            <v>INPUT</v>
          </cell>
          <cell r="M6280" t="str">
            <v>ASLC14</v>
          </cell>
          <cell r="N6280" t="str">
            <v>ASLC14</v>
          </cell>
          <cell r="O6280" t="str">
            <v>AOIC04</v>
          </cell>
          <cell r="P6280" t="str">
            <v>B.1.a</v>
          </cell>
          <cell r="Q6280" t="str">
            <v>(Altri beni e prodotti sanitari (Altri beni e prodotti sanitari) da ATS/ASST/Fondazioni della Regione)</v>
          </cell>
          <cell r="R6280" t="str">
            <v>AB&amp;S</v>
          </cell>
          <cell r="S6280" t="str">
            <v>ASLC14_4</v>
          </cell>
          <cell r="T6280" t="str">
            <v>BS</v>
          </cell>
          <cell r="U6280" t="str">
            <v>AOIC04_4</v>
          </cell>
        </row>
        <row r="6281">
          <cell r="I6281" t="str">
            <v>TOTALE</v>
          </cell>
          <cell r="J6281" t="str">
            <v>TOTAL</v>
          </cell>
          <cell r="K6281" t="str">
            <v>TOTAL</v>
          </cell>
          <cell r="L6281" t="str">
            <v>TOTALE</v>
          </cell>
          <cell r="Q6281" t="str">
            <v>(B.1.B) Acquisti di beni non sanitari - Totale)</v>
          </cell>
        </row>
        <row r="6282">
          <cell r="I6282" t="str">
            <v>INPUTAOIC04</v>
          </cell>
          <cell r="J6282" t="str">
            <v>INPUTB.1.b</v>
          </cell>
          <cell r="K6282" t="str">
            <v>INPUTBA0320</v>
          </cell>
          <cell r="L6282" t="str">
            <v>INPUT</v>
          </cell>
          <cell r="M6282" t="str">
            <v>ASLC14</v>
          </cell>
          <cell r="N6282" t="str">
            <v>ASLC14</v>
          </cell>
          <cell r="O6282" t="str">
            <v>AOIC04</v>
          </cell>
          <cell r="P6282" t="str">
            <v>B.1.b</v>
          </cell>
          <cell r="Q6282" t="str">
            <v>(Prodotti alimentari)</v>
          </cell>
          <cell r="R6282" t="str">
            <v>AB&amp;S</v>
          </cell>
          <cell r="S6282" t="str">
            <v>ASLC14_13</v>
          </cell>
          <cell r="T6282" t="str">
            <v>AB&amp;S</v>
          </cell>
          <cell r="U6282" t="str">
            <v>AOIC04_13</v>
          </cell>
        </row>
        <row r="6283">
          <cell r="I6283" t="str">
            <v>INPUTAOIC04</v>
          </cell>
          <cell r="J6283" t="str">
            <v>INPUTB.1.b</v>
          </cell>
          <cell r="K6283" t="str">
            <v>INPUTBA0330</v>
          </cell>
          <cell r="L6283" t="str">
            <v>INPUT</v>
          </cell>
          <cell r="M6283" t="str">
            <v>ASLC14</v>
          </cell>
          <cell r="N6283" t="str">
            <v>ASLC14</v>
          </cell>
          <cell r="O6283" t="str">
            <v>AOIC04</v>
          </cell>
          <cell r="P6283" t="str">
            <v>B.1.b</v>
          </cell>
          <cell r="Q6283" t="str">
            <v>(Materiale di guardaroba, di pulizia e di convivenza in genere)</v>
          </cell>
          <cell r="R6283" t="str">
            <v>AB&amp;S</v>
          </cell>
          <cell r="S6283" t="str">
            <v>ASLC14_10</v>
          </cell>
          <cell r="T6283" t="str">
            <v>AB&amp;S</v>
          </cell>
          <cell r="U6283" t="str">
            <v>AOIC04_10</v>
          </cell>
        </row>
        <row r="6284">
          <cell r="I6284" t="str">
            <v>INPUTAOIC04</v>
          </cell>
          <cell r="J6284" t="str">
            <v>INPUTB.1.b</v>
          </cell>
          <cell r="K6284" t="str">
            <v>INPUTBA0340</v>
          </cell>
          <cell r="L6284" t="str">
            <v>INPUT</v>
          </cell>
          <cell r="M6284" t="str">
            <v>ASLC14</v>
          </cell>
          <cell r="N6284" t="str">
            <v>ASLC14</v>
          </cell>
          <cell r="O6284" t="str">
            <v>AOIC04</v>
          </cell>
          <cell r="P6284" t="str">
            <v>B.1.b</v>
          </cell>
          <cell r="Q6284" t="str">
            <v>(Carburanti e lubrificanti)</v>
          </cell>
          <cell r="R6284" t="str">
            <v>AB&amp;S</v>
          </cell>
          <cell r="S6284" t="str">
            <v>ASLC14_19</v>
          </cell>
          <cell r="T6284" t="str">
            <v>AB&amp;S</v>
          </cell>
          <cell r="U6284" t="str">
            <v>AOIC04_19</v>
          </cell>
        </row>
        <row r="6285">
          <cell r="I6285" t="str">
            <v>INPUTAOIC04</v>
          </cell>
          <cell r="J6285" t="str">
            <v>INPUTB.1.b</v>
          </cell>
          <cell r="K6285" t="str">
            <v>INPUTBA0340</v>
          </cell>
          <cell r="L6285" t="str">
            <v>INPUT</v>
          </cell>
          <cell r="M6285" t="str">
            <v>ASLC14</v>
          </cell>
          <cell r="N6285" t="str">
            <v>ASLC14</v>
          </cell>
          <cell r="O6285" t="str">
            <v>AOIC04</v>
          </cell>
          <cell r="P6285" t="str">
            <v>B.1.b</v>
          </cell>
          <cell r="Q6285" t="str">
            <v>(Combustibili)</v>
          </cell>
          <cell r="R6285" t="str">
            <v>AB&amp;S</v>
          </cell>
          <cell r="S6285" t="str">
            <v>ASLC14_15</v>
          </cell>
          <cell r="T6285" t="str">
            <v>AB&amp;S</v>
          </cell>
          <cell r="U6285" t="str">
            <v>AOIC04_15</v>
          </cell>
        </row>
        <row r="6286">
          <cell r="I6286" t="str">
            <v>INPUTAOIC04</v>
          </cell>
          <cell r="J6286" t="str">
            <v>INPUTB.1.b</v>
          </cell>
          <cell r="K6286" t="str">
            <v>INPUTBA0350</v>
          </cell>
          <cell r="L6286" t="str">
            <v>INPUT</v>
          </cell>
          <cell r="M6286" t="str">
            <v>ASLC14</v>
          </cell>
          <cell r="N6286" t="str">
            <v>ASLC14</v>
          </cell>
          <cell r="O6286" t="str">
            <v>AOIC04</v>
          </cell>
          <cell r="P6286" t="str">
            <v>B.1.b</v>
          </cell>
          <cell r="Q6286" t="str">
            <v>(Cancelleria e stampati)</v>
          </cell>
          <cell r="R6286" t="str">
            <v>AB&amp;S</v>
          </cell>
          <cell r="S6286" t="str">
            <v>ASLC14_20</v>
          </cell>
          <cell r="T6286" t="str">
            <v>AB&amp;S</v>
          </cell>
          <cell r="U6286" t="str">
            <v>AOIC04_20</v>
          </cell>
        </row>
        <row r="6287">
          <cell r="I6287" t="str">
            <v>INPUTAOIC04</v>
          </cell>
          <cell r="J6287" t="str">
            <v>INPUTB.1.b</v>
          </cell>
          <cell r="K6287" t="str">
            <v>INPUTBA0350</v>
          </cell>
          <cell r="L6287" t="str">
            <v>INPUT</v>
          </cell>
          <cell r="M6287" t="str">
            <v>ASLC14</v>
          </cell>
          <cell r="N6287" t="str">
            <v>ASLC14</v>
          </cell>
          <cell r="O6287" t="str">
            <v>AOIC04</v>
          </cell>
          <cell r="P6287" t="str">
            <v>B.1.b</v>
          </cell>
          <cell r="Q6287" t="str">
            <v>(Supporti informatici e materiale per EDP)</v>
          </cell>
          <cell r="R6287" t="str">
            <v>AB&amp;S</v>
          </cell>
          <cell r="S6287" t="str">
            <v>ASLC14_17</v>
          </cell>
          <cell r="T6287" t="str">
            <v>AB&amp;S</v>
          </cell>
          <cell r="U6287" t="str">
            <v>AOIC04_17</v>
          </cell>
        </row>
        <row r="6288">
          <cell r="I6288" t="str">
            <v>INPUTAOIC04</v>
          </cell>
          <cell r="J6288" t="str">
            <v>INPUTB.1.b</v>
          </cell>
          <cell r="K6288" t="str">
            <v>INPUTBA0360</v>
          </cell>
          <cell r="L6288" t="str">
            <v>INPUT</v>
          </cell>
          <cell r="M6288" t="str">
            <v>ASLC14</v>
          </cell>
          <cell r="N6288" t="str">
            <v>ASLC14</v>
          </cell>
          <cell r="O6288" t="str">
            <v>AOIC04</v>
          </cell>
          <cell r="P6288" t="str">
            <v>B.1.b</v>
          </cell>
          <cell r="Q6288" t="str">
            <v>(Materiale per manutenzioni e riparazioni immobili e loro pertinenze)</v>
          </cell>
          <cell r="R6288" t="str">
            <v>AB&amp;S</v>
          </cell>
          <cell r="S6288" t="str">
            <v>ASLC14_5</v>
          </cell>
          <cell r="T6288" t="str">
            <v>AB&amp;S</v>
          </cell>
          <cell r="U6288" t="str">
            <v>AOIC04_5</v>
          </cell>
        </row>
        <row r="6289">
          <cell r="I6289" t="str">
            <v>INPUTAOIC04</v>
          </cell>
          <cell r="J6289" t="str">
            <v>INPUTB.1.b</v>
          </cell>
          <cell r="K6289" t="str">
            <v>INPUTBA0360</v>
          </cell>
          <cell r="L6289" t="str">
            <v>INPUT</v>
          </cell>
          <cell r="M6289" t="str">
            <v>ASLC14</v>
          </cell>
          <cell r="N6289" t="str">
            <v>ASLC14</v>
          </cell>
          <cell r="O6289" t="str">
            <v>AOIC04</v>
          </cell>
          <cell r="P6289" t="str">
            <v>B.1.b</v>
          </cell>
          <cell r="Q6289" t="str">
            <v>(Materiale per manutenzioni e riparazioni mobili e macchine)</v>
          </cell>
          <cell r="R6289" t="str">
            <v>AB&amp;S</v>
          </cell>
          <cell r="S6289" t="str">
            <v>ASLC14_5</v>
          </cell>
          <cell r="T6289" t="str">
            <v>AB&amp;S</v>
          </cell>
          <cell r="U6289" t="str">
            <v>AOIC04_5</v>
          </cell>
        </row>
        <row r="6290">
          <cell r="I6290" t="str">
            <v>INPUTAOIC04</v>
          </cell>
          <cell r="J6290" t="str">
            <v>INPUTB.1.b</v>
          </cell>
          <cell r="K6290" t="str">
            <v>INPUTBA0360</v>
          </cell>
          <cell r="L6290" t="str">
            <v>INPUT</v>
          </cell>
          <cell r="M6290" t="str">
            <v>ASLC14</v>
          </cell>
          <cell r="N6290" t="str">
            <v>ASLC14</v>
          </cell>
          <cell r="O6290" t="str">
            <v>AOIC04</v>
          </cell>
          <cell r="P6290" t="str">
            <v>B.1.b</v>
          </cell>
          <cell r="Q6290" t="str">
            <v>(Materiale per manutenzioni e riparazioni attrezzature tecnico scientifico sanitarie)</v>
          </cell>
          <cell r="R6290" t="str">
            <v>AB&amp;S</v>
          </cell>
          <cell r="S6290" t="str">
            <v>ASLC14_5</v>
          </cell>
          <cell r="T6290" t="str">
            <v>AB&amp;S</v>
          </cell>
          <cell r="U6290" t="str">
            <v>AOIC04_5</v>
          </cell>
        </row>
        <row r="6291">
          <cell r="I6291" t="str">
            <v>INPUTAOIC04</v>
          </cell>
          <cell r="J6291" t="str">
            <v>INPUTB.1.b</v>
          </cell>
          <cell r="K6291" t="str">
            <v>INPUTBA0360</v>
          </cell>
          <cell r="L6291" t="str">
            <v>INPUT</v>
          </cell>
          <cell r="M6291" t="str">
            <v>ASLC14</v>
          </cell>
          <cell r="N6291" t="str">
            <v>ASLC14</v>
          </cell>
          <cell r="O6291" t="str">
            <v>AOIC04</v>
          </cell>
          <cell r="P6291" t="str">
            <v>B.1.b</v>
          </cell>
          <cell r="Q6291" t="str">
            <v>(Materiale per manutenzioni e riparazioni attrezzature tecnico economali)</v>
          </cell>
          <cell r="R6291" t="str">
            <v>AB&amp;S</v>
          </cell>
          <cell r="S6291" t="str">
            <v>ASLC14_5</v>
          </cell>
          <cell r="T6291" t="str">
            <v>AB&amp;S</v>
          </cell>
          <cell r="U6291" t="str">
            <v>AOIC04_5</v>
          </cell>
        </row>
        <row r="6292">
          <cell r="I6292" t="str">
            <v>INPUTAOIC04</v>
          </cell>
          <cell r="J6292" t="str">
            <v>INPUTB.1.b</v>
          </cell>
          <cell r="K6292" t="str">
            <v>INPUTBA0360</v>
          </cell>
          <cell r="L6292" t="str">
            <v>INPUT</v>
          </cell>
          <cell r="M6292" t="str">
            <v>ASLC14</v>
          </cell>
          <cell r="N6292" t="str">
            <v>ASLC14</v>
          </cell>
          <cell r="O6292" t="str">
            <v>AOIC04</v>
          </cell>
          <cell r="P6292" t="str">
            <v>B.1.b</v>
          </cell>
          <cell r="Q6292" t="str">
            <v>(Materiale per manutenzioni e riparazioni automezzi (sanitari e non))</v>
          </cell>
          <cell r="R6292" t="str">
            <v>AB&amp;S</v>
          </cell>
          <cell r="S6292" t="str">
            <v>ASLC14_5</v>
          </cell>
          <cell r="T6292" t="str">
            <v>AB&amp;S</v>
          </cell>
          <cell r="U6292" t="str">
            <v>AOIC04_5</v>
          </cell>
        </row>
        <row r="6293">
          <cell r="I6293" t="str">
            <v>INPUTAOIC04</v>
          </cell>
          <cell r="J6293" t="str">
            <v>INPUTB.1.b</v>
          </cell>
          <cell r="K6293" t="str">
            <v>INPUTBA0360</v>
          </cell>
          <cell r="L6293" t="str">
            <v>INPUT</v>
          </cell>
          <cell r="M6293" t="str">
            <v>ASLC14</v>
          </cell>
          <cell r="N6293" t="str">
            <v>ASLC14</v>
          </cell>
          <cell r="O6293" t="str">
            <v>AOIC04</v>
          </cell>
          <cell r="P6293" t="str">
            <v>B.1.b</v>
          </cell>
          <cell r="Q6293" t="str">
            <v>(Materiale per manutenzioni e riparazioni - Altro)</v>
          </cell>
          <cell r="R6293" t="str">
            <v>AB&amp;S</v>
          </cell>
          <cell r="S6293" t="str">
            <v>ASLC14_5</v>
          </cell>
          <cell r="T6293" t="str">
            <v>AB&amp;S</v>
          </cell>
          <cell r="U6293" t="str">
            <v>AOIC04_5</v>
          </cell>
        </row>
        <row r="6294">
          <cell r="I6294" t="str">
            <v>INPUTAOIC04</v>
          </cell>
          <cell r="J6294" t="str">
            <v>INPUTB.1.b</v>
          </cell>
          <cell r="K6294" t="str">
            <v>INPUTBA0370</v>
          </cell>
          <cell r="L6294" t="str">
            <v>INPUT</v>
          </cell>
          <cell r="M6294" t="str">
            <v>ASLC14</v>
          </cell>
          <cell r="N6294" t="str">
            <v>ASLC14</v>
          </cell>
          <cell r="O6294" t="str">
            <v>AOIC04</v>
          </cell>
          <cell r="P6294" t="str">
            <v>B.1.b</v>
          </cell>
          <cell r="Q6294" t="str">
            <v>(Altri beni non sanitari)</v>
          </cell>
          <cell r="R6294" t="str">
            <v>AB&amp;S</v>
          </cell>
          <cell r="S6294" t="str">
            <v>ASLC14_21</v>
          </cell>
          <cell r="T6294" t="str">
            <v>AB&amp;S</v>
          </cell>
          <cell r="U6294" t="str">
            <v>AOIC04_21</v>
          </cell>
        </row>
        <row r="6295">
          <cell r="I6295" t="str">
            <v>INPUTAOIC04</v>
          </cell>
          <cell r="J6295" t="str">
            <v>INPUTB.1.b</v>
          </cell>
          <cell r="K6295" t="str">
            <v>INPUTBA0380</v>
          </cell>
          <cell r="L6295" t="str">
            <v>INPUT</v>
          </cell>
          <cell r="M6295" t="str">
            <v>ASLC14</v>
          </cell>
          <cell r="N6295" t="str">
            <v>ASLC14</v>
          </cell>
          <cell r="O6295" t="str">
            <v>AOIC04</v>
          </cell>
          <cell r="P6295" t="str">
            <v>B.1.b</v>
          </cell>
          <cell r="Q6295" t="str">
            <v>(Altri beni non sanitari da ATS/ASST/Fondazioni della Regione)</v>
          </cell>
          <cell r="R6295" t="str">
            <v>AB&amp;S</v>
          </cell>
          <cell r="S6295" t="str">
            <v>ASLC14_21</v>
          </cell>
          <cell r="T6295" t="str">
            <v>AB&amp;S</v>
          </cell>
          <cell r="U6295" t="str">
            <v>AOIC04_21</v>
          </cell>
        </row>
        <row r="6296">
          <cell r="I6296" t="str">
            <v>INPUTREG</v>
          </cell>
          <cell r="J6296" t="str">
            <v>INPUTB.1.b</v>
          </cell>
          <cell r="K6296" t="str">
            <v>INPUTBA0370</v>
          </cell>
          <cell r="L6296" t="str">
            <v>INPUTREG</v>
          </cell>
          <cell r="P6296" t="str">
            <v>B.1.b</v>
          </cell>
          <cell r="Q6296" t="str">
            <v>(REGIONE: Acquisti di beni non sanitari - Spese dirette regionali)</v>
          </cell>
        </row>
        <row r="6297">
          <cell r="I6297" t="str">
            <v>TOTALE</v>
          </cell>
          <cell r="J6297" t="str">
            <v>TOTAL</v>
          </cell>
          <cell r="K6297" t="str">
            <v>TOTAL</v>
          </cell>
          <cell r="L6297" t="str">
            <v>TOTALE</v>
          </cell>
          <cell r="Q6297" t="str">
            <v>(B.2) Acquisti di servizi - Totale)</v>
          </cell>
        </row>
        <row r="6298">
          <cell r="I6298" t="str">
            <v>TOTALE</v>
          </cell>
          <cell r="J6298" t="str">
            <v>TOTAL</v>
          </cell>
          <cell r="K6298" t="str">
            <v>TOTAL</v>
          </cell>
          <cell r="L6298" t="str">
            <v>TOTALE</v>
          </cell>
          <cell r="Q6298" t="str">
            <v>(B.2.A) Acquisti di servizi sanitari - Totale)</v>
          </cell>
        </row>
        <row r="6299">
          <cell r="I6299" t="str">
            <v>TOTALE</v>
          </cell>
          <cell r="J6299" t="str">
            <v>TOTAL</v>
          </cell>
          <cell r="K6299" t="str">
            <v>TOTAL</v>
          </cell>
          <cell r="L6299" t="str">
            <v>TOTALE</v>
          </cell>
          <cell r="Q6299" t="str">
            <v>(B.2.A.1) Acquisti di servizi sanitari per medicina di base - Totale)</v>
          </cell>
        </row>
        <row r="6300">
          <cell r="I6300" t="str">
            <v>INPUTAOIC04</v>
          </cell>
          <cell r="J6300" t="str">
            <v>INPUTB.2.a</v>
          </cell>
          <cell r="K6300" t="str">
            <v>INPUTBA0430</v>
          </cell>
          <cell r="L6300" t="str">
            <v>INPUT</v>
          </cell>
          <cell r="M6300" t="str">
            <v>ASLC13</v>
          </cell>
          <cell r="N6300" t="str">
            <v>ASLC13</v>
          </cell>
          <cell r="O6300" t="str">
            <v>AOIC04</v>
          </cell>
          <cell r="P6300" t="str">
            <v>B.2.a</v>
          </cell>
          <cell r="Q6300" t="str">
            <v>(Assistenza per medicina di base convenzionata: Medici Medicina Generale)</v>
          </cell>
          <cell r="T6300" t="str">
            <v>AB&amp;S</v>
          </cell>
          <cell r="U6300" t="str">
            <v>AOIC04_125</v>
          </cell>
        </row>
        <row r="6301">
          <cell r="I6301" t="str">
            <v>INPUTAOIC04</v>
          </cell>
          <cell r="J6301" t="str">
            <v>INPUTB.2.a</v>
          </cell>
          <cell r="K6301" t="str">
            <v>INPUTBA0440</v>
          </cell>
          <cell r="L6301" t="str">
            <v>INPUT</v>
          </cell>
          <cell r="M6301" t="str">
            <v>ASLC13</v>
          </cell>
          <cell r="N6301" t="str">
            <v>ASLC13</v>
          </cell>
          <cell r="O6301" t="str">
            <v>AOIC04</v>
          </cell>
          <cell r="P6301" t="str">
            <v>B.2.a</v>
          </cell>
          <cell r="Q6301" t="str">
            <v>(Assistenza per medicina di base convenzionata: Pediatri Libera Scelta)</v>
          </cell>
          <cell r="T6301" t="str">
            <v>AB&amp;S</v>
          </cell>
          <cell r="U6301" t="str">
            <v>AOIC04_125</v>
          </cell>
        </row>
        <row r="6302">
          <cell r="I6302" t="str">
            <v>INPUTAOIC04</v>
          </cell>
          <cell r="J6302" t="str">
            <v>INPUTB.2.a</v>
          </cell>
          <cell r="K6302" t="str">
            <v>INPUTBA0450</v>
          </cell>
          <cell r="L6302" t="str">
            <v>INPUT</v>
          </cell>
          <cell r="M6302" t="str">
            <v>ASLC13</v>
          </cell>
          <cell r="N6302" t="str">
            <v>ASLC13</v>
          </cell>
          <cell r="O6302" t="str">
            <v>AOIC04</v>
          </cell>
          <cell r="P6302" t="str">
            <v>B.2.a</v>
          </cell>
          <cell r="Q6302" t="str">
            <v>(Assistenza per medicina di base convenzionata: Medici Guardia medica - Continuità assistenziale)</v>
          </cell>
          <cell r="T6302" t="str">
            <v>AB&amp;S</v>
          </cell>
          <cell r="U6302" t="str">
            <v>AOIC04_125</v>
          </cell>
        </row>
        <row r="6303">
          <cell r="I6303" t="str">
            <v>INPUTAOIC04</v>
          </cell>
          <cell r="J6303" t="str">
            <v>INPUTB.2.a</v>
          </cell>
          <cell r="K6303" t="str">
            <v>INPUTBA0460</v>
          </cell>
          <cell r="L6303" t="str">
            <v>INPUT</v>
          </cell>
          <cell r="M6303" t="str">
            <v>ASLC15</v>
          </cell>
          <cell r="N6303" t="str">
            <v>ASLC15</v>
          </cell>
          <cell r="O6303" t="str">
            <v>AOIC04</v>
          </cell>
          <cell r="P6303" t="str">
            <v>B.2.a</v>
          </cell>
          <cell r="Q6303" t="str">
            <v>(Assistenza per medicina di base convenzionata: Medicina dei servizi)</v>
          </cell>
          <cell r="T6303" t="str">
            <v>AB&amp;S</v>
          </cell>
          <cell r="U6303" t="str">
            <v>AOIC04_125</v>
          </cell>
        </row>
        <row r="6304">
          <cell r="I6304" t="str">
            <v>INPUTAOIC04</v>
          </cell>
          <cell r="J6304" t="str">
            <v>INPUTB.2.a</v>
          </cell>
          <cell r="K6304" t="str">
            <v>INPUTBA0460</v>
          </cell>
          <cell r="L6304" t="str">
            <v>INPUT</v>
          </cell>
          <cell r="M6304" t="str">
            <v>ASLC15</v>
          </cell>
          <cell r="N6304" t="str">
            <v>ASLC15</v>
          </cell>
          <cell r="O6304" t="str">
            <v>AOIC04</v>
          </cell>
          <cell r="P6304" t="str">
            <v>B.2.a</v>
          </cell>
          <cell r="Q6304" t="str">
            <v>(Assistenza per medicina di base convenzionata: Psicologi)</v>
          </cell>
          <cell r="T6304" t="str">
            <v>AB&amp;S</v>
          </cell>
          <cell r="U6304" t="str">
            <v>AOIC04_125</v>
          </cell>
        </row>
        <row r="6305">
          <cell r="I6305" t="str">
            <v>INPUTAOIC04</v>
          </cell>
          <cell r="J6305" t="str">
            <v>INPUTB.2.a</v>
          </cell>
          <cell r="K6305" t="str">
            <v>INPUTBA0460</v>
          </cell>
          <cell r="L6305" t="str">
            <v>INPUT</v>
          </cell>
          <cell r="M6305" t="str">
            <v>ASLC15</v>
          </cell>
          <cell r="N6305" t="str">
            <v>ASLC15</v>
          </cell>
          <cell r="O6305" t="str">
            <v>AOIC04</v>
          </cell>
          <cell r="P6305" t="str">
            <v>B.2.a</v>
          </cell>
          <cell r="Q6305" t="str">
            <v>(Assistenza per medicina di base convenzionata: Medici 118)</v>
          </cell>
          <cell r="T6305" t="str">
            <v>AB&amp;S</v>
          </cell>
          <cell r="U6305" t="str">
            <v>AOIC04_125</v>
          </cell>
        </row>
        <row r="6306">
          <cell r="I6306" t="str">
            <v>TOTALEAOIC04</v>
          </cell>
          <cell r="J6306" t="str">
            <v>TOTALB.2.a</v>
          </cell>
          <cell r="K6306" t="str">
            <v>TOTALBA0460</v>
          </cell>
          <cell r="L6306" t="str">
            <v>TOTALE</v>
          </cell>
          <cell r="M6306" t="str">
            <v>ASLC13</v>
          </cell>
          <cell r="N6306" t="str">
            <v>ASLC13</v>
          </cell>
          <cell r="O6306" t="str">
            <v>AOIC04</v>
          </cell>
          <cell r="P6306" t="str">
            <v>B.2.a</v>
          </cell>
          <cell r="Q6306" t="str">
            <v>(Altra assistenza per medicina di base)</v>
          </cell>
          <cell r="T6306" t="str">
            <v>AB&amp;S</v>
          </cell>
          <cell r="U6306" t="str">
            <v>AOIC04_130</v>
          </cell>
        </row>
        <row r="6307">
          <cell r="I6307" t="str">
            <v>INPUT</v>
          </cell>
          <cell r="J6307" t="str">
            <v>INPUT</v>
          </cell>
          <cell r="K6307" t="str">
            <v>INPUTBA0470</v>
          </cell>
          <cell r="L6307" t="str">
            <v>INPUT</v>
          </cell>
          <cell r="Q6307" t="str">
            <v>(Assistenza per medicina di base convenzionata: da strutture pubbliche ubicate nel proprio territorio: ASST/Fondazioni pubbliche)</v>
          </cell>
        </row>
        <row r="6308">
          <cell r="I6308" t="str">
            <v>INPUT</v>
          </cell>
          <cell r="J6308" t="str">
            <v>INPUT</v>
          </cell>
          <cell r="K6308" t="str">
            <v>INPUTBA0470</v>
          </cell>
          <cell r="L6308" t="str">
            <v>INPUT</v>
          </cell>
          <cell r="Q6308" t="str">
            <v>(Assistenza per medicina di base convenzionata: da strutture pubbliche ubicate in altre province della Regione: ATS/ASST/Fondazioni pubbliche)</v>
          </cell>
        </row>
        <row r="6309">
          <cell r="I6309" t="str">
            <v>INPUTAOIC04</v>
          </cell>
          <cell r="J6309" t="str">
            <v>INPUTB.2.a</v>
          </cell>
          <cell r="K6309" t="str">
            <v>INPUTBA0480</v>
          </cell>
          <cell r="L6309" t="str">
            <v>INPUT</v>
          </cell>
          <cell r="M6309" t="str">
            <v>ASLC13</v>
          </cell>
          <cell r="N6309" t="str">
            <v>ASLC13</v>
          </cell>
          <cell r="O6309" t="str">
            <v>AOIC04</v>
          </cell>
          <cell r="P6309" t="str">
            <v>B.2.a</v>
          </cell>
          <cell r="Q6309" t="str">
            <v>(Assistenza per medicina di base convenzionata: da pubblico Mobilità (Extra Regione))</v>
          </cell>
          <cell r="T6309" t="str">
            <v>AB&amp;S</v>
          </cell>
          <cell r="U6309" t="str">
            <v>AOIC04_130</v>
          </cell>
        </row>
        <row r="6310">
          <cell r="I6310" t="str">
            <v>INPUTREG</v>
          </cell>
          <cell r="J6310" t="str">
            <v>INPUTB.2.a</v>
          </cell>
          <cell r="K6310" t="str">
            <v>INPUTBA0430</v>
          </cell>
          <cell r="L6310" t="str">
            <v>INPUTREG</v>
          </cell>
          <cell r="P6310" t="str">
            <v>B.2.a</v>
          </cell>
          <cell r="Q6310" t="str">
            <v>(REGIONE: Mobilità attiva MMG da contabilizzare a costo)</v>
          </cell>
        </row>
        <row r="6311">
          <cell r="I6311" t="str">
            <v>TOTALE</v>
          </cell>
          <cell r="J6311" t="str">
            <v>TOTAL</v>
          </cell>
          <cell r="K6311" t="str">
            <v>TOTAL</v>
          </cell>
          <cell r="L6311" t="str">
            <v>TOTALE</v>
          </cell>
          <cell r="Q6311" t="str">
            <v>(B.2.A.2) Acquisti di servizi sanitari per farmaceutica - Totale)</v>
          </cell>
        </row>
        <row r="6312">
          <cell r="I6312" t="str">
            <v>INPUTAOIC04</v>
          </cell>
          <cell r="J6312" t="str">
            <v>INPUTB.2.b</v>
          </cell>
          <cell r="K6312" t="str">
            <v>INPUTBA0500</v>
          </cell>
          <cell r="L6312" t="str">
            <v>INPUT</v>
          </cell>
          <cell r="M6312" t="str">
            <v>ASLC05</v>
          </cell>
          <cell r="N6312" t="str">
            <v>ASLC05</v>
          </cell>
          <cell r="O6312" t="str">
            <v>AOIC04</v>
          </cell>
          <cell r="P6312" t="str">
            <v>B.2.b</v>
          </cell>
          <cell r="Q6312" t="str">
            <v>(acquisto di prestazioni di farmaceutica da farmacie ubicate nel proprio territorio (Farmaceutica convenzionata ex art. 8, c. 2, D. Lgs. 502/92): Farmaci)</v>
          </cell>
          <cell r="T6312" t="str">
            <v>AB&amp;S</v>
          </cell>
          <cell r="U6312" t="str">
            <v>AOIC04_130</v>
          </cell>
        </row>
        <row r="6313">
          <cell r="I6313" t="str">
            <v>INPUTAOIC04</v>
          </cell>
          <cell r="J6313" t="str">
            <v>INPUTB.2.b</v>
          </cell>
          <cell r="K6313" t="str">
            <v>INPUTBA0500</v>
          </cell>
          <cell r="L6313" t="str">
            <v>INPUT</v>
          </cell>
          <cell r="M6313" t="str">
            <v>ASLC05</v>
          </cell>
          <cell r="N6313" t="str">
            <v>ASLC05</v>
          </cell>
          <cell r="O6313" t="str">
            <v>AOIC04</v>
          </cell>
          <cell r="P6313" t="str">
            <v>B.2.b</v>
          </cell>
          <cell r="Q6313" t="str">
            <v>(acquisto di prestazioni di farmaceutica da farmacie ubicate in altre province lombarde (Farmaceutica convenzionata ex art. 8, c. 2, D. Lgs. 502/92): Farmaci)</v>
          </cell>
          <cell r="T6313" t="str">
            <v>AB&amp;S</v>
          </cell>
          <cell r="U6313" t="str">
            <v>AOIC04_130</v>
          </cell>
        </row>
        <row r="6314">
          <cell r="I6314" t="str">
            <v>INPUT</v>
          </cell>
          <cell r="J6314" t="str">
            <v>INPUT</v>
          </cell>
          <cell r="K6314" t="str">
            <v>INPUTBA0510</v>
          </cell>
          <cell r="L6314" t="str">
            <v>INPUT</v>
          </cell>
          <cell r="Q6314" t="str">
            <v>(Acquisti di servizi sanitari per farmaceutica: da strutture pubbliche ubicate nel proprio territorio: ASST/Fondazioni pubbliche)</v>
          </cell>
        </row>
        <row r="6315">
          <cell r="I6315" t="str">
            <v>INPUT</v>
          </cell>
          <cell r="J6315" t="str">
            <v>INPUT</v>
          </cell>
          <cell r="K6315" t="str">
            <v>INPUTBA0510</v>
          </cell>
          <cell r="L6315" t="str">
            <v>INPUT</v>
          </cell>
          <cell r="Q6315" t="str">
            <v>( Acquisti di servizi sanitari per farmaceutica: da strutture pubbliche ubicate in altre province della Regione: ATS/ASST/Fondazioni pubbliche)</v>
          </cell>
        </row>
        <row r="6316">
          <cell r="I6316" t="str">
            <v>INPUTAOIC04</v>
          </cell>
          <cell r="J6316" t="str">
            <v>INPUTB.2.b</v>
          </cell>
          <cell r="K6316" t="str">
            <v>INPUTBA0520</v>
          </cell>
          <cell r="L6316" t="str">
            <v>INPUT</v>
          </cell>
          <cell r="M6316" t="str">
            <v>ASLC05</v>
          </cell>
          <cell r="N6316" t="str">
            <v>ASLC05</v>
          </cell>
          <cell r="O6316" t="str">
            <v>AOIC04</v>
          </cell>
          <cell r="P6316" t="str">
            <v>B.2.b</v>
          </cell>
          <cell r="Q6316" t="str">
            <v>(acquisto di prestazioni di farmaceutica da farmacie ubicate fuori regione (Farmaceutica convenzionata ex art. 8, c. 2, D. Lgs. 502/92): Farmaci (Mobilità passiva in compensazione))</v>
          </cell>
          <cell r="T6316" t="str">
            <v>AB&amp;S</v>
          </cell>
          <cell r="U6316" t="str">
            <v>AOIC04_130</v>
          </cell>
        </row>
        <row r="6317">
          <cell r="I6317" t="str">
            <v>INPUTAOIC04</v>
          </cell>
          <cell r="J6317" t="str">
            <v>INPUTB.2.b</v>
          </cell>
          <cell r="K6317" t="str">
            <v>INPUTBA0500</v>
          </cell>
          <cell r="L6317" t="str">
            <v>INPUT</v>
          </cell>
          <cell r="M6317" t="str">
            <v>ASLC05</v>
          </cell>
          <cell r="N6317" t="str">
            <v>ASLC05</v>
          </cell>
          <cell r="O6317" t="str">
            <v>AOIC04</v>
          </cell>
          <cell r="P6317" t="str">
            <v>B.2.b</v>
          </cell>
          <cell r="Q6317" t="str">
            <v>(acquisto di prestazioni di farmaceutica da farmacie ubicate nel proprio territorio (Farmaceutica convenzionata ex art. 8, c. 2, D. Lgs. 502/92): Galenici)</v>
          </cell>
          <cell r="T6317" t="str">
            <v>AB&amp;S</v>
          </cell>
          <cell r="U6317" t="str">
            <v>AOIC04_130</v>
          </cell>
        </row>
        <row r="6318">
          <cell r="I6318" t="str">
            <v>INPUTAOIC04</v>
          </cell>
          <cell r="J6318" t="str">
            <v>INPUTB.2.b</v>
          </cell>
          <cell r="K6318" t="str">
            <v>INPUTBA0500</v>
          </cell>
          <cell r="L6318" t="str">
            <v>INPUT</v>
          </cell>
          <cell r="M6318" t="str">
            <v>ASLC05</v>
          </cell>
          <cell r="N6318" t="str">
            <v>ASLC05</v>
          </cell>
          <cell r="O6318" t="str">
            <v>AOIC04</v>
          </cell>
          <cell r="P6318" t="str">
            <v>B.2.b</v>
          </cell>
          <cell r="Q6318" t="str">
            <v>(acquisto di prestazioni di farmaceutica da farmacie ubicate in altre province lombarde (Farmaceutica convenzionata ex art. 8, c. 2, D. Lgs. 502/92): Galenici)</v>
          </cell>
          <cell r="T6318" t="str">
            <v>AB&amp;S</v>
          </cell>
          <cell r="U6318" t="str">
            <v>AOIC04_130</v>
          </cell>
        </row>
        <row r="6319">
          <cell r="I6319" t="str">
            <v>INPUTAOIC04</v>
          </cell>
          <cell r="J6319" t="str">
            <v>INPUTB.2.b</v>
          </cell>
          <cell r="K6319" t="str">
            <v>INPUTBA0520</v>
          </cell>
          <cell r="L6319" t="str">
            <v>INPUT</v>
          </cell>
          <cell r="M6319" t="str">
            <v>ASLC05</v>
          </cell>
          <cell r="N6319" t="str">
            <v>ASLC05</v>
          </cell>
          <cell r="O6319" t="str">
            <v>AOIC04</v>
          </cell>
          <cell r="P6319" t="str">
            <v>B.2.b</v>
          </cell>
          <cell r="Q6319" t="str">
            <v>(acquisto di prestazioni di farmaceutica da farmacie ubicate fuori regione (Farmaceutica convenzionata ex art. 8, c. 2, D. Lgs. 502/92): Galenici (Mobilità passiva in compensazione))</v>
          </cell>
          <cell r="T6319" t="str">
            <v>AB&amp;S</v>
          </cell>
          <cell r="U6319" t="str">
            <v>AOIC04_130</v>
          </cell>
        </row>
        <row r="6320">
          <cell r="I6320" t="str">
            <v>INPUTAOIC04</v>
          </cell>
          <cell r="J6320" t="str">
            <v>INPUTB.2.b</v>
          </cell>
          <cell r="K6320" t="str">
            <v>INPUTBA0500</v>
          </cell>
          <cell r="L6320" t="str">
            <v>INPUT</v>
          </cell>
          <cell r="M6320" t="str">
            <v>ASLC05</v>
          </cell>
          <cell r="N6320" t="str">
            <v>ASLC05</v>
          </cell>
          <cell r="O6320" t="str">
            <v>AOIC04</v>
          </cell>
          <cell r="P6320" t="str">
            <v>B.2.b</v>
          </cell>
          <cell r="Q6320" t="str">
            <v>(acquisto di prestazioni di farmaceutica da farmacie ubicate nel proprio territorio (Farmaceutica convenzionata ex art. 8, c. 2, D. Lgs. 502/92): Ossigeno)</v>
          </cell>
          <cell r="T6320" t="str">
            <v>AB&amp;S</v>
          </cell>
          <cell r="U6320" t="str">
            <v>AOIC04_130</v>
          </cell>
        </row>
        <row r="6321">
          <cell r="I6321" t="str">
            <v>INPUTAOIC04</v>
          </cell>
          <cell r="J6321" t="str">
            <v>INPUTB.2.b</v>
          </cell>
          <cell r="K6321" t="str">
            <v>INPUTBA0500</v>
          </cell>
          <cell r="L6321" t="str">
            <v>INPUT</v>
          </cell>
          <cell r="M6321" t="str">
            <v>ASLC05</v>
          </cell>
          <cell r="N6321" t="str">
            <v>ASLC05</v>
          </cell>
          <cell r="O6321" t="str">
            <v>AOIC04</v>
          </cell>
          <cell r="P6321" t="str">
            <v>B.2.b</v>
          </cell>
          <cell r="Q6321" t="str">
            <v>(acquisto di prestazioni di farmaceutica da farmacie ubicate in altre province lombarde (Farmaceutica convenzionata ex art. 8, c. 2, D. Lgs. 502/92): Ossigeno)</v>
          </cell>
          <cell r="T6321" t="str">
            <v>AB&amp;S</v>
          </cell>
          <cell r="U6321" t="str">
            <v>AOIC04_130</v>
          </cell>
        </row>
        <row r="6322">
          <cell r="I6322" t="str">
            <v>INPUTAOIC04</v>
          </cell>
          <cell r="J6322" t="str">
            <v>INPUTB.2.b</v>
          </cell>
          <cell r="K6322" t="str">
            <v>INPUTBA0520</v>
          </cell>
          <cell r="L6322" t="str">
            <v>INPUT</v>
          </cell>
          <cell r="M6322" t="str">
            <v>ASLC05</v>
          </cell>
          <cell r="N6322" t="str">
            <v>ASLC05</v>
          </cell>
          <cell r="O6322" t="str">
            <v>AOIC04</v>
          </cell>
          <cell r="P6322" t="str">
            <v>B.2.b</v>
          </cell>
          <cell r="Q6322" t="str">
            <v>(acquisto di prestazioni di farmaceutica da farmacie ubicate fuori regione (Farmaceutica convenzionata ex art. 8, c. 2, D. Lgs. 502/92): Ossigeno (Mobilità passiva in compensazione))</v>
          </cell>
          <cell r="T6322" t="str">
            <v>AB&amp;S</v>
          </cell>
          <cell r="U6322" t="str">
            <v>AOIC04_130</v>
          </cell>
        </row>
        <row r="6323">
          <cell r="I6323" t="str">
            <v>INPUTAOIC04</v>
          </cell>
          <cell r="J6323" t="str">
            <v>INPUTB.2.b</v>
          </cell>
          <cell r="K6323" t="str">
            <v>INPUTBA0500</v>
          </cell>
          <cell r="L6323" t="str">
            <v>INPUT</v>
          </cell>
          <cell r="M6323" t="str">
            <v>ASLC05</v>
          </cell>
          <cell r="N6323" t="str">
            <v>ASLC05</v>
          </cell>
          <cell r="O6323" t="str">
            <v>AOIC04</v>
          </cell>
          <cell r="P6323" t="str">
            <v>B.2.b</v>
          </cell>
          <cell r="Q6323" t="str">
            <v>(acquisto di prestazioni di farmaceutica da farmacie rurali)</v>
          </cell>
          <cell r="T6323" t="str">
            <v>AB&amp;S</v>
          </cell>
          <cell r="U6323" t="str">
            <v>AOIC04_130</v>
          </cell>
        </row>
        <row r="6324">
          <cell r="I6324" t="str">
            <v>INPUTAOIC04</v>
          </cell>
          <cell r="J6324" t="str">
            <v>INPUTB.2.b</v>
          </cell>
          <cell r="K6324" t="str">
            <v>INPUTBA0500</v>
          </cell>
          <cell r="L6324" t="str">
            <v>INPUT</v>
          </cell>
          <cell r="M6324" t="str">
            <v>ASLC05</v>
          </cell>
          <cell r="N6324" t="str">
            <v>ASLC05</v>
          </cell>
          <cell r="O6324" t="str">
            <v>AOIC04</v>
          </cell>
          <cell r="P6324" t="str">
            <v>B.2.b</v>
          </cell>
          <cell r="Q6324" t="str">
            <v>(Indennità farmacie rurali)</v>
          </cell>
          <cell r="T6324" t="str">
            <v>AB&amp;S</v>
          </cell>
          <cell r="U6324" t="str">
            <v>AOIC04_130</v>
          </cell>
        </row>
        <row r="6325">
          <cell r="I6325" t="str">
            <v>INPUTAOIC04</v>
          </cell>
          <cell r="J6325" t="str">
            <v>INPUTB.2.b</v>
          </cell>
          <cell r="K6325" t="str">
            <v>INPUTBA0500</v>
          </cell>
          <cell r="L6325" t="str">
            <v>INPUT</v>
          </cell>
          <cell r="M6325" t="str">
            <v>ASLC05</v>
          </cell>
          <cell r="N6325" t="str">
            <v>ASLC05</v>
          </cell>
          <cell r="O6325" t="str">
            <v>AOIC04</v>
          </cell>
          <cell r="P6325" t="str">
            <v>B.2.b</v>
          </cell>
          <cell r="Q6325" t="str">
            <v>(contributi ENPAF per acquisto di prestazioni di farmaceutica (Farmaceutica convenzionata ex art. 8, c. 2, D. Lgs. 502/92))</v>
          </cell>
          <cell r="T6325" t="str">
            <v>AB&amp;S</v>
          </cell>
          <cell r="U6325" t="str">
            <v>AOIC04_130</v>
          </cell>
        </row>
        <row r="6326">
          <cell r="I6326" t="str">
            <v>INPUTAOIC04</v>
          </cell>
          <cell r="J6326" t="str">
            <v>INPUTB.2.b</v>
          </cell>
          <cell r="K6326" t="str">
            <v>INPUTBA0500</v>
          </cell>
          <cell r="L6326" t="str">
            <v>INPUT</v>
          </cell>
          <cell r="M6326" t="str">
            <v>ASLC05</v>
          </cell>
          <cell r="N6326" t="str">
            <v>ASLC05</v>
          </cell>
          <cell r="O6326" t="str">
            <v>AOIC04</v>
          </cell>
          <cell r="P6326" t="str">
            <v>B.2.b</v>
          </cell>
          <cell r="Q6326" t="str">
            <v>(altri contributi relativi alle prestazioni di farmaceutica Convenzionata)</v>
          </cell>
          <cell r="T6326" t="str">
            <v>AB&amp;S</v>
          </cell>
          <cell r="U6326" t="str">
            <v>AOIC04_130</v>
          </cell>
        </row>
        <row r="6327">
          <cell r="I6327" t="str">
            <v>INPUTREG</v>
          </cell>
          <cell r="J6327" t="str">
            <v>INPUTB.2.b</v>
          </cell>
          <cell r="K6327" t="str">
            <v>INPUTBA0500</v>
          </cell>
          <cell r="L6327" t="str">
            <v>INPUTREG</v>
          </cell>
          <cell r="P6327" t="str">
            <v>B.2.b</v>
          </cell>
          <cell r="Q6327" t="str">
            <v>(REGIONE: Mobilità attiva Farmaceutica da contabilizzare a costo)</v>
          </cell>
        </row>
        <row r="6328">
          <cell r="I6328" t="str">
            <v>TOTALE</v>
          </cell>
          <cell r="J6328" t="str">
            <v>TOTAL</v>
          </cell>
          <cell r="K6328" t="str">
            <v>TOTAL</v>
          </cell>
          <cell r="L6328" t="str">
            <v>TOTALE</v>
          </cell>
          <cell r="Q6328" t="str">
            <v>(B.2.A.3) Acquisti di servizi sanitari per assistenza specialistica ambulatoriale - Totale)</v>
          </cell>
        </row>
        <row r="6329">
          <cell r="I6329" t="str">
            <v>TOTALEAOIC04</v>
          </cell>
          <cell r="J6329" t="str">
            <v>TOTALB.2.c</v>
          </cell>
          <cell r="K6329" t="str">
            <v>TOTAL</v>
          </cell>
          <cell r="L6329" t="str">
            <v>TOTALE</v>
          </cell>
          <cell r="M6329" t="str">
            <v>ASLC02</v>
          </cell>
          <cell r="N6329" t="str">
            <v>ASLC02</v>
          </cell>
          <cell r="O6329" t="str">
            <v>AOIC04</v>
          </cell>
          <cell r="P6329" t="str">
            <v>B.2.c</v>
          </cell>
          <cell r="Q6329" t="str">
            <v>(acquisto di prestazioni ambulatoriali da strutture pubbliche ubicate nel proprio territorio:  ASST/ATS/Fondazioni pubbliche)</v>
          </cell>
          <cell r="T6329" t="str">
            <v>AB&amp;S</v>
          </cell>
          <cell r="U6329" t="str">
            <v>AOIC04_130</v>
          </cell>
        </row>
        <row r="6330">
          <cell r="I6330" t="str">
            <v>INPUT</v>
          </cell>
          <cell r="J6330" t="str">
            <v>INPUTB.2.c</v>
          </cell>
          <cell r="K6330" t="str">
            <v>INPUTBA0540</v>
          </cell>
          <cell r="L6330" t="str">
            <v>INPUT</v>
          </cell>
          <cell r="M6330" t="str">
            <v>ASLC02</v>
          </cell>
          <cell r="N6330" t="str">
            <v>ASLC02</v>
          </cell>
          <cell r="P6330" t="str">
            <v>B.2.c</v>
          </cell>
          <cell r="Q6330" t="str">
            <v>(acquisto di prestazioni ambulatoriali da strutture pubbliche ubicate nel proprio territorio:  ASST/ATS/Fondazioni pubbliche) - escluso PS non seguito da ricovero</v>
          </cell>
        </row>
        <row r="6331">
          <cell r="I6331" t="str">
            <v>INPUT</v>
          </cell>
          <cell r="J6331" t="str">
            <v>INPUTB.2.c</v>
          </cell>
          <cell r="K6331" t="str">
            <v>INPUTBA0541</v>
          </cell>
          <cell r="L6331" t="str">
            <v>INPUT</v>
          </cell>
          <cell r="M6331" t="str">
            <v>ASLC02</v>
          </cell>
          <cell r="N6331" t="str">
            <v>ASLC02</v>
          </cell>
          <cell r="P6331" t="str">
            <v>B.2.c</v>
          </cell>
          <cell r="Q6331" t="str">
            <v xml:space="preserve">(acquisto di prestazioni di pronto soccorso  non seguite da ricovero di strutture pubbliche ubicate nel proprio territorio:  ASST/ATS/Fondazioni pubbliche) </v>
          </cell>
        </row>
        <row r="6332">
          <cell r="I6332" t="str">
            <v>TOTALEAOIC04</v>
          </cell>
          <cell r="J6332" t="str">
            <v>TOTALB.2.c</v>
          </cell>
          <cell r="K6332" t="str">
            <v>TOTAL</v>
          </cell>
          <cell r="L6332" t="str">
            <v>TOTALE</v>
          </cell>
          <cell r="M6332" t="str">
            <v>ASLC02</v>
          </cell>
          <cell r="N6332" t="str">
            <v>ASLC02</v>
          </cell>
          <cell r="O6332" t="str">
            <v>AOIC04</v>
          </cell>
          <cell r="P6332" t="str">
            <v>B.2.c</v>
          </cell>
          <cell r="Q6332" t="str">
            <v xml:space="preserve">(acquisto di prestazioni ambulatoriali da strutture pubbliche ubicate nel proprio territorio: altri soggetti pubblici) </v>
          </cell>
          <cell r="T6332" t="str">
            <v>AB&amp;S</v>
          </cell>
          <cell r="U6332" t="str">
            <v>AOIC04_130</v>
          </cell>
        </row>
        <row r="6333">
          <cell r="I6333" t="str">
            <v>INPUT</v>
          </cell>
          <cell r="J6333" t="str">
            <v>INPUTB.2.c</v>
          </cell>
          <cell r="K6333" t="str">
            <v>INPUTBA0550</v>
          </cell>
          <cell r="L6333" t="str">
            <v>INPUT</v>
          </cell>
          <cell r="M6333" t="str">
            <v>ASLC02</v>
          </cell>
          <cell r="N6333" t="str">
            <v>ASLC02</v>
          </cell>
          <cell r="P6333" t="str">
            <v>B.2.c</v>
          </cell>
          <cell r="Q6333" t="str">
            <v>(acquisto di prestazioni ambulatoriali da strutture pubbliche ubicate nel proprio territorio: altri soggetti pubblici) - escluso PS non seguito da ricovero</v>
          </cell>
        </row>
        <row r="6334">
          <cell r="I6334" t="str">
            <v>INPUT</v>
          </cell>
          <cell r="J6334" t="str">
            <v>INPUTB.2.c</v>
          </cell>
          <cell r="K6334" t="str">
            <v>INPUTBA0551</v>
          </cell>
          <cell r="L6334" t="str">
            <v>INPUT</v>
          </cell>
          <cell r="M6334" t="str">
            <v>ASLC02</v>
          </cell>
          <cell r="N6334" t="str">
            <v>ASLC02</v>
          </cell>
          <cell r="P6334" t="str">
            <v>B.2.c</v>
          </cell>
          <cell r="Q6334" t="str">
            <v xml:space="preserve">(acquisto di prestazioni di pronto soccorso  non seguite da ricovero di strutture pubbliche ubicate nel proprio territorio:  altri soggetti pubblici) </v>
          </cell>
        </row>
        <row r="6335">
          <cell r="I6335" t="str">
            <v>TOTALEAOIC04</v>
          </cell>
          <cell r="J6335" t="str">
            <v>TOTALB.2.c</v>
          </cell>
          <cell r="K6335" t="str">
            <v>TOTAL</v>
          </cell>
          <cell r="L6335" t="str">
            <v>TOTALE</v>
          </cell>
          <cell r="M6335" t="str">
            <v>ASLC02</v>
          </cell>
          <cell r="N6335" t="str">
            <v>ASLC02</v>
          </cell>
          <cell r="O6335" t="str">
            <v>AOIC04</v>
          </cell>
          <cell r="P6335" t="str">
            <v>B.2.c</v>
          </cell>
          <cell r="Q6335" t="str">
            <v xml:space="preserve">(acquisto di prestazioni ambulatoriali in strutture pubbliche ubicate in altre province della Lombardia: ASST/ATS/Fondazioni pubbliche) </v>
          </cell>
          <cell r="T6335" t="str">
            <v>AB&amp;S</v>
          </cell>
          <cell r="U6335" t="str">
            <v>AOIC04_130</v>
          </cell>
        </row>
        <row r="6336">
          <cell r="I6336" t="str">
            <v>INPUT</v>
          </cell>
          <cell r="J6336" t="str">
            <v>INPUTB.2.c</v>
          </cell>
          <cell r="K6336" t="str">
            <v>INPUTBA0540</v>
          </cell>
          <cell r="L6336" t="str">
            <v>INPUT</v>
          </cell>
          <cell r="M6336" t="str">
            <v>ASLC02</v>
          </cell>
          <cell r="N6336" t="str">
            <v>ASLC02</v>
          </cell>
          <cell r="P6336" t="str">
            <v>B.2.c</v>
          </cell>
          <cell r="Q6336" t="str">
            <v>(acquisto di prestazioni ambulatoriali in strutture pubbliche ubicate in altre province della Lombardia: ASST/ATS/Fondazioni pubbliche) - escluso PS non seguito da ricovero</v>
          </cell>
        </row>
        <row r="6337">
          <cell r="I6337" t="str">
            <v>INPUT</v>
          </cell>
          <cell r="J6337" t="str">
            <v>INPUTB.2.c</v>
          </cell>
          <cell r="K6337" t="str">
            <v>INPUTBA0541</v>
          </cell>
          <cell r="L6337" t="str">
            <v>INPUT</v>
          </cell>
          <cell r="M6337" t="str">
            <v>ASLC02</v>
          </cell>
          <cell r="N6337" t="str">
            <v>ASLC02</v>
          </cell>
          <cell r="P6337" t="str">
            <v>B.2.c</v>
          </cell>
          <cell r="Q6337" t="str">
            <v>(acquisto di prestazioni di pronto soccorso  non seguite da ricovero in strutture pubbliche ubicate in altre province della Lombardia: ASST/ATS/Fondazioni pubbliche)</v>
          </cell>
        </row>
        <row r="6338">
          <cell r="I6338" t="str">
            <v>TOTALEAOIC04</v>
          </cell>
          <cell r="J6338" t="str">
            <v>TOTALB.2.c</v>
          </cell>
          <cell r="K6338" t="str">
            <v>TOTAL</v>
          </cell>
          <cell r="L6338" t="str">
            <v>TOTALE</v>
          </cell>
          <cell r="M6338" t="str">
            <v>ASLC02</v>
          </cell>
          <cell r="N6338" t="str">
            <v>ASLC02</v>
          </cell>
          <cell r="O6338" t="str">
            <v>AOIC04</v>
          </cell>
          <cell r="P6338" t="str">
            <v>B.2.c</v>
          </cell>
          <cell r="Q6338" t="str">
            <v xml:space="preserve">(acquisto di prestazioni ambulatoriali in strutture pubbliche ubicate in altre province della Lombardia: altri soggetti pubblici) </v>
          </cell>
          <cell r="T6338" t="str">
            <v>AB&amp;S</v>
          </cell>
          <cell r="U6338" t="str">
            <v>AOIC04_130</v>
          </cell>
        </row>
        <row r="6339">
          <cell r="I6339" t="str">
            <v>INPUT</v>
          </cell>
          <cell r="J6339" t="str">
            <v>INPUTB.2.c</v>
          </cell>
          <cell r="K6339" t="str">
            <v>INPUTBA0550</v>
          </cell>
          <cell r="L6339" t="str">
            <v>INPUT</v>
          </cell>
          <cell r="M6339" t="str">
            <v>ASLC02</v>
          </cell>
          <cell r="N6339" t="str">
            <v>ASLC02</v>
          </cell>
          <cell r="P6339" t="str">
            <v>B.2.c</v>
          </cell>
          <cell r="Q6339" t="str">
            <v>(acquisto di prestazioni ambulatoriali in strutture pubbliche ubicate in altre province della Lombardia: altri soggetti pubblici) - escluso PS non seguito da ricovero</v>
          </cell>
        </row>
        <row r="6340">
          <cell r="I6340" t="str">
            <v>INPUT</v>
          </cell>
          <cell r="J6340" t="str">
            <v>INPUTB.2.c</v>
          </cell>
          <cell r="K6340" t="str">
            <v>INPUTBA0551</v>
          </cell>
          <cell r="L6340" t="str">
            <v>INPUT</v>
          </cell>
          <cell r="M6340" t="str">
            <v>ASLC02</v>
          </cell>
          <cell r="N6340" t="str">
            <v>ASLC02</v>
          </cell>
          <cell r="P6340" t="str">
            <v>B.2.c</v>
          </cell>
          <cell r="Q6340" t="str">
            <v xml:space="preserve">(acquisto di prestazioni di pronto soccorso  non seguite da ricovero in strutture pubbliche ubicate in altre province della Lombardia: altri soggetti pubblici) </v>
          </cell>
        </row>
        <row r="6341">
          <cell r="I6341" t="str">
            <v>TOTALEAOIC04</v>
          </cell>
          <cell r="J6341" t="str">
            <v>TOTALB.2.c</v>
          </cell>
          <cell r="K6341" t="str">
            <v>TOTAL</v>
          </cell>
          <cell r="L6341" t="str">
            <v>TOTALE</v>
          </cell>
          <cell r="M6341" t="str">
            <v>ASLC02</v>
          </cell>
          <cell r="N6341" t="str">
            <v>ASLC02</v>
          </cell>
          <cell r="O6341" t="str">
            <v>AOIC04</v>
          </cell>
          <cell r="P6341" t="str">
            <v>B.2.c</v>
          </cell>
          <cell r="Q6341" t="str">
            <v>(acquisto di prestazioni ambulatoriali da strutture private ubicate nel proprio territorio: IRCCS privati)</v>
          </cell>
          <cell r="T6341" t="str">
            <v>AB&amp;S</v>
          </cell>
          <cell r="U6341" t="str">
            <v>AOIC04_130</v>
          </cell>
        </row>
        <row r="6342">
          <cell r="I6342" t="str">
            <v>INPUT</v>
          </cell>
          <cell r="J6342" t="str">
            <v>INPUTB.2.c</v>
          </cell>
          <cell r="K6342" t="str">
            <v>INPUTBA0590</v>
          </cell>
          <cell r="L6342" t="str">
            <v>INPUT</v>
          </cell>
          <cell r="M6342" t="str">
            <v>ASLC02</v>
          </cell>
          <cell r="N6342" t="str">
            <v>ASLC02</v>
          </cell>
          <cell r="P6342" t="str">
            <v>B.2.c</v>
          </cell>
          <cell r="Q6342" t="str">
            <v>(acquisto di prestazioni ambulatoriali da strutture private ubicate nel proprio territorio: IRCCS privati)  - escluso PS non seguito da ricovero</v>
          </cell>
        </row>
        <row r="6343">
          <cell r="I6343" t="str">
            <v>INPUT</v>
          </cell>
          <cell r="J6343" t="str">
            <v>INPUTB.2.c</v>
          </cell>
          <cell r="K6343" t="str">
            <v>INPUTBA0591</v>
          </cell>
          <cell r="L6343" t="str">
            <v>INPUT</v>
          </cell>
          <cell r="M6343" t="str">
            <v>ASLC02</v>
          </cell>
          <cell r="N6343" t="str">
            <v>ASLC02</v>
          </cell>
          <cell r="P6343" t="str">
            <v>B.2.c</v>
          </cell>
          <cell r="Q6343" t="str">
            <v xml:space="preserve">(acquisto di prestazioni di pronto soccorso non seguite da ricovero da strutture private ubicate nel proprio territorio: IRCCS privati) </v>
          </cell>
        </row>
        <row r="6344">
          <cell r="I6344" t="str">
            <v>TOTALEAOIC04</v>
          </cell>
          <cell r="J6344" t="str">
            <v>TOTALB.2.c</v>
          </cell>
          <cell r="K6344" t="str">
            <v>TOTAL</v>
          </cell>
          <cell r="L6344" t="str">
            <v>TOTALE</v>
          </cell>
          <cell r="M6344" t="str">
            <v>ASLC02</v>
          </cell>
          <cell r="N6344" t="str">
            <v>ASLC02</v>
          </cell>
          <cell r="O6344" t="str">
            <v>AOIC04</v>
          </cell>
          <cell r="P6344" t="str">
            <v>B.2.c</v>
          </cell>
          <cell r="Q6344" t="str">
            <v xml:space="preserve">(acquisto di prestazioni ambulatoriali da strutture private ubicate nel proprio territorio: ospedali classificati) </v>
          </cell>
          <cell r="T6344" t="str">
            <v>AB&amp;S</v>
          </cell>
          <cell r="U6344" t="str">
            <v>AOIC04_130</v>
          </cell>
        </row>
        <row r="6345">
          <cell r="I6345" t="str">
            <v>INPUT</v>
          </cell>
          <cell r="J6345" t="str">
            <v>INPUTB.2.c</v>
          </cell>
          <cell r="K6345" t="str">
            <v>INPUTBA0600</v>
          </cell>
          <cell r="L6345" t="str">
            <v>INPUT</v>
          </cell>
          <cell r="M6345" t="str">
            <v>ASLC02</v>
          </cell>
          <cell r="N6345" t="str">
            <v>ASLC02</v>
          </cell>
          <cell r="P6345" t="str">
            <v>B.2.c</v>
          </cell>
          <cell r="Q6345" t="str">
            <v>(acquisto di prestazioni ambulatoriali da strutture private ubicate nel proprio territorio: ospedali classificati) - escluso PS non seguito da ricovero</v>
          </cell>
        </row>
        <row r="6346">
          <cell r="I6346" t="str">
            <v>INPUT</v>
          </cell>
          <cell r="J6346" t="str">
            <v>INPUTB.2.c</v>
          </cell>
          <cell r="K6346" t="str">
            <v>INPUTBA0601</v>
          </cell>
          <cell r="L6346" t="str">
            <v>INPUT</v>
          </cell>
          <cell r="M6346" t="str">
            <v>ASLC02</v>
          </cell>
          <cell r="N6346" t="str">
            <v>ASLC02</v>
          </cell>
          <cell r="P6346" t="str">
            <v>B.2.c</v>
          </cell>
          <cell r="Q6346" t="str">
            <v xml:space="preserve">(acquisto di prestazioni di pronto soccorso non seguite da ricovero da strutture private ubicate nel proprio territorio: Ospedali classificati) </v>
          </cell>
        </row>
        <row r="6347">
          <cell r="I6347" t="str">
            <v>TOTALEAOIC04</v>
          </cell>
          <cell r="J6347" t="str">
            <v>TOTALB.2.c</v>
          </cell>
          <cell r="K6347" t="str">
            <v>TOTAL</v>
          </cell>
          <cell r="L6347" t="str">
            <v>TOTALE</v>
          </cell>
          <cell r="M6347" t="str">
            <v>ASLC02</v>
          </cell>
          <cell r="N6347" t="str">
            <v>ASLC02</v>
          </cell>
          <cell r="O6347" t="str">
            <v>AOIC04</v>
          </cell>
          <cell r="P6347" t="str">
            <v>B.2.c</v>
          </cell>
          <cell r="Q6347" t="str">
            <v>(acquisto di prestazioni ambulatoriali da strutture private ubicate nel proprio territorio: case di cura private)</v>
          </cell>
          <cell r="T6347" t="str">
            <v>AB&amp;S</v>
          </cell>
          <cell r="U6347" t="str">
            <v>AOIC04_130</v>
          </cell>
        </row>
        <row r="6348">
          <cell r="I6348" t="str">
            <v>INPUT</v>
          </cell>
          <cell r="J6348" t="str">
            <v>INPUTB.2.c</v>
          </cell>
          <cell r="K6348" t="str">
            <v>INPUTBA0610</v>
          </cell>
          <cell r="L6348" t="str">
            <v>INPUT</v>
          </cell>
          <cell r="M6348" t="str">
            <v>ASLC02</v>
          </cell>
          <cell r="N6348" t="str">
            <v>ASLC02</v>
          </cell>
          <cell r="P6348" t="str">
            <v>B.2.c</v>
          </cell>
          <cell r="Q6348" t="str">
            <v>(acquisto di prestazioni ambulatoriali da strutture private ubicate nel proprio territorio: case di cura private) - escluso PS non seguito da ricovero</v>
          </cell>
        </row>
        <row r="6349">
          <cell r="I6349" t="str">
            <v>INPUT</v>
          </cell>
          <cell r="J6349" t="str">
            <v>INPUTB.2.c</v>
          </cell>
          <cell r="K6349" t="str">
            <v>INPUTBA0611</v>
          </cell>
          <cell r="L6349" t="str">
            <v>INPUT</v>
          </cell>
          <cell r="M6349" t="str">
            <v>ASLC02</v>
          </cell>
          <cell r="N6349" t="str">
            <v>ASLC02</v>
          </cell>
          <cell r="P6349" t="str">
            <v>B.2.c</v>
          </cell>
          <cell r="Q6349" t="str">
            <v>(acquisto di prestazioni di pronto soccorso non seguite da ricovero da strutture private ubicate nel proprio territorio: case di cura private)</v>
          </cell>
        </row>
        <row r="6350">
          <cell r="I6350" t="str">
            <v>TOTALEAOIC04</v>
          </cell>
          <cell r="J6350" t="str">
            <v>TOTALB.2.c</v>
          </cell>
          <cell r="K6350" t="str">
            <v>TOTAL</v>
          </cell>
          <cell r="L6350" t="str">
            <v>TOTALE</v>
          </cell>
          <cell r="M6350" t="str">
            <v>ASLC02</v>
          </cell>
          <cell r="N6350" t="str">
            <v>ASLC02</v>
          </cell>
          <cell r="O6350" t="str">
            <v>AOIC04</v>
          </cell>
          <cell r="P6350" t="str">
            <v>B.2.c</v>
          </cell>
          <cell r="Q6350" t="str">
            <v>(acquisto di prestazioni ambulatoriali da strutture private ubicate nel proprio territorio: strutture accreditate)</v>
          </cell>
          <cell r="T6350" t="str">
            <v>AB&amp;S</v>
          </cell>
          <cell r="U6350" t="str">
            <v>AOIC04_130</v>
          </cell>
        </row>
        <row r="6351">
          <cell r="I6351" t="str">
            <v>INPUT</v>
          </cell>
          <cell r="J6351" t="str">
            <v>INPUTB.2.c</v>
          </cell>
          <cell r="K6351" t="str">
            <v>INPUTBA0620</v>
          </cell>
          <cell r="L6351" t="str">
            <v>INPUT</v>
          </cell>
          <cell r="M6351" t="str">
            <v>ASLC02</v>
          </cell>
          <cell r="N6351" t="str">
            <v>ASLC02</v>
          </cell>
          <cell r="P6351" t="str">
            <v>B.2.c</v>
          </cell>
          <cell r="Q6351" t="str">
            <v>(acquisto di prestazioni ambulatoriali da strutture private ubicate nel proprio territorio: strutture accreditate) - escluso PS non seguito da ricovero</v>
          </cell>
        </row>
        <row r="6352">
          <cell r="I6352" t="str">
            <v>INPUT</v>
          </cell>
          <cell r="J6352" t="str">
            <v>INPUTB.2.c</v>
          </cell>
          <cell r="K6352" t="str">
            <v>INPUTBA0621</v>
          </cell>
          <cell r="L6352" t="str">
            <v>INPUT</v>
          </cell>
          <cell r="M6352" t="str">
            <v>ASLC02</v>
          </cell>
          <cell r="N6352" t="str">
            <v>ASLC02</v>
          </cell>
          <cell r="P6352" t="str">
            <v>B.2.c</v>
          </cell>
          <cell r="Q6352" t="str">
            <v>(acquisto di prestazioni di pronto soccorso non seguite da ricovero da strutture private ubicate nel proprio territorio: strutture accreditate)</v>
          </cell>
        </row>
        <row r="6353">
          <cell r="I6353" t="str">
            <v>INPUT</v>
          </cell>
          <cell r="J6353" t="str">
            <v>INPUTB.2.c</v>
          </cell>
          <cell r="K6353" t="str">
            <v>INPUTBA0620</v>
          </cell>
          <cell r="L6353" t="str">
            <v>INPUT</v>
          </cell>
          <cell r="M6353" t="str">
            <v>ASLC02</v>
          </cell>
          <cell r="N6353" t="str">
            <v>ASLC02</v>
          </cell>
          <cell r="P6353" t="str">
            <v>B.2.c</v>
          </cell>
          <cell r="Q6353" t="str">
            <v>(acquisto di prestazioni ambulatoriali da strutture private ubicate nel proprio territorio: strutture accreditate) - Mobilità Internazionale</v>
          </cell>
        </row>
        <row r="6354">
          <cell r="I6354" t="str">
            <v>TOTALEAOIC04</v>
          </cell>
          <cell r="J6354" t="str">
            <v>TOTALB.2.c</v>
          </cell>
          <cell r="K6354" t="str">
            <v>TOTALBA0590</v>
          </cell>
          <cell r="L6354" t="str">
            <v>TOTALE</v>
          </cell>
          <cell r="M6354" t="str">
            <v>ASLC02</v>
          </cell>
          <cell r="N6354" t="str">
            <v>ASLC02</v>
          </cell>
          <cell r="O6354" t="str">
            <v>AOIC04</v>
          </cell>
          <cell r="P6354" t="str">
            <v>B.2.c</v>
          </cell>
          <cell r="Q6354" t="str">
            <v>(acquisto di prestazioni ambulatoriali in strutture private ubicate in altre province della Lombardia: IRCCS privati)</v>
          </cell>
          <cell r="T6354" t="str">
            <v>AB&amp;S</v>
          </cell>
          <cell r="U6354" t="str">
            <v>AOIC04_130</v>
          </cell>
        </row>
        <row r="6355">
          <cell r="I6355" t="str">
            <v>INPUT</v>
          </cell>
          <cell r="J6355" t="str">
            <v>INPUT</v>
          </cell>
          <cell r="K6355" t="str">
            <v>INPUTBA0590</v>
          </cell>
          <cell r="L6355" t="str">
            <v>INPUT</v>
          </cell>
          <cell r="M6355" t="str">
            <v>ASLC02</v>
          </cell>
          <cell r="N6355" t="str">
            <v>ASLC02</v>
          </cell>
        </row>
        <row r="6356">
          <cell r="I6356" t="str">
            <v>INPUT</v>
          </cell>
          <cell r="J6356" t="str">
            <v>INPUT</v>
          </cell>
          <cell r="K6356" t="str">
            <v>INPUTBA0591</v>
          </cell>
          <cell r="L6356" t="str">
            <v>INPUT</v>
          </cell>
          <cell r="M6356" t="str">
            <v>ASLC02</v>
          </cell>
          <cell r="N6356" t="str">
            <v>ASLC02</v>
          </cell>
        </row>
        <row r="6357">
          <cell r="I6357" t="str">
            <v>TOTALEAOIC04</v>
          </cell>
          <cell r="J6357" t="str">
            <v>TOTALB.2.c</v>
          </cell>
          <cell r="K6357" t="str">
            <v>TOTALBA0600</v>
          </cell>
          <cell r="L6357" t="str">
            <v>TOTALE</v>
          </cell>
          <cell r="M6357" t="str">
            <v>ASLC02</v>
          </cell>
          <cell r="N6357" t="str">
            <v>ASLC02</v>
          </cell>
          <cell r="O6357" t="str">
            <v>AOIC04</v>
          </cell>
          <cell r="P6357" t="str">
            <v>B.2.c</v>
          </cell>
          <cell r="Q6357" t="str">
            <v>(acquisto di prestazioni ambulatoriali in strutture private ubicate in altre province della Lombardia: ospedali classificati)</v>
          </cell>
          <cell r="T6357" t="str">
            <v>AB&amp;S</v>
          </cell>
          <cell r="U6357" t="str">
            <v>AOIC04_130</v>
          </cell>
        </row>
        <row r="6358">
          <cell r="I6358" t="str">
            <v>INPUT</v>
          </cell>
          <cell r="J6358" t="str">
            <v>INPUT</v>
          </cell>
          <cell r="K6358" t="str">
            <v>INPUTBA0600</v>
          </cell>
          <cell r="L6358" t="str">
            <v>INPUT</v>
          </cell>
          <cell r="M6358" t="str">
            <v>ASLC02</v>
          </cell>
          <cell r="N6358" t="str">
            <v>ASLC02</v>
          </cell>
          <cell r="Q6358" t="str">
            <v>Acquisto di prestazioni ambulatoriali in strutture private ubicate in altre province della Lombardia: ospedali classificati - escluso PS non seguito da ricovero</v>
          </cell>
        </row>
        <row r="6359">
          <cell r="I6359" t="str">
            <v>INPUT</v>
          </cell>
          <cell r="J6359" t="str">
            <v>INPUT</v>
          </cell>
          <cell r="K6359" t="str">
            <v>INPUTBA0601</v>
          </cell>
          <cell r="L6359" t="str">
            <v>INPUT</v>
          </cell>
          <cell r="M6359" t="str">
            <v>ASLC02</v>
          </cell>
          <cell r="N6359" t="str">
            <v>ASLC02</v>
          </cell>
          <cell r="Q6359" t="str">
            <v>Acquisto di prestazioni di pronto soccorso non seguite da ricovero in strutture private ubicate in altre province della Lombardia: ospedali classificati</v>
          </cell>
        </row>
        <row r="6360">
          <cell r="I6360" t="str">
            <v>TOTALEAOIC04</v>
          </cell>
          <cell r="J6360" t="str">
            <v>TOTALB.2.c</v>
          </cell>
          <cell r="K6360" t="str">
            <v>TOTALBA0610</v>
          </cell>
          <cell r="L6360" t="str">
            <v>TOTALE</v>
          </cell>
          <cell r="M6360" t="str">
            <v>ASLC02</v>
          </cell>
          <cell r="N6360" t="str">
            <v>ASLC02</v>
          </cell>
          <cell r="O6360" t="str">
            <v>AOIC04</v>
          </cell>
          <cell r="P6360" t="str">
            <v>B.2.c</v>
          </cell>
          <cell r="Q6360" t="str">
            <v>(acquisto di prestazioni ambulatoriali in strutture private ubicate in altre province della Lombardia: case di cura private)</v>
          </cell>
          <cell r="T6360" t="str">
            <v>AB&amp;S</v>
          </cell>
          <cell r="U6360" t="str">
            <v>AOIC04_130</v>
          </cell>
        </row>
        <row r="6361">
          <cell r="I6361" t="str">
            <v>INPUT</v>
          </cell>
          <cell r="J6361" t="str">
            <v>INPUT</v>
          </cell>
          <cell r="K6361" t="str">
            <v>INPUTBA0610</v>
          </cell>
          <cell r="L6361" t="str">
            <v>INPUT</v>
          </cell>
          <cell r="M6361" t="str">
            <v>ASLC02</v>
          </cell>
          <cell r="N6361" t="str">
            <v>ASLC02</v>
          </cell>
          <cell r="Q6361" t="str">
            <v>Acquisto di prestazioni ambulatoriali in strutture private ubicate in altre province della Lombardia: case di cura private - escluso PS non seguito da ricovero</v>
          </cell>
        </row>
        <row r="6362">
          <cell r="I6362" t="str">
            <v>INPUT</v>
          </cell>
          <cell r="J6362" t="str">
            <v>INPUT</v>
          </cell>
          <cell r="K6362" t="str">
            <v>INPUTBA0611</v>
          </cell>
          <cell r="L6362" t="str">
            <v>INPUT</v>
          </cell>
          <cell r="M6362" t="str">
            <v>ASLC02</v>
          </cell>
          <cell r="N6362" t="str">
            <v>ASLC02</v>
          </cell>
          <cell r="Q6362" t="str">
            <v>Acquisto di prestazioni di pronto soccorso non seguite da ricovero in strutture private ubicate in altre province della Lombardia: case di cura private</v>
          </cell>
        </row>
        <row r="6363">
          <cell r="I6363" t="str">
            <v>TOTALEAOIC04</v>
          </cell>
          <cell r="J6363" t="str">
            <v>TOTALB.2.c</v>
          </cell>
          <cell r="K6363" t="str">
            <v>TOTALBA0620</v>
          </cell>
          <cell r="L6363" t="str">
            <v>TOTALE</v>
          </cell>
          <cell r="M6363" t="str">
            <v>ASLC02</v>
          </cell>
          <cell r="N6363" t="str">
            <v>ASLC02</v>
          </cell>
          <cell r="O6363" t="str">
            <v>AOIC04</v>
          </cell>
          <cell r="P6363" t="str">
            <v>B.2.c</v>
          </cell>
          <cell r="Q6363" t="str">
            <v>(acquisto di prestazioni ambulatoriali in strutture private ubicate in altre province della Lombardia: strutture accreditate)</v>
          </cell>
          <cell r="T6363" t="str">
            <v>AB&amp;S</v>
          </cell>
          <cell r="U6363" t="str">
            <v>AOIC04_130</v>
          </cell>
        </row>
        <row r="6364">
          <cell r="I6364" t="str">
            <v>INPUT</v>
          </cell>
          <cell r="J6364" t="str">
            <v>INPUT</v>
          </cell>
          <cell r="K6364" t="str">
            <v>INPUTBA0620</v>
          </cell>
          <cell r="L6364" t="str">
            <v>INPUT</v>
          </cell>
          <cell r="M6364" t="str">
            <v>ASLC02</v>
          </cell>
          <cell r="N6364" t="str">
            <v>ASLC02</v>
          </cell>
          <cell r="Q6364" t="str">
            <v>Acquisto di prestazioni ambulatoriali in strutture private ubicate in altre province della Lombardia: strutture accreditate - escluso PS non seguito da ricovero</v>
          </cell>
        </row>
        <row r="6365">
          <cell r="I6365" t="str">
            <v>INPUT</v>
          </cell>
          <cell r="J6365" t="str">
            <v>INPUT</v>
          </cell>
          <cell r="K6365" t="str">
            <v>INPUTBA0621</v>
          </cell>
          <cell r="L6365" t="str">
            <v>INPUT</v>
          </cell>
          <cell r="M6365" t="str">
            <v>ASLC02</v>
          </cell>
          <cell r="N6365" t="str">
            <v>ASLC02</v>
          </cell>
          <cell r="Q6365" t="str">
            <v>Acquisto di prestazioni di pronto soccorso non seguite da ricovero in strutture private ubicate in altre province della Lombardia: strutture accreditate</v>
          </cell>
        </row>
        <row r="6366">
          <cell r="I6366" t="str">
            <v>TOTALEAOIC04</v>
          </cell>
          <cell r="J6366" t="str">
            <v>TOTALB.2.c</v>
          </cell>
          <cell r="K6366" t="str">
            <v>TOTAL</v>
          </cell>
          <cell r="L6366" t="str">
            <v>TOTALE</v>
          </cell>
          <cell r="M6366" t="str">
            <v>ASLC02</v>
          </cell>
          <cell r="N6366" t="str">
            <v>ASLC02</v>
          </cell>
          <cell r="O6366" t="str">
            <v>AOIC04</v>
          </cell>
          <cell r="P6366" t="str">
            <v>B.2.c</v>
          </cell>
          <cell r="Q6366" t="str">
            <v xml:space="preserve">(acquisto di prestazioni ambulatoriali in strutture ubicate fuori Regione (mobilità passiva in compensazione)) </v>
          </cell>
          <cell r="T6366" t="str">
            <v>AB&amp;S</v>
          </cell>
          <cell r="U6366" t="str">
            <v>AOIC04_130</v>
          </cell>
        </row>
        <row r="6367">
          <cell r="I6367" t="str">
            <v>INPUT</v>
          </cell>
          <cell r="J6367" t="str">
            <v>INPUTB.2.c</v>
          </cell>
          <cell r="K6367" t="str">
            <v>INPUTBA0560</v>
          </cell>
          <cell r="L6367" t="str">
            <v>INPUT</v>
          </cell>
          <cell r="M6367" t="str">
            <v>ASLC02</v>
          </cell>
          <cell r="N6367" t="str">
            <v>ASLC02</v>
          </cell>
          <cell r="P6367" t="str">
            <v>B.2.c</v>
          </cell>
          <cell r="Q6367" t="str">
            <v>(acquisto di prestazioni ambulatoriali in strutture ubicate fuori Regione (mobilità passiva in compensazione)) - escluso PS non seguito da ricovero</v>
          </cell>
        </row>
        <row r="6368">
          <cell r="I6368" t="str">
            <v>INPUT</v>
          </cell>
          <cell r="J6368" t="str">
            <v>INPUTB.2.c</v>
          </cell>
          <cell r="K6368" t="str">
            <v>INPUTBA0561</v>
          </cell>
          <cell r="L6368" t="str">
            <v>INPUT</v>
          </cell>
          <cell r="M6368" t="str">
            <v>ASLC02</v>
          </cell>
          <cell r="N6368" t="str">
            <v>ASLC02</v>
          </cell>
          <cell r="P6368" t="str">
            <v>B.2.c</v>
          </cell>
          <cell r="Q6368" t="str">
            <v>(acquisto di restazioni di pronto soccorso  non seguite da ricovero in strutture ubicate fuori Regione (mobilità passiva in compensazione))</v>
          </cell>
        </row>
        <row r="6369">
          <cell r="I6369" t="str">
            <v>INPUTAOIC06</v>
          </cell>
          <cell r="J6369" t="str">
            <v>INPUTB.2.c</v>
          </cell>
          <cell r="K6369" t="str">
            <v>INPUTBA0570</v>
          </cell>
          <cell r="L6369" t="str">
            <v>INPUT</v>
          </cell>
          <cell r="M6369" t="str">
            <v>ASLC15</v>
          </cell>
          <cell r="N6369" t="str">
            <v>ASLC15</v>
          </cell>
          <cell r="O6369" t="str">
            <v>AOIC06</v>
          </cell>
          <cell r="P6369" t="str">
            <v>B.2.c</v>
          </cell>
          <cell r="Q6369" t="str">
            <v>(assistenza medico specialistica convenzionata interna (SUMAI))</v>
          </cell>
        </row>
        <row r="6370">
          <cell r="I6370" t="str">
            <v>INPUTAOIC04</v>
          </cell>
          <cell r="J6370" t="str">
            <v>INPUTB.2.c</v>
          </cell>
          <cell r="K6370" t="str">
            <v>INPUTBA0540</v>
          </cell>
          <cell r="L6370" t="str">
            <v>INPUT</v>
          </cell>
          <cell r="M6370" t="str">
            <v>ASLC04</v>
          </cell>
          <cell r="N6370" t="str">
            <v>ASLC04</v>
          </cell>
          <cell r="O6370" t="str">
            <v>AOIC04</v>
          </cell>
          <cell r="P6370" t="str">
            <v>B.2.c</v>
          </cell>
          <cell r="Q6370" t="str">
            <v>(Prestazioni di "screening" in strutture pubbliche ubicate nel proprio territorio: ASST/ATS/Fondazioni pubbliche)</v>
          </cell>
          <cell r="T6370" t="str">
            <v>AB&amp;S</v>
          </cell>
          <cell r="U6370" t="str">
            <v>AOIC04_130</v>
          </cell>
        </row>
        <row r="6371">
          <cell r="I6371" t="str">
            <v>INPUTAOIC04</v>
          </cell>
          <cell r="J6371" t="str">
            <v>INPUTB.2.c</v>
          </cell>
          <cell r="K6371" t="str">
            <v>INPUTBA0550</v>
          </cell>
          <cell r="L6371" t="str">
            <v>INPUT</v>
          </cell>
          <cell r="M6371" t="str">
            <v>ASLC04</v>
          </cell>
          <cell r="N6371" t="str">
            <v>ASLC04</v>
          </cell>
          <cell r="O6371" t="str">
            <v>AOIC04</v>
          </cell>
          <cell r="P6371" t="str">
            <v>B.2.c</v>
          </cell>
          <cell r="Q6371" t="str">
            <v>(Prestazioni di "screening" in strutture pubbliche ubicate nel proprio territorio: altri soggetti pubblici)</v>
          </cell>
          <cell r="T6371" t="str">
            <v>AB&amp;S</v>
          </cell>
          <cell r="U6371" t="str">
            <v>AOIC04_130</v>
          </cell>
        </row>
        <row r="6372">
          <cell r="I6372" t="str">
            <v>INPUTAOIC04</v>
          </cell>
          <cell r="J6372" t="str">
            <v>INPUTB.2.c</v>
          </cell>
          <cell r="K6372" t="str">
            <v>INPUTBA0540</v>
          </cell>
          <cell r="L6372" t="str">
            <v>INPUT</v>
          </cell>
          <cell r="M6372" t="str">
            <v>ASLC04</v>
          </cell>
          <cell r="N6372" t="str">
            <v>ASLC04</v>
          </cell>
          <cell r="O6372" t="str">
            <v>AOIC04</v>
          </cell>
          <cell r="P6372" t="str">
            <v>B.2.c</v>
          </cell>
          <cell r="Q6372" t="str">
            <v>(Prestazioni di "screening" in strutture pubbliche ubicate in altre province della Lombardia: ASST/ATS/Fondazioni pubbliche)</v>
          </cell>
          <cell r="T6372" t="str">
            <v>AB&amp;S</v>
          </cell>
          <cell r="U6372" t="str">
            <v>AOIC04_130</v>
          </cell>
        </row>
        <row r="6373">
          <cell r="I6373" t="str">
            <v>INPUTAOIC04</v>
          </cell>
          <cell r="J6373" t="str">
            <v>INPUTB.2.c</v>
          </cell>
          <cell r="K6373" t="str">
            <v>INPUTBA0550</v>
          </cell>
          <cell r="L6373" t="str">
            <v>INPUT</v>
          </cell>
          <cell r="M6373" t="str">
            <v>ASLC04</v>
          </cell>
          <cell r="N6373" t="str">
            <v>ASLC04</v>
          </cell>
          <cell r="O6373" t="str">
            <v>AOIC04</v>
          </cell>
          <cell r="P6373" t="str">
            <v>B.2.c</v>
          </cell>
          <cell r="Q6373" t="str">
            <v>(Prestazioni di "screening" in strutture pubbliche ubicate in altre province della Lombardia: altri soggetti pubblici)</v>
          </cell>
          <cell r="T6373" t="str">
            <v>AB&amp;S</v>
          </cell>
          <cell r="U6373" t="str">
            <v>AOIC04_130</v>
          </cell>
        </row>
        <row r="6374">
          <cell r="I6374" t="str">
            <v>INPUTAOIC04</v>
          </cell>
          <cell r="J6374" t="str">
            <v>INPUTB.2.c</v>
          </cell>
          <cell r="K6374" t="str">
            <v>INPUTBA0590</v>
          </cell>
          <cell r="L6374" t="str">
            <v>INPUT</v>
          </cell>
          <cell r="M6374" t="str">
            <v>ASLC04</v>
          </cell>
          <cell r="N6374" t="str">
            <v>ASLC04</v>
          </cell>
          <cell r="O6374" t="str">
            <v>AOIC04</v>
          </cell>
          <cell r="P6374" t="str">
            <v>B.2.c</v>
          </cell>
          <cell r="Q6374" t="str">
            <v>(Prestazioni di "screening" in strutture private ubicate nel proprio territorio: IRCCS privati)</v>
          </cell>
          <cell r="T6374" t="str">
            <v>AB&amp;S</v>
          </cell>
          <cell r="U6374" t="str">
            <v>AOIC04_130</v>
          </cell>
        </row>
        <row r="6375">
          <cell r="I6375" t="str">
            <v>INPUTAOIC04</v>
          </cell>
          <cell r="J6375" t="str">
            <v>INPUTB.2.c</v>
          </cell>
          <cell r="K6375" t="str">
            <v>INPUTBA0600</v>
          </cell>
          <cell r="L6375" t="str">
            <v>INPUT</v>
          </cell>
          <cell r="M6375" t="str">
            <v>ASLC04</v>
          </cell>
          <cell r="N6375" t="str">
            <v>ASLC04</v>
          </cell>
          <cell r="O6375" t="str">
            <v>AOIC04</v>
          </cell>
          <cell r="P6375" t="str">
            <v>B.2.c</v>
          </cell>
          <cell r="Q6375" t="str">
            <v>(Prestazioni di "screening" in strutture private ubicate nel proprio territorio: ospedali classificati)</v>
          </cell>
          <cell r="T6375" t="str">
            <v>AB&amp;S</v>
          </cell>
          <cell r="U6375" t="str">
            <v>AOIC04_130</v>
          </cell>
        </row>
        <row r="6376">
          <cell r="I6376" t="str">
            <v>INPUTAOIC04</v>
          </cell>
          <cell r="J6376" t="str">
            <v>INPUTB.2.c</v>
          </cell>
          <cell r="K6376" t="str">
            <v>INPUTBA0610</v>
          </cell>
          <cell r="L6376" t="str">
            <v>INPUT</v>
          </cell>
          <cell r="M6376" t="str">
            <v>ASLC04</v>
          </cell>
          <cell r="N6376" t="str">
            <v>ASLC04</v>
          </cell>
          <cell r="O6376" t="str">
            <v>AOIC04</v>
          </cell>
          <cell r="P6376" t="str">
            <v>B.2.c</v>
          </cell>
          <cell r="Q6376" t="str">
            <v>(Prestazioni di "screening" in strutture private ubicate nel proprio territorio: case di cura private)</v>
          </cell>
          <cell r="T6376" t="str">
            <v>AB&amp;S</v>
          </cell>
          <cell r="U6376" t="str">
            <v>AOIC04_130</v>
          </cell>
        </row>
        <row r="6377">
          <cell r="I6377" t="str">
            <v>INPUTAOIC04</v>
          </cell>
          <cell r="J6377" t="str">
            <v>INPUTB.2.c</v>
          </cell>
          <cell r="K6377" t="str">
            <v>INPUTBA0620</v>
          </cell>
          <cell r="L6377" t="str">
            <v>INPUT</v>
          </cell>
          <cell r="M6377" t="str">
            <v>ASLC04</v>
          </cell>
          <cell r="N6377" t="str">
            <v>ASLC04</v>
          </cell>
          <cell r="O6377" t="str">
            <v>AOIC04</v>
          </cell>
          <cell r="P6377" t="str">
            <v>B.2.c</v>
          </cell>
          <cell r="Q6377" t="str">
            <v>(Prestazioni di "screening" in strutture private ubicate nel proprio territorio: strutture accreditate)</v>
          </cell>
          <cell r="T6377" t="str">
            <v>AB&amp;S</v>
          </cell>
          <cell r="U6377" t="str">
            <v>AOIC04_130</v>
          </cell>
        </row>
        <row r="6378">
          <cell r="I6378" t="str">
            <v>INPUTAOIC04</v>
          </cell>
          <cell r="J6378" t="str">
            <v>INPUTB.2.c</v>
          </cell>
          <cell r="K6378" t="str">
            <v>INPUTBA0590</v>
          </cell>
          <cell r="L6378" t="str">
            <v>INPUT</v>
          </cell>
          <cell r="M6378" t="str">
            <v>ASLC04</v>
          </cell>
          <cell r="N6378" t="str">
            <v>ASLC04</v>
          </cell>
          <cell r="O6378" t="str">
            <v>AOIC04</v>
          </cell>
          <cell r="P6378" t="str">
            <v>B.2.c</v>
          </cell>
          <cell r="Q6378" t="str">
            <v>(Prestazioni di "screening" in strutture private ubicate in altre province della Lombardia: IRCCS privati)</v>
          </cell>
          <cell r="T6378" t="str">
            <v>AB&amp;S</v>
          </cell>
          <cell r="U6378" t="str">
            <v>AOIC04_130</v>
          </cell>
        </row>
        <row r="6379">
          <cell r="I6379" t="str">
            <v>INPUTAOIC04</v>
          </cell>
          <cell r="J6379" t="str">
            <v>INPUTB.2.c</v>
          </cell>
          <cell r="K6379" t="str">
            <v>INPUTBA0600</v>
          </cell>
          <cell r="L6379" t="str">
            <v>INPUT</v>
          </cell>
          <cell r="M6379" t="str">
            <v>ASLC04</v>
          </cell>
          <cell r="N6379" t="str">
            <v>ASLC04</v>
          </cell>
          <cell r="O6379" t="str">
            <v>AOIC04</v>
          </cell>
          <cell r="P6379" t="str">
            <v>B.2.c</v>
          </cell>
          <cell r="Q6379" t="str">
            <v>(Prestazioni di "screening" in strutture private ubicate in altre province della Lombardia: ospedali classificati)</v>
          </cell>
          <cell r="T6379" t="str">
            <v>AB&amp;S</v>
          </cell>
          <cell r="U6379" t="str">
            <v>AOIC04_130</v>
          </cell>
        </row>
        <row r="6380">
          <cell r="I6380" t="str">
            <v>INPUTAOIC04</v>
          </cell>
          <cell r="J6380" t="str">
            <v>INPUTB.2.c</v>
          </cell>
          <cell r="K6380" t="str">
            <v>INPUTBA0610</v>
          </cell>
          <cell r="L6380" t="str">
            <v>INPUT</v>
          </cell>
          <cell r="M6380" t="str">
            <v>ASLC04</v>
          </cell>
          <cell r="N6380" t="str">
            <v>ASLC04</v>
          </cell>
          <cell r="O6380" t="str">
            <v>AOIC04</v>
          </cell>
          <cell r="P6380" t="str">
            <v>B.2.c</v>
          </cell>
          <cell r="Q6380" t="str">
            <v>(Prestazioni di "screening" in strutture private ubicate in altre province della Lombardia: case di cura private)</v>
          </cell>
          <cell r="T6380" t="str">
            <v>AB&amp;S</v>
          </cell>
          <cell r="U6380" t="str">
            <v>AOIC04_130</v>
          </cell>
        </row>
        <row r="6381">
          <cell r="I6381" t="str">
            <v>INPUTAOIC04</v>
          </cell>
          <cell r="J6381" t="str">
            <v>INPUTB.2.c</v>
          </cell>
          <cell r="K6381" t="str">
            <v>INPUTBA0620</v>
          </cell>
          <cell r="L6381" t="str">
            <v>INPUT</v>
          </cell>
          <cell r="M6381" t="str">
            <v>ASLC04</v>
          </cell>
          <cell r="N6381" t="str">
            <v>ASLC04</v>
          </cell>
          <cell r="O6381" t="str">
            <v>AOIC04</v>
          </cell>
          <cell r="P6381" t="str">
            <v>B.2.c</v>
          </cell>
          <cell r="Q6381" t="str">
            <v>(Prestazioni di "screening" in strutture private ubicate in altre province della Lombardia: strutture accreditate)</v>
          </cell>
          <cell r="T6381" t="str">
            <v>AB&amp;S</v>
          </cell>
          <cell r="U6381" t="str">
            <v>AOIC04_130</v>
          </cell>
        </row>
        <row r="6382">
          <cell r="I6382" t="str">
            <v>INPUTAOIC04</v>
          </cell>
          <cell r="J6382" t="str">
            <v>INPUTB.2.c</v>
          </cell>
          <cell r="K6382" t="str">
            <v>INPUTBA0560</v>
          </cell>
          <cell r="L6382" t="str">
            <v>INPUT</v>
          </cell>
          <cell r="M6382" t="str">
            <v>ASLC04</v>
          </cell>
          <cell r="N6382" t="str">
            <v>ASLC04</v>
          </cell>
          <cell r="O6382" t="str">
            <v>AOIC04</v>
          </cell>
          <cell r="P6382" t="str">
            <v>B.2.c</v>
          </cell>
          <cell r="Q6382" t="str">
            <v>(acquisto di prestazioni di "screening" in strutture ubicate fuori Regione (mobilità passiva in compensazione))</v>
          </cell>
          <cell r="T6382" t="str">
            <v>AB&amp;S</v>
          </cell>
          <cell r="U6382" t="str">
            <v>AOIC04_130</v>
          </cell>
        </row>
        <row r="6383">
          <cell r="I6383" t="str">
            <v>INPUTAOIC04</v>
          </cell>
          <cell r="J6383" t="str">
            <v>INPUTB.2.c</v>
          </cell>
          <cell r="K6383" t="str">
            <v>INPUTBA0540</v>
          </cell>
          <cell r="L6383" t="str">
            <v>INPUT</v>
          </cell>
          <cell r="M6383" t="str">
            <v>ASLC03</v>
          </cell>
          <cell r="N6383" t="str">
            <v>ASLC03</v>
          </cell>
          <cell r="O6383" t="str">
            <v>AOIC04</v>
          </cell>
          <cell r="P6383" t="str">
            <v>B.2.c</v>
          </cell>
          <cell r="Q6383" t="str">
            <v>(acquisto di prestazioni di Neuro-psichiatria Infantile (Uonpia) in strutture pubbliche ubicate nel proprio territorio: ASST/ATS/Fondazioni pubbliche)</v>
          </cell>
          <cell r="T6383" t="str">
            <v>AB&amp;S</v>
          </cell>
          <cell r="U6383" t="str">
            <v>AOIC04_130</v>
          </cell>
        </row>
        <row r="6384">
          <cell r="I6384" t="str">
            <v>INPUTAOIC04</v>
          </cell>
          <cell r="J6384" t="str">
            <v>INPUTB.2.c</v>
          </cell>
          <cell r="K6384" t="str">
            <v>INPUTBA0550</v>
          </cell>
          <cell r="L6384" t="str">
            <v>INPUT</v>
          </cell>
          <cell r="M6384" t="str">
            <v>ASLC03</v>
          </cell>
          <cell r="N6384" t="str">
            <v>ASLC03</v>
          </cell>
          <cell r="O6384" t="str">
            <v>AOIC04</v>
          </cell>
          <cell r="P6384" t="str">
            <v>B.2.c</v>
          </cell>
          <cell r="Q6384" t="str">
            <v>(acquisto di prestazioni di Neuro-psichiatria Infantile (Uonpia) in strutture pubbliche ubicate nel proprio territorio: altri soggetti pubblici)</v>
          </cell>
          <cell r="T6384" t="str">
            <v>AB&amp;S</v>
          </cell>
          <cell r="U6384" t="str">
            <v>AOIC04_130</v>
          </cell>
        </row>
        <row r="6385">
          <cell r="I6385" t="str">
            <v>INPUTAOIC04</v>
          </cell>
          <cell r="J6385" t="str">
            <v>INPUTB.2.c</v>
          </cell>
          <cell r="K6385" t="str">
            <v>INPUTBA0540</v>
          </cell>
          <cell r="L6385" t="str">
            <v>INPUT</v>
          </cell>
          <cell r="M6385" t="str">
            <v>ASLC03</v>
          </cell>
          <cell r="N6385" t="str">
            <v>ASLC03</v>
          </cell>
          <cell r="O6385" t="str">
            <v>AOIC04</v>
          </cell>
          <cell r="P6385" t="str">
            <v>B.2.c</v>
          </cell>
          <cell r="Q6385" t="str">
            <v>(acquisto di prestazioni di Neuro-psichiatria Infantile (Uonpia) in strutture pubbliche ubicate in altre province della Lombardia: ASST/ATS/Fondazioni pubbliche)</v>
          </cell>
          <cell r="T6385" t="str">
            <v>AB&amp;S</v>
          </cell>
          <cell r="U6385" t="str">
            <v>AOIC04_130</v>
          </cell>
        </row>
        <row r="6386">
          <cell r="I6386" t="str">
            <v>INPUTAOIC04</v>
          </cell>
          <cell r="J6386" t="str">
            <v>INPUTB.2.c</v>
          </cell>
          <cell r="K6386" t="str">
            <v>INPUTBA0540</v>
          </cell>
          <cell r="L6386" t="str">
            <v>INPUT</v>
          </cell>
          <cell r="M6386" t="str">
            <v>ASLC03</v>
          </cell>
          <cell r="N6386" t="str">
            <v>ASLC03</v>
          </cell>
          <cell r="O6386" t="str">
            <v>AOIC04</v>
          </cell>
          <cell r="P6386" t="str">
            <v>B.2.c</v>
          </cell>
          <cell r="Q6386" t="str">
            <v>(acquisto prestazioni per progettualità di Neuro-psichiatria Infantile da pubblico)</v>
          </cell>
          <cell r="T6386" t="str">
            <v>AB&amp;S</v>
          </cell>
          <cell r="U6386" t="str">
            <v>AOIC04_130</v>
          </cell>
        </row>
        <row r="6387">
          <cell r="I6387" t="str">
            <v>INPUTAOIC04</v>
          </cell>
          <cell r="J6387" t="str">
            <v>INPUTB.2.c</v>
          </cell>
          <cell r="K6387" t="str">
            <v>INPUTBA0550</v>
          </cell>
          <cell r="L6387" t="str">
            <v>INPUT</v>
          </cell>
          <cell r="M6387" t="str">
            <v>ASLC03</v>
          </cell>
          <cell r="N6387" t="str">
            <v>ASLC03</v>
          </cell>
          <cell r="O6387" t="str">
            <v>AOIC04</v>
          </cell>
          <cell r="P6387" t="str">
            <v>B.2.c</v>
          </cell>
          <cell r="Q6387" t="str">
            <v>(acquisto di prestazioni di Neuro-psichiatria Infantile (Uonpia) in strutture pubbliche ubicate in altre province della Lombardia: altri soggetti pubblici)</v>
          </cell>
          <cell r="T6387" t="str">
            <v>AB&amp;S</v>
          </cell>
          <cell r="U6387" t="str">
            <v>AOIC04_130</v>
          </cell>
        </row>
        <row r="6388">
          <cell r="I6388" t="str">
            <v>INPUTAOIC04</v>
          </cell>
          <cell r="J6388" t="str">
            <v>INPUTB.2.c</v>
          </cell>
          <cell r="K6388" t="str">
            <v>INPUTBA0590</v>
          </cell>
          <cell r="L6388" t="str">
            <v>INPUT</v>
          </cell>
          <cell r="M6388" t="str">
            <v>ASLC03</v>
          </cell>
          <cell r="N6388" t="str">
            <v>ASLC03</v>
          </cell>
          <cell r="O6388" t="str">
            <v>AOIC04</v>
          </cell>
          <cell r="P6388" t="str">
            <v>B.2.c</v>
          </cell>
          <cell r="Q6388" t="str">
            <v>(acquisto di prestazioni di Neuro-psichiatria Infantile (Uonpia) in strutture private ubicate nel proprio territorio: IRCCS privati)</v>
          </cell>
          <cell r="T6388" t="str">
            <v>AB&amp;S</v>
          </cell>
          <cell r="U6388" t="str">
            <v>AOIC04_130</v>
          </cell>
        </row>
        <row r="6389">
          <cell r="I6389" t="str">
            <v>INPUTAOIC04</v>
          </cell>
          <cell r="J6389" t="str">
            <v>INPUTB.2.c</v>
          </cell>
          <cell r="K6389" t="str">
            <v>INPUTBA0590</v>
          </cell>
          <cell r="L6389" t="str">
            <v>INPUT</v>
          </cell>
          <cell r="M6389" t="str">
            <v>ASLC03</v>
          </cell>
          <cell r="N6389" t="str">
            <v>ASLC03</v>
          </cell>
          <cell r="O6389" t="str">
            <v>AOIC04</v>
          </cell>
          <cell r="P6389" t="str">
            <v>B.2.c</v>
          </cell>
          <cell r="Q6389" t="str">
            <v>(acquisto di prestazioni di Neuro-psichiatria Infantile (Uonpia) in strutture private ubicate nel proprio territorio: ospedali classificati)</v>
          </cell>
          <cell r="T6389" t="str">
            <v>AB&amp;S</v>
          </cell>
          <cell r="U6389" t="str">
            <v>AOIC04_130</v>
          </cell>
        </row>
        <row r="6390">
          <cell r="I6390" t="str">
            <v>INPUTAOIC04</v>
          </cell>
          <cell r="J6390" t="str">
            <v>INPUTB.2.c</v>
          </cell>
          <cell r="K6390" t="str">
            <v>INPUTBA0610</v>
          </cell>
          <cell r="L6390" t="str">
            <v>INPUT</v>
          </cell>
          <cell r="M6390" t="str">
            <v>ASLC03</v>
          </cell>
          <cell r="N6390" t="str">
            <v>ASLC03</v>
          </cell>
          <cell r="O6390" t="str">
            <v>AOIC04</v>
          </cell>
          <cell r="P6390" t="str">
            <v>B.2.c</v>
          </cell>
          <cell r="Q6390" t="str">
            <v>(acquisto di prestazioni di Neuro-psichiatria Infantile (Uonpia) in strutture private ubicate nel proprio territorio: case di cura private)</v>
          </cell>
          <cell r="T6390" t="str">
            <v>AB&amp;S</v>
          </cell>
          <cell r="U6390" t="str">
            <v>AOIC04_130</v>
          </cell>
        </row>
        <row r="6391">
          <cell r="I6391" t="str">
            <v>INPUTAOIC04</v>
          </cell>
          <cell r="J6391" t="str">
            <v>INPUTB.2.c</v>
          </cell>
          <cell r="K6391" t="str">
            <v>INPUTBA0620</v>
          </cell>
          <cell r="L6391" t="str">
            <v>INPUT</v>
          </cell>
          <cell r="M6391" t="str">
            <v>ASLC03</v>
          </cell>
          <cell r="N6391" t="str">
            <v>ASLC03</v>
          </cell>
          <cell r="O6391" t="str">
            <v>AOIC04</v>
          </cell>
          <cell r="P6391" t="str">
            <v>B.2.c</v>
          </cell>
          <cell r="Q6391" t="str">
            <v>(acquisto prestazioni di Neuro-psichiatria Infantile (Uonpia) in strutture private non a contratto ubicate nel proprio territorio)</v>
          </cell>
          <cell r="T6391" t="str">
            <v>AB&amp;S</v>
          </cell>
          <cell r="U6391" t="str">
            <v>AOIC04_130</v>
          </cell>
        </row>
        <row r="6392">
          <cell r="I6392" t="str">
            <v>INPUTAOIC04</v>
          </cell>
          <cell r="J6392" t="str">
            <v>INPUTB.2.c</v>
          </cell>
          <cell r="K6392" t="str">
            <v>INPUTBA0590</v>
          </cell>
          <cell r="L6392" t="str">
            <v>INPUT</v>
          </cell>
          <cell r="M6392" t="str">
            <v>ASLC03</v>
          </cell>
          <cell r="N6392" t="str">
            <v>ASLC03</v>
          </cell>
          <cell r="O6392" t="str">
            <v>AOIC04</v>
          </cell>
          <cell r="P6392" t="str">
            <v>B.2.c</v>
          </cell>
          <cell r="Q6392" t="str">
            <v>(acquisto di prestazioni di Neuro-psichiatria Infantile (Uonpia) in strutture private ubicate in altre province lombarde: IRCCS privati)</v>
          </cell>
          <cell r="T6392" t="str">
            <v>AB&amp;S</v>
          </cell>
          <cell r="U6392" t="str">
            <v>AOIC04_130</v>
          </cell>
        </row>
        <row r="6393">
          <cell r="I6393" t="str">
            <v>INPUTAOIC04</v>
          </cell>
          <cell r="J6393" t="str">
            <v>INPUTB.2.c</v>
          </cell>
          <cell r="K6393" t="str">
            <v>INPUTBA0600</v>
          </cell>
          <cell r="L6393" t="str">
            <v>INPUT</v>
          </cell>
          <cell r="M6393" t="str">
            <v>ASLC03</v>
          </cell>
          <cell r="N6393" t="str">
            <v>ASLC03</v>
          </cell>
          <cell r="O6393" t="str">
            <v>AOIC04</v>
          </cell>
          <cell r="P6393" t="str">
            <v>B.2.c</v>
          </cell>
          <cell r="Q6393" t="str">
            <v>(acquisto di prestazioni di Neuro-psichiatria Infantile (Uonpia) in strutture private ubicate in altre province lombarde: ospedali classificati)</v>
          </cell>
          <cell r="T6393" t="str">
            <v>AB&amp;S</v>
          </cell>
          <cell r="U6393" t="str">
            <v>AOIC04_130</v>
          </cell>
        </row>
        <row r="6394">
          <cell r="I6394" t="str">
            <v>INPUTAOIC04</v>
          </cell>
          <cell r="J6394" t="str">
            <v>INPUTB.2.c</v>
          </cell>
          <cell r="K6394" t="str">
            <v>INPUTBA0610</v>
          </cell>
          <cell r="L6394" t="str">
            <v>INPUT</v>
          </cell>
          <cell r="M6394" t="str">
            <v>ASLC03</v>
          </cell>
          <cell r="N6394" t="str">
            <v>ASLC03</v>
          </cell>
          <cell r="O6394" t="str">
            <v>AOIC04</v>
          </cell>
          <cell r="P6394" t="str">
            <v>B.2.c</v>
          </cell>
          <cell r="Q6394" t="str">
            <v>(acquisto di prestazioni di Neuro-psichiatria Infantile (Uonpia) in strutture private ubicate in altre province lombarde: case di cura private)</v>
          </cell>
          <cell r="T6394" t="str">
            <v>AB&amp;S</v>
          </cell>
          <cell r="U6394" t="str">
            <v>AOIC04_130</v>
          </cell>
        </row>
        <row r="6395">
          <cell r="I6395" t="str">
            <v>INPUTAOIC04</v>
          </cell>
          <cell r="J6395" t="str">
            <v>INPUTB.2.c</v>
          </cell>
          <cell r="K6395" t="str">
            <v>INPUTBA0620</v>
          </cell>
          <cell r="L6395" t="str">
            <v>INPUT</v>
          </cell>
          <cell r="M6395" t="str">
            <v>ASLC03</v>
          </cell>
          <cell r="N6395" t="str">
            <v>ASLC03</v>
          </cell>
          <cell r="O6395" t="str">
            <v>AOIC04</v>
          </cell>
          <cell r="P6395" t="str">
            <v>B.2.c</v>
          </cell>
          <cell r="Q6395" t="str">
            <v>(acquisto prestazioni di Neuro-psichiatria Infantile (Uonpia) in strutture private non a contratto ubicate in altre province lombarde)</v>
          </cell>
          <cell r="T6395" t="str">
            <v>AB&amp;S</v>
          </cell>
          <cell r="U6395" t="str">
            <v>AOIC04_130</v>
          </cell>
        </row>
        <row r="6396">
          <cell r="I6396" t="str">
            <v>INPUTAOIC04</v>
          </cell>
          <cell r="J6396" t="str">
            <v>INPUTB.2.c</v>
          </cell>
          <cell r="K6396" t="str">
            <v>INPUTBA0620</v>
          </cell>
          <cell r="L6396" t="str">
            <v>INPUT</v>
          </cell>
          <cell r="M6396" t="str">
            <v>ASLC03</v>
          </cell>
          <cell r="N6396" t="str">
            <v>ASLC03</v>
          </cell>
          <cell r="O6396" t="str">
            <v>AOIC04</v>
          </cell>
          <cell r="P6396" t="str">
            <v>B.2.c</v>
          </cell>
          <cell r="Q6396" t="str">
            <v>(acquisto di prestazioni di Neuro-psichiatria Infantile (Uonpia) in strutture private ubicate fuori regione (mobilità passiva non in compensazione))</v>
          </cell>
          <cell r="T6396" t="str">
            <v>AB&amp;S</v>
          </cell>
          <cell r="U6396" t="str">
            <v>AOIC04_130</v>
          </cell>
        </row>
        <row r="6397">
          <cell r="I6397" t="str">
            <v>TOTALE</v>
          </cell>
          <cell r="J6397" t="str">
            <v>TOTALB.2.c</v>
          </cell>
          <cell r="K6397" t="str">
            <v>TOTAL</v>
          </cell>
          <cell r="L6397" t="str">
            <v>TOTALE</v>
          </cell>
          <cell r="P6397" t="str">
            <v>B.2.c</v>
          </cell>
          <cell r="Q6397" t="str">
            <v xml:space="preserve">(REGIONE: Mobilità attiva Specialistica, Screening, NPI privato da contabilizzare a costo) </v>
          </cell>
        </row>
        <row r="6398">
          <cell r="I6398" t="str">
            <v>INPUT</v>
          </cell>
          <cell r="J6398" t="str">
            <v>INPUTB.2.c</v>
          </cell>
          <cell r="K6398" t="str">
            <v>INPUTBA0630</v>
          </cell>
          <cell r="L6398" t="str">
            <v>INPUT</v>
          </cell>
          <cell r="P6398" t="str">
            <v>B.2.c</v>
          </cell>
          <cell r="Q6398" t="str">
            <v>(REGIONE: Mobilità attiva Specialistica, Screening, NPI privato da contabilizzare a costo) - escluso PS non seguito da ricovero</v>
          </cell>
        </row>
        <row r="6399">
          <cell r="I6399" t="str">
            <v>INPUT</v>
          </cell>
          <cell r="J6399" t="str">
            <v>INPUTB.2.c</v>
          </cell>
          <cell r="K6399" t="str">
            <v>INPUTBA0631</v>
          </cell>
          <cell r="L6399" t="str">
            <v>INPUT</v>
          </cell>
          <cell r="P6399" t="str">
            <v>B.2.c</v>
          </cell>
          <cell r="Q6399" t="str">
            <v>REGIONE : Mobilità attiva prestazioni di pronto soccorso non seguite da ricovero - da privato per cittadini non residenti - Extraregione (mobilità attiva in compensazione)</v>
          </cell>
        </row>
        <row r="6400">
          <cell r="I6400" t="str">
            <v>INPUTREG</v>
          </cell>
          <cell r="J6400" t="str">
            <v>INPUTB.2.c</v>
          </cell>
          <cell r="K6400" t="str">
            <v>INPUTBA0590</v>
          </cell>
          <cell r="L6400" t="str">
            <v>INPUTREG</v>
          </cell>
          <cell r="P6400" t="str">
            <v>B.2.c</v>
          </cell>
          <cell r="Q6400" t="str">
            <v>(REGIONE: Funzioni non tariffate IRCCS privati + Altro - Specialistica)</v>
          </cell>
        </row>
        <row r="6401">
          <cell r="I6401" t="str">
            <v>INPUTREG</v>
          </cell>
          <cell r="J6401" t="str">
            <v>INPUTB.2.c</v>
          </cell>
          <cell r="K6401" t="str">
            <v>INPUTBA0600</v>
          </cell>
          <cell r="L6401" t="str">
            <v>INPUTREG</v>
          </cell>
          <cell r="P6401" t="str">
            <v>B.2.c</v>
          </cell>
          <cell r="Q6401" t="str">
            <v>(REGIONE: Funzioni non tariffate ospedali classificati + Altro - Specialistica)</v>
          </cell>
        </row>
        <row r="6402">
          <cell r="I6402" t="str">
            <v>INPUTREG</v>
          </cell>
          <cell r="J6402" t="str">
            <v>INPUTB.2.c</v>
          </cell>
          <cell r="K6402" t="str">
            <v>INPUTBA0610</v>
          </cell>
          <cell r="L6402" t="str">
            <v>INPUTREG</v>
          </cell>
          <cell r="P6402" t="str">
            <v>B.2.c</v>
          </cell>
          <cell r="Q6402" t="str">
            <v>(REGIONE: Funzioni non tariffate case di cura private + Altro - Specialistica)</v>
          </cell>
        </row>
        <row r="6403">
          <cell r="I6403" t="str">
            <v>TOTALE</v>
          </cell>
          <cell r="J6403" t="str">
            <v>TOTAL</v>
          </cell>
          <cell r="K6403" t="str">
            <v>TOTAL</v>
          </cell>
          <cell r="L6403" t="str">
            <v>TOTALE</v>
          </cell>
          <cell r="Q6403" t="str">
            <v>(B.2.A.4) Acquisti di servizi sanitari per assistenza riabilitativa - Totale)</v>
          </cell>
        </row>
        <row r="6404">
          <cell r="I6404" t="str">
            <v>INPUT</v>
          </cell>
          <cell r="J6404" t="str">
            <v>INPUT</v>
          </cell>
          <cell r="K6404" t="str">
            <v>INPUTBA0650</v>
          </cell>
          <cell r="L6404" t="str">
            <v>INPUT</v>
          </cell>
          <cell r="Q6404" t="str">
            <v>(Acquisti di servizi sanitari per assistenza riabilitativa da struture pubbliche ubicate nel proprio territorio: ASST/Fondazioni pubbliche)</v>
          </cell>
        </row>
        <row r="6405">
          <cell r="I6405" t="str">
            <v>INPUT</v>
          </cell>
          <cell r="J6405" t="str">
            <v>INPUT</v>
          </cell>
          <cell r="K6405" t="str">
            <v>INPUTBA0650</v>
          </cell>
          <cell r="L6405" t="str">
            <v>INPUT</v>
          </cell>
          <cell r="Q6405" t="str">
            <v>(Acquisti di servizi sanitari per assistenza riabilitativada strutture pubbliche ubicate in altre province della Regione: ATS/ASST/Fondazioni pubbliche)</v>
          </cell>
        </row>
        <row r="6406">
          <cell r="I6406" t="str">
            <v>INPUT</v>
          </cell>
          <cell r="J6406" t="str">
            <v>INPUTB.2.d</v>
          </cell>
          <cell r="K6406" t="str">
            <v>INPUTBA0660</v>
          </cell>
          <cell r="L6406" t="str">
            <v>INPUT</v>
          </cell>
          <cell r="P6406" t="str">
            <v>B.2.d</v>
          </cell>
          <cell r="Q6406" t="str">
            <v>(acquisto di prestazioni socio sanitarie integrate da strutture ubicate nel proprio territorio da servizi di riabilizazione territoriale extraospedaliera pubblici)</v>
          </cell>
        </row>
        <row r="6407">
          <cell r="I6407" t="str">
            <v>INPUT</v>
          </cell>
          <cell r="J6407" t="str">
            <v>INPUTB.2.d</v>
          </cell>
          <cell r="K6407" t="str">
            <v>INPUTBA0660</v>
          </cell>
          <cell r="L6407" t="str">
            <v>INPUT</v>
          </cell>
          <cell r="P6407" t="str">
            <v>B.2.d</v>
          </cell>
          <cell r="Q6407" t="str">
            <v>(acquisto di prestazioni socio sanitarie integrate da strutture ubicate in altre province della Regione da servizi di riabilizazione territoriale extraospedaliera pubblici)</v>
          </cell>
        </row>
        <row r="6408">
          <cell r="I6408" t="str">
            <v>INPUT</v>
          </cell>
          <cell r="J6408" t="str">
            <v>INPUTB.2.d</v>
          </cell>
          <cell r="K6408" t="str">
            <v>INPUTBA0670</v>
          </cell>
          <cell r="L6408" t="str">
            <v>INPUT</v>
          </cell>
          <cell r="P6408" t="str">
            <v>B.2.d</v>
          </cell>
          <cell r="Q6408" t="str">
            <v>(acquisto di prestazioni socio sanitarie integrate da strutture ubicate fuori Regione da I.D.R. extraosp. Art.26 €.833/78 pubblici (non soggetto a compensazione))</v>
          </cell>
        </row>
        <row r="6409">
          <cell r="I6409" t="str">
            <v>INPUT</v>
          </cell>
          <cell r="J6409" t="str">
            <v>INPUTB.2.d</v>
          </cell>
          <cell r="K6409" t="str">
            <v>INPUTBA0680</v>
          </cell>
          <cell r="L6409" t="str">
            <v>INPUT</v>
          </cell>
          <cell r="P6409" t="str">
            <v>B.2.d</v>
          </cell>
          <cell r="Q6409" t="str">
            <v>(acquisto di prestazioni socio sanitarie integrate da strutture ubicate nel proprio territorio da servizi di riabilizazione territoriale extraospedaliera privati)</v>
          </cell>
        </row>
        <row r="6410">
          <cell r="I6410" t="str">
            <v>INPUT</v>
          </cell>
          <cell r="J6410" t="str">
            <v>INPUTB.2.d</v>
          </cell>
          <cell r="K6410" t="str">
            <v>INPUTBA0680</v>
          </cell>
          <cell r="L6410" t="str">
            <v>INPUT</v>
          </cell>
          <cell r="P6410" t="str">
            <v>B.2.d</v>
          </cell>
          <cell r="Q6410" t="str">
            <v>(acquisto di prestazioni socio sanitarie integrate da strutture ubicate in altre province della Regione da servizi di riabilizazione territoriale extraospedaliera privati)</v>
          </cell>
        </row>
        <row r="6411">
          <cell r="I6411" t="str">
            <v>INPUT</v>
          </cell>
          <cell r="J6411" t="str">
            <v>INPUTB.2.d</v>
          </cell>
          <cell r="K6411" t="str">
            <v>INPUTBA0690</v>
          </cell>
          <cell r="L6411" t="str">
            <v>INPUT</v>
          </cell>
          <cell r="P6411" t="str">
            <v>B.2.d</v>
          </cell>
          <cell r="Q6411" t="str">
            <v>(acquisto di prestazioni socio sanitarie integrate da strutture ubicate fuori Regione da I.D.R. extraosp. Art.26 L.833/78 privati)</v>
          </cell>
        </row>
        <row r="6412">
          <cell r="I6412" t="str">
            <v>TOTALE</v>
          </cell>
          <cell r="J6412" t="str">
            <v>TOTAL</v>
          </cell>
          <cell r="K6412" t="str">
            <v>TOTAL</v>
          </cell>
          <cell r="L6412" t="str">
            <v>TOTALE</v>
          </cell>
          <cell r="Q6412" t="str">
            <v>(B.2.A.5) Acquisti servizi sanitari per assistenza integrativa e protesica - Totale)</v>
          </cell>
        </row>
        <row r="6413">
          <cell r="I6413" t="str">
            <v>INPUTAOIC04</v>
          </cell>
          <cell r="J6413" t="str">
            <v>INPUTB.2.f</v>
          </cell>
          <cell r="K6413" t="str">
            <v>INPUTBA0790</v>
          </cell>
          <cell r="L6413" t="str">
            <v>INPUT</v>
          </cell>
          <cell r="M6413" t="str">
            <v>ASLC06</v>
          </cell>
          <cell r="N6413" t="str">
            <v>ASLC06</v>
          </cell>
          <cell r="O6413" t="str">
            <v>AOIC04</v>
          </cell>
          <cell r="P6413" t="str">
            <v>B.2.f</v>
          </cell>
          <cell r="Q6413" t="str">
            <v>(acquisto di prestazioni di farmaceutica da farmacie ubicate nel proprio territorio (Farmaceutica convenzionata ex art. 8, c. 2, D. Lgs. 502/92): Protesica)</v>
          </cell>
          <cell r="T6413" t="str">
            <v>AB&amp;S</v>
          </cell>
          <cell r="U6413" t="str">
            <v>AOIC04_130</v>
          </cell>
        </row>
        <row r="6414">
          <cell r="I6414" t="str">
            <v>INPUTAOIC04</v>
          </cell>
          <cell r="J6414" t="str">
            <v>INPUTB.2.f</v>
          </cell>
          <cell r="K6414" t="str">
            <v>INPUTBA0790</v>
          </cell>
          <cell r="L6414" t="str">
            <v>INPUT</v>
          </cell>
          <cell r="M6414" t="str">
            <v>ASLC06</v>
          </cell>
          <cell r="N6414" t="str">
            <v>ASLC06</v>
          </cell>
          <cell r="O6414" t="str">
            <v>AOIC04</v>
          </cell>
          <cell r="P6414" t="str">
            <v>B.2.f</v>
          </cell>
          <cell r="Q6414" t="str">
            <v>(acquisto di prestazioni di farmaceutica da farmacie ubicate in altre province lombarde (Farmaceutica convenzionata ex art. 8, c. 2, D. Lgs. 502/92): Protesica)</v>
          </cell>
          <cell r="T6414" t="str">
            <v>AB&amp;S</v>
          </cell>
          <cell r="U6414" t="str">
            <v>AOIC04_130</v>
          </cell>
        </row>
        <row r="6415">
          <cell r="I6415" t="str">
            <v>INPUTAOIC04</v>
          </cell>
          <cell r="J6415" t="str">
            <v>INPUTB.2.f</v>
          </cell>
          <cell r="K6415" t="str">
            <v>INPUTBA0790</v>
          </cell>
          <cell r="L6415" t="str">
            <v>INPUT</v>
          </cell>
          <cell r="M6415" t="str">
            <v>ASLC06</v>
          </cell>
          <cell r="N6415" t="str">
            <v>ASLC06</v>
          </cell>
          <cell r="O6415" t="str">
            <v>AOIC04</v>
          </cell>
          <cell r="P6415" t="str">
            <v>B.2.f</v>
          </cell>
          <cell r="Q6415" t="str">
            <v>(acquisto di prestazioni di farmaceutica da farmacie ubicate fuori regione (Farmaceutica convenzionata ex art. 8, c. 2, D. Lgs. 502/92): Protesica)</v>
          </cell>
          <cell r="T6415" t="str">
            <v>AB&amp;S</v>
          </cell>
          <cell r="U6415" t="str">
            <v>AOIC04_130</v>
          </cell>
        </row>
        <row r="6416">
          <cell r="I6416" t="str">
            <v>INPUTAOIC04</v>
          </cell>
          <cell r="J6416" t="str">
            <v>INPUTB.2.e</v>
          </cell>
          <cell r="K6416" t="str">
            <v>INPUTBA0740</v>
          </cell>
          <cell r="L6416" t="str">
            <v>INPUT</v>
          </cell>
          <cell r="M6416" t="str">
            <v>ASLC06</v>
          </cell>
          <cell r="N6416" t="str">
            <v>ASLC06</v>
          </cell>
          <cell r="O6416" t="str">
            <v>AOIC04</v>
          </cell>
          <cell r="P6416" t="str">
            <v>B.2.e</v>
          </cell>
          <cell r="Q6416" t="str">
            <v>(acquisto di prestazioni di farmaceutica da farmacie ubicate nel proprio territorio (Farmaceutica convenzionata ex art. 8, c. 2, D. Lgs. 502/92): Dietetica)</v>
          </cell>
          <cell r="T6416" t="str">
            <v>AB&amp;S</v>
          </cell>
          <cell r="U6416" t="str">
            <v>AOIC04_130</v>
          </cell>
        </row>
        <row r="6417">
          <cell r="I6417" t="str">
            <v>INPUTAOIC04</v>
          </cell>
          <cell r="J6417" t="str">
            <v>INPUTB.2.e</v>
          </cell>
          <cell r="K6417" t="str">
            <v>INPUTBA0740</v>
          </cell>
          <cell r="L6417" t="str">
            <v>INPUT</v>
          </cell>
          <cell r="M6417" t="str">
            <v>ASLC06</v>
          </cell>
          <cell r="N6417" t="str">
            <v>ASLC06</v>
          </cell>
          <cell r="O6417" t="str">
            <v>AOIC04</v>
          </cell>
          <cell r="P6417" t="str">
            <v>B.2.e</v>
          </cell>
          <cell r="Q6417" t="str">
            <v>(acquisto di prestazioni di farmaceutica da farmacie ubicate in altre province lombarde (Farmaceutica convenzionata ex art. 8, c. 2, D. Lgs. 502/92): Dietetica)</v>
          </cell>
          <cell r="T6417" t="str">
            <v>AB&amp;S</v>
          </cell>
          <cell r="U6417" t="str">
            <v>AOIC04_130</v>
          </cell>
        </row>
        <row r="6418">
          <cell r="I6418" t="str">
            <v>INPUTAOIC04</v>
          </cell>
          <cell r="J6418" t="str">
            <v>INPUTB.2.e</v>
          </cell>
          <cell r="K6418" t="str">
            <v>INPUTBA0740</v>
          </cell>
          <cell r="L6418" t="str">
            <v>INPUT</v>
          </cell>
          <cell r="M6418" t="str">
            <v>ASLC06</v>
          </cell>
          <cell r="N6418" t="str">
            <v>ASLC06</v>
          </cell>
          <cell r="O6418" t="str">
            <v>AOIC04</v>
          </cell>
          <cell r="P6418" t="str">
            <v>B.2.e</v>
          </cell>
          <cell r="Q6418" t="str">
            <v>(acquisto di prestazioni di farmaceutica da farmacie ubicate fuori regione (Farmaceutica convenzionata ex art. 8, c. 2, D. Lgs. 502/92): Dietetica)</v>
          </cell>
          <cell r="T6418" t="str">
            <v>AB&amp;S</v>
          </cell>
          <cell r="U6418" t="str">
            <v>AOIC04_130</v>
          </cell>
        </row>
        <row r="6419">
          <cell r="I6419" t="str">
            <v>INPUTAOIC04</v>
          </cell>
          <cell r="J6419" t="str">
            <v>INPUTB.2.e</v>
          </cell>
          <cell r="K6419" t="str">
            <v>INPUTBA0740</v>
          </cell>
          <cell r="L6419" t="str">
            <v>INPUT</v>
          </cell>
          <cell r="M6419" t="str">
            <v>ASLC06</v>
          </cell>
          <cell r="N6419" t="str">
            <v>ASLC06</v>
          </cell>
          <cell r="O6419" t="str">
            <v>AOIC04</v>
          </cell>
          <cell r="P6419" t="str">
            <v>B.2.e</v>
          </cell>
          <cell r="Q6419" t="str">
            <v>(acquisto di prestazioni di farmaceutica da farmacie ubicate nel proprio territorio (Farmaceutica convenzionata ex art. 8, c. 2, D. Lgs. 502/92): Diabetica)</v>
          </cell>
          <cell r="T6419" t="str">
            <v>AB&amp;S</v>
          </cell>
          <cell r="U6419" t="str">
            <v>AOIC04_130</v>
          </cell>
        </row>
        <row r="6420">
          <cell r="I6420" t="str">
            <v>INPUTAOIC04</v>
          </cell>
          <cell r="J6420" t="str">
            <v>INPUTB.2.e</v>
          </cell>
          <cell r="K6420" t="str">
            <v>INPUTBA0740</v>
          </cell>
          <cell r="L6420" t="str">
            <v>INPUT</v>
          </cell>
          <cell r="M6420" t="str">
            <v>ASLC06</v>
          </cell>
          <cell r="N6420" t="str">
            <v>ASLC06</v>
          </cell>
          <cell r="O6420" t="str">
            <v>AOIC04</v>
          </cell>
          <cell r="P6420" t="str">
            <v>B.2.e</v>
          </cell>
          <cell r="Q6420" t="str">
            <v>(acquisto di prestazioni di farmaceutica da farmacie ubicate in altre province lombarde (Farmaceutica convenzionata ex art. 8, c. 2, D. Lgs. 502/92): Diabetica)</v>
          </cell>
          <cell r="T6420" t="str">
            <v>AB&amp;S</v>
          </cell>
          <cell r="U6420" t="str">
            <v>AOIC04_130</v>
          </cell>
        </row>
        <row r="6421">
          <cell r="I6421" t="str">
            <v>INPUTAOIC04</v>
          </cell>
          <cell r="J6421" t="str">
            <v>INPUTB.2.e</v>
          </cell>
          <cell r="K6421" t="str">
            <v>INPUTBA0740</v>
          </cell>
          <cell r="L6421" t="str">
            <v>INPUT</v>
          </cell>
          <cell r="M6421" t="str">
            <v>ASLC06</v>
          </cell>
          <cell r="N6421" t="str">
            <v>ASLC06</v>
          </cell>
          <cell r="O6421" t="str">
            <v>AOIC04</v>
          </cell>
          <cell r="P6421" t="str">
            <v>B.2.e</v>
          </cell>
          <cell r="Q6421" t="str">
            <v>(acquisto di prestazioni di farmaceutica da farmacie ubicate fuori regione (Farmaceutica convenzionata ex art. 8, c. 2, D. Lgs. 502/92): Diabetica)</v>
          </cell>
          <cell r="T6421" t="str">
            <v>AB&amp;S</v>
          </cell>
          <cell r="U6421" t="str">
            <v>AOIC04_130</v>
          </cell>
        </row>
        <row r="6422">
          <cell r="I6422" t="str">
            <v>INPUTAOIC17</v>
          </cell>
          <cell r="J6422" t="str">
            <v>INPUTB.2.e</v>
          </cell>
          <cell r="K6422" t="str">
            <v>INPUTBA0740</v>
          </cell>
          <cell r="L6422" t="str">
            <v>INPUT</v>
          </cell>
          <cell r="M6422" t="str">
            <v>ASLC17</v>
          </cell>
          <cell r="N6422" t="str">
            <v>ASLC17</v>
          </cell>
          <cell r="O6422" t="str">
            <v>AOIC17</v>
          </cell>
          <cell r="P6422" t="str">
            <v>B.2.e</v>
          </cell>
          <cell r="Q6422" t="str">
            <v>(Assistenza Integrativa (Dietetica) non erogata tramite Farmaceutica Convenzionata - Negozi non WebCare - (ex art. 8, c. 2, D.Lgs. 502/92))</v>
          </cell>
          <cell r="T6422" t="str">
            <v>AB&amp;S</v>
          </cell>
        </row>
        <row r="6423">
          <cell r="I6423" t="str">
            <v>INPUTAOIC17</v>
          </cell>
          <cell r="J6423" t="str">
            <v>INPUTB.2.e</v>
          </cell>
          <cell r="K6423" t="str">
            <v>INPUTBA0740</v>
          </cell>
          <cell r="L6423" t="str">
            <v>INPUT</v>
          </cell>
          <cell r="M6423" t="str">
            <v>ASLC17</v>
          </cell>
          <cell r="N6423" t="str">
            <v>ASLC17</v>
          </cell>
          <cell r="O6423" t="str">
            <v>AOIC17</v>
          </cell>
          <cell r="P6423" t="str">
            <v>B.2.e</v>
          </cell>
          <cell r="Q6423" t="str">
            <v>(Assistenza Integrativa (Dietetica) non erogata tramite Farmaceutica Convenzionata - WEBCARE -(ex art. 8, c. 2, D.Lgs. 502/92))</v>
          </cell>
          <cell r="T6423" t="str">
            <v>AB&amp;S</v>
          </cell>
        </row>
        <row r="6424">
          <cell r="I6424" t="str">
            <v>INPUTAOIC17</v>
          </cell>
          <cell r="J6424" t="str">
            <v>INPUTB.2.e</v>
          </cell>
          <cell r="K6424" t="str">
            <v>INPUTBA0740</v>
          </cell>
          <cell r="L6424" t="str">
            <v>INPUT</v>
          </cell>
          <cell r="M6424" t="str">
            <v>ASLC17</v>
          </cell>
          <cell r="N6424" t="str">
            <v>ASLC17</v>
          </cell>
          <cell r="O6424" t="str">
            <v>AOIC17</v>
          </cell>
          <cell r="P6424" t="str">
            <v>B.2.e</v>
          </cell>
          <cell r="Q6424" t="str">
            <v>(Assistenza Integrativa (Ausili per Diabetici) non erogata tramite Farmaceutica Convenzionata (ex art. 8, c. 2, D.Lgs. 502/92))</v>
          </cell>
          <cell r="T6424" t="str">
            <v>AB&amp;S</v>
          </cell>
        </row>
        <row r="6425">
          <cell r="I6425" t="str">
            <v>INPUTAOIC17</v>
          </cell>
          <cell r="J6425" t="str">
            <v>INPUTB.2.f</v>
          </cell>
          <cell r="K6425" t="str">
            <v>INPUTBA0790</v>
          </cell>
          <cell r="L6425" t="str">
            <v>INPUT</v>
          </cell>
          <cell r="M6425" t="str">
            <v>ASLC17</v>
          </cell>
          <cell r="N6425" t="str">
            <v>ASLC17</v>
          </cell>
          <cell r="O6425" t="str">
            <v>AOIC17</v>
          </cell>
          <cell r="P6425" t="str">
            <v>B.2.f</v>
          </cell>
          <cell r="Q6425" t="str">
            <v>(Assistenza Protesica non erogata tramite Farmaceutica Convenzionata (ex art. 8, c. 2, D.Lgs. 502/92) c.d. protesica "Maggiore")</v>
          </cell>
          <cell r="T6425" t="str">
            <v>AB&amp;S</v>
          </cell>
        </row>
        <row r="6426">
          <cell r="I6426" t="str">
            <v>INPUTAOIC17</v>
          </cell>
          <cell r="J6426" t="str">
            <v>INPUTB.2.f</v>
          </cell>
          <cell r="K6426" t="str">
            <v>INPUTBA0790</v>
          </cell>
          <cell r="L6426" t="str">
            <v>INPUT</v>
          </cell>
          <cell r="M6426" t="str">
            <v>ASLC17</v>
          </cell>
          <cell r="N6426" t="str">
            <v>ASLC17</v>
          </cell>
          <cell r="O6426" t="str">
            <v>AOIC17</v>
          </cell>
          <cell r="P6426" t="str">
            <v>B.2.f</v>
          </cell>
          <cell r="Q6426" t="str">
            <v>(Assistenza Protesica non erogata tramite Farmaceutica Convenzionata (ex art. 8, c. 2, D.Lgs. 502/92) c.d. protesica "Minore")</v>
          </cell>
          <cell r="T6426" t="str">
            <v>AB&amp;S</v>
          </cell>
        </row>
        <row r="6427">
          <cell r="I6427" t="str">
            <v>INPUTAOIC17</v>
          </cell>
          <cell r="J6427" t="str">
            <v>INPUTB.2.f</v>
          </cell>
          <cell r="K6427" t="str">
            <v>INPUTBA0790</v>
          </cell>
          <cell r="L6427" t="str">
            <v>INPUT</v>
          </cell>
          <cell r="M6427" t="str">
            <v>ASLC17</v>
          </cell>
          <cell r="N6427" t="str">
            <v>ASLC17</v>
          </cell>
          <cell r="O6427" t="str">
            <v>AOIC17</v>
          </cell>
          <cell r="P6427" t="str">
            <v>B.2.f</v>
          </cell>
          <cell r="Q6427" t="str">
            <v>(Assistenza Protesica non erogata tramite Farmaceutica Convenzionata (ex art. 8, c. 2, D.Lgs. 502/92)  - Costi di gestione magazzino)</v>
          </cell>
          <cell r="T6427" t="str">
            <v>AB&amp;S</v>
          </cell>
        </row>
        <row r="6428">
          <cell r="I6428" t="str">
            <v>INPUTAOIC17</v>
          </cell>
          <cell r="J6428" t="str">
            <v>INPUTB.2.e</v>
          </cell>
          <cell r="K6428" t="str">
            <v>INPUTBA0740</v>
          </cell>
          <cell r="L6428" t="str">
            <v>INPUT</v>
          </cell>
          <cell r="M6428" t="str">
            <v>ASLC17</v>
          </cell>
          <cell r="N6428" t="str">
            <v>ASLC17</v>
          </cell>
          <cell r="O6428" t="str">
            <v>AOIC17</v>
          </cell>
          <cell r="P6428" t="str">
            <v>B.2.e</v>
          </cell>
          <cell r="Q6428" t="str">
            <v>(Acquisto di prestazioni relative all'Assistenza Integrativa  - Nutrizione Artificiale Enterale)</v>
          </cell>
          <cell r="T6428" t="str">
            <v>AB&amp;S</v>
          </cell>
        </row>
        <row r="6429">
          <cell r="I6429" t="str">
            <v>INPUTAOIC17</v>
          </cell>
          <cell r="J6429" t="str">
            <v>INPUTB.2.e</v>
          </cell>
          <cell r="K6429" t="str">
            <v>INPUTBA0740</v>
          </cell>
          <cell r="L6429" t="str">
            <v>INPUT</v>
          </cell>
          <cell r="M6429" t="str">
            <v>ASLC17</v>
          </cell>
          <cell r="N6429" t="str">
            <v>ASLC17</v>
          </cell>
          <cell r="O6429" t="str">
            <v>AOIC17</v>
          </cell>
          <cell r="P6429" t="str">
            <v>B.2.e</v>
          </cell>
          <cell r="Q6429" t="str">
            <v>(Acquisto di prestazioni relative all'Assistenza Integrativa (SOLO Servizio Distributivo da privato))</v>
          </cell>
          <cell r="T6429" t="str">
            <v>AB&amp;S</v>
          </cell>
        </row>
        <row r="6430">
          <cell r="I6430" t="str">
            <v>INPUTAOIC17</v>
          </cell>
          <cell r="J6430" t="str">
            <v>INPUTB.2.f</v>
          </cell>
          <cell r="K6430" t="str">
            <v>INPUTBA0790</v>
          </cell>
          <cell r="L6430" t="str">
            <v>INPUT</v>
          </cell>
          <cell r="M6430" t="str">
            <v>ASLC17</v>
          </cell>
          <cell r="N6430" t="str">
            <v>ASLC17</v>
          </cell>
          <cell r="O6430" t="str">
            <v>AOIC17</v>
          </cell>
          <cell r="P6430" t="str">
            <v>B.2.f</v>
          </cell>
          <cell r="Q6430" t="str">
            <v>(Acquisto di prestazioni relative all'Assistenza Protesica (SOLO Servizio Distributivo da privato))</v>
          </cell>
          <cell r="T6430" t="str">
            <v>AB&amp;S</v>
          </cell>
        </row>
        <row r="6431">
          <cell r="I6431" t="str">
            <v>INPUTAOIC17</v>
          </cell>
          <cell r="J6431" t="str">
            <v>INPUTB.2.f</v>
          </cell>
          <cell r="K6431" t="str">
            <v>INPUTBA0790</v>
          </cell>
          <cell r="L6431" t="str">
            <v>INPUT</v>
          </cell>
          <cell r="M6431" t="str">
            <v>ASLC17</v>
          </cell>
          <cell r="N6431" t="str">
            <v>ASLC17</v>
          </cell>
          <cell r="O6431" t="str">
            <v>AOIC17</v>
          </cell>
          <cell r="P6431" t="str">
            <v>B.2.f</v>
          </cell>
          <cell r="Q6431" t="str">
            <v>(Acquisto di prestazioni relative all'Assistenza Protesica Extraregione)</v>
          </cell>
          <cell r="T6431" t="str">
            <v>AB&amp;S</v>
          </cell>
        </row>
        <row r="6432">
          <cell r="I6432" t="str">
            <v>INPUTAOIC17</v>
          </cell>
          <cell r="J6432" t="str">
            <v>INPUTB.2.e</v>
          </cell>
          <cell r="K6432" t="str">
            <v>INPUTBA0740</v>
          </cell>
          <cell r="L6432" t="str">
            <v>INPUT</v>
          </cell>
          <cell r="M6432" t="str">
            <v>ASLC17</v>
          </cell>
          <cell r="N6432" t="str">
            <v>ASLC17</v>
          </cell>
          <cell r="O6432" t="str">
            <v>AOIC17</v>
          </cell>
          <cell r="P6432" t="str">
            <v>B.2.e</v>
          </cell>
          <cell r="Q6432" t="str">
            <v>(Acquisto di prestazioni relative all'Assistenza Integrativa Extraregione)</v>
          </cell>
          <cell r="T6432" t="str">
            <v>AB&amp;S</v>
          </cell>
        </row>
        <row r="6433">
          <cell r="I6433" t="str">
            <v>INPUT</v>
          </cell>
          <cell r="J6433" t="str">
            <v>INPUTB.2.e</v>
          </cell>
          <cell r="K6433" t="str">
            <v>INPUTBA0710</v>
          </cell>
          <cell r="L6433" t="str">
            <v>INPUT</v>
          </cell>
          <cell r="M6433" t="str">
            <v>ASLC17</v>
          </cell>
          <cell r="N6433" t="str">
            <v>ASLC17</v>
          </cell>
          <cell r="P6433" t="str">
            <v>B.2.e</v>
          </cell>
          <cell r="Q6433" t="str">
            <v>(acquisto di prestazioni relative all'Assistenza Integrativa da strutture pubbliche  ubicate nel proprio territorio: ATS/ASST/Fondazioni pubbliche)</v>
          </cell>
        </row>
        <row r="6434">
          <cell r="I6434" t="str">
            <v>INPUT</v>
          </cell>
          <cell r="J6434" t="str">
            <v>INPUTB.2.e</v>
          </cell>
          <cell r="K6434" t="str">
            <v>INPUTBA0710</v>
          </cell>
          <cell r="L6434" t="str">
            <v>INPUT</v>
          </cell>
          <cell r="M6434" t="str">
            <v>ASLC17</v>
          </cell>
          <cell r="N6434" t="str">
            <v>ASLC17</v>
          </cell>
          <cell r="P6434" t="str">
            <v>B.2.e</v>
          </cell>
          <cell r="Q6434" t="str">
            <v>(acquisto di prestazioni relative all'Assistenza Integrativa da strutture pubbliche ubicate in altre province della Regione: ATS/ASST/Fondazioni pubbliche)</v>
          </cell>
        </row>
        <row r="6435">
          <cell r="I6435" t="str">
            <v>INPUT</v>
          </cell>
          <cell r="J6435" t="str">
            <v>INPUTB.2.e</v>
          </cell>
          <cell r="K6435" t="str">
            <v>INPUTBA0720</v>
          </cell>
          <cell r="L6435" t="str">
            <v>INPUT</v>
          </cell>
          <cell r="M6435" t="str">
            <v>ASLC17</v>
          </cell>
          <cell r="N6435" t="str">
            <v>ASLC17</v>
          </cell>
          <cell r="P6435" t="str">
            <v>B.2.e</v>
          </cell>
          <cell r="Q6435" t="str">
            <v>(acquisto di prestazioni relative all'Assistenza Integrativa da altre strutture pubbliche della Regione)</v>
          </cell>
        </row>
        <row r="6436">
          <cell r="I6436" t="str">
            <v>INPUT</v>
          </cell>
          <cell r="J6436" t="str">
            <v>INPUTB.2.e</v>
          </cell>
          <cell r="K6436" t="str">
            <v>INPUTBA0720</v>
          </cell>
          <cell r="L6436" t="str">
            <v>INPUT</v>
          </cell>
          <cell r="M6436" t="str">
            <v>ASLC17</v>
          </cell>
          <cell r="N6436" t="str">
            <v>ASLC17</v>
          </cell>
          <cell r="P6436" t="str">
            <v>B.2.e</v>
          </cell>
          <cell r="Q6436" t="str">
            <v>(acquisto di prestazioni relativa all'Assistenza Integrativa da altri soggetti pubblici della Regione)</v>
          </cell>
        </row>
        <row r="6437">
          <cell r="I6437" t="str">
            <v>INPUT</v>
          </cell>
          <cell r="J6437" t="str">
            <v>INPUTB.2.e</v>
          </cell>
          <cell r="K6437" t="str">
            <v>INPUTBA0730</v>
          </cell>
          <cell r="L6437" t="str">
            <v>INPUT</v>
          </cell>
          <cell r="M6437" t="str">
            <v>ASLC17</v>
          </cell>
          <cell r="N6437" t="str">
            <v>ASLC17</v>
          </cell>
          <cell r="P6437" t="str">
            <v>B.2.e</v>
          </cell>
          <cell r="Q6437" t="str">
            <v>(acquisto di prestazioni relativa all'Assistenza Integrativa in strutture ubicate fuori Regione)</v>
          </cell>
        </row>
        <row r="6438">
          <cell r="I6438" t="str">
            <v>INPUT</v>
          </cell>
          <cell r="J6438" t="str">
            <v>INPUTB.2.f</v>
          </cell>
          <cell r="K6438" t="str">
            <v>INPUTBA0760</v>
          </cell>
          <cell r="L6438" t="str">
            <v>INPUT</v>
          </cell>
          <cell r="M6438" t="str">
            <v>ASLC17</v>
          </cell>
          <cell r="N6438" t="str">
            <v>ASLC17</v>
          </cell>
          <cell r="P6438" t="str">
            <v>B.2.f</v>
          </cell>
          <cell r="Q6438" t="str">
            <v>(acquisto di prestazioni relativa all'Assistenza Protesica da strutture pubbliche ubicate nel proprio territorio: ATS/ ASST/Fondazioni pubbliche)</v>
          </cell>
        </row>
        <row r="6439">
          <cell r="I6439" t="str">
            <v>INPUT</v>
          </cell>
          <cell r="J6439" t="str">
            <v>INPUTB.2.f</v>
          </cell>
          <cell r="K6439" t="str">
            <v>INPUTBA0760</v>
          </cell>
          <cell r="L6439" t="str">
            <v>INPUT</v>
          </cell>
          <cell r="M6439" t="str">
            <v>ASLC17</v>
          </cell>
          <cell r="N6439" t="str">
            <v>ASLC17</v>
          </cell>
          <cell r="P6439" t="str">
            <v>B.2.f</v>
          </cell>
          <cell r="Q6439" t="str">
            <v>(acquisto di prestazioni relative all'Assistenza Protesica da strutture pubbliche ubicate in altre province della Regione: ATS/ASST/Fondazioni pubbliche)</v>
          </cell>
        </row>
        <row r="6440">
          <cell r="I6440" t="str">
            <v>INPUT</v>
          </cell>
          <cell r="J6440" t="str">
            <v>INPUTB.2.f</v>
          </cell>
          <cell r="K6440" t="str">
            <v>INPUTBA0770</v>
          </cell>
          <cell r="L6440" t="str">
            <v>INPUT</v>
          </cell>
          <cell r="M6440" t="str">
            <v>ASLC17</v>
          </cell>
          <cell r="N6440" t="str">
            <v>ASLC17</v>
          </cell>
          <cell r="P6440" t="str">
            <v>B.2.f</v>
          </cell>
          <cell r="Q6440" t="str">
            <v>(acquisto di prestazioni relative all'Assistenza Protesica da altre strutture pubbliche della Regione)</v>
          </cell>
        </row>
        <row r="6441">
          <cell r="I6441" t="str">
            <v>INPUT</v>
          </cell>
          <cell r="J6441" t="str">
            <v>INPUTB.2.f</v>
          </cell>
          <cell r="K6441" t="str">
            <v>INPUTBA0770</v>
          </cell>
          <cell r="L6441" t="str">
            <v>INPUT</v>
          </cell>
          <cell r="M6441" t="str">
            <v>ASLC17</v>
          </cell>
          <cell r="N6441" t="str">
            <v>ASLC17</v>
          </cell>
          <cell r="P6441" t="str">
            <v>B.2.f</v>
          </cell>
          <cell r="Q6441" t="str">
            <v>(acquisto di prestazioni relativa all'Assistenza Protesica da altri soggetti pubblici della Regione)</v>
          </cell>
        </row>
        <row r="6442">
          <cell r="I6442" t="str">
            <v>INPUT</v>
          </cell>
          <cell r="J6442" t="str">
            <v>INPUTB.2.f</v>
          </cell>
          <cell r="K6442" t="str">
            <v>INPUTBA0780</v>
          </cell>
          <cell r="L6442" t="str">
            <v>INPUT</v>
          </cell>
          <cell r="M6442" t="str">
            <v>ASLC17</v>
          </cell>
          <cell r="N6442" t="str">
            <v>ASLC17</v>
          </cell>
          <cell r="P6442" t="str">
            <v>B.2.f</v>
          </cell>
          <cell r="Q6442" t="str">
            <v>(acquisto di prestazioni relative all'Assistenza Protesica in strutture ubicate fuori Regione)</v>
          </cell>
        </row>
        <row r="6443">
          <cell r="I6443" t="str">
            <v>INPUT</v>
          </cell>
          <cell r="J6443" t="str">
            <v>INPUT</v>
          </cell>
          <cell r="K6443" t="str">
            <v>INPUT</v>
          </cell>
          <cell r="L6443" t="str">
            <v>INPUT</v>
          </cell>
          <cell r="Q6443" t="str">
            <v>(Acquisto di prestazioni relative all'Assistenza Integrativa e Protesica (SOLO Servizio Distributivo da privato) da non più utilizzare])</v>
          </cell>
        </row>
        <row r="6444">
          <cell r="I6444" t="str">
            <v>TOTALE</v>
          </cell>
          <cell r="J6444" t="str">
            <v>TOTAL</v>
          </cell>
          <cell r="K6444" t="str">
            <v>TOTAL</v>
          </cell>
          <cell r="L6444" t="str">
            <v>TOTALE</v>
          </cell>
          <cell r="Q6444" t="str">
            <v>(B.2.A.6) Acquisti servizi sanitari per assistenza ospedaliera - Totale)</v>
          </cell>
        </row>
        <row r="6445">
          <cell r="I6445" t="str">
            <v>INPUTAOIC04</v>
          </cell>
          <cell r="J6445" t="str">
            <v>INPUTB.2.g</v>
          </cell>
          <cell r="K6445" t="str">
            <v>INPUTBA0810</v>
          </cell>
          <cell r="L6445" t="str">
            <v>INPUT</v>
          </cell>
          <cell r="M6445" t="str">
            <v>ASLC01</v>
          </cell>
          <cell r="N6445" t="str">
            <v>ASLC01</v>
          </cell>
          <cell r="O6445" t="str">
            <v>AOIC04</v>
          </cell>
          <cell r="P6445" t="str">
            <v>B.2.g</v>
          </cell>
          <cell r="Q6445" t="str">
            <v>(acquisto di Drg da strutture pubbliche ubicate nel proprio territorio: ASST/Fondazioni pubbliche)</v>
          </cell>
          <cell r="T6445" t="str">
            <v>AB&amp;S</v>
          </cell>
          <cell r="U6445" t="str">
            <v>AOIC04_130</v>
          </cell>
        </row>
        <row r="6446">
          <cell r="I6446" t="str">
            <v>INPUTAOIC04</v>
          </cell>
          <cell r="J6446" t="str">
            <v>INPUTB.2.g</v>
          </cell>
          <cell r="K6446" t="str">
            <v>INPUTBA0820</v>
          </cell>
          <cell r="L6446" t="str">
            <v>INPUT</v>
          </cell>
          <cell r="M6446" t="str">
            <v>ASLC01</v>
          </cell>
          <cell r="N6446" t="str">
            <v>ASLC01</v>
          </cell>
          <cell r="O6446" t="str">
            <v>AOIC04</v>
          </cell>
          <cell r="P6446" t="str">
            <v>B.2.g</v>
          </cell>
          <cell r="Q6446" t="str">
            <v>(acquisto di Drg da strutture pubbliche ubicate nel proprio territorio: altri soggetti pubblici)</v>
          </cell>
          <cell r="T6446" t="str">
            <v>AB&amp;S</v>
          </cell>
          <cell r="U6446" t="str">
            <v>AOIC04_130</v>
          </cell>
        </row>
        <row r="6447">
          <cell r="I6447" t="str">
            <v>INPUTAOIC04</v>
          </cell>
          <cell r="J6447" t="str">
            <v>INPUTB.2.g</v>
          </cell>
          <cell r="K6447" t="str">
            <v>INPUTBA0810</v>
          </cell>
          <cell r="L6447" t="str">
            <v>INPUT</v>
          </cell>
          <cell r="M6447" t="str">
            <v>ASLC01</v>
          </cell>
          <cell r="N6447" t="str">
            <v>ASLC01</v>
          </cell>
          <cell r="O6447" t="str">
            <v>AOIC04</v>
          </cell>
          <cell r="P6447" t="str">
            <v>B.2.g</v>
          </cell>
          <cell r="Q6447" t="str">
            <v>(acquisto di Drg da strutture pubbliche ubicate in altre province della Lombardia: ATS/ASST/Fondazioni pubbliche)</v>
          </cell>
          <cell r="T6447" t="str">
            <v>AB&amp;S</v>
          </cell>
          <cell r="U6447" t="str">
            <v>AOIC04_130</v>
          </cell>
        </row>
        <row r="6448">
          <cell r="I6448" t="str">
            <v>INPUTAOIC04</v>
          </cell>
          <cell r="J6448" t="str">
            <v>INPUTB.2.g</v>
          </cell>
          <cell r="K6448" t="str">
            <v>INPUTBA0820</v>
          </cell>
          <cell r="L6448" t="str">
            <v>INPUT</v>
          </cell>
          <cell r="M6448" t="str">
            <v>ASLC01</v>
          </cell>
          <cell r="N6448" t="str">
            <v>ASLC01</v>
          </cell>
          <cell r="O6448" t="str">
            <v>AOIC04</v>
          </cell>
          <cell r="P6448" t="str">
            <v>B.2.g</v>
          </cell>
          <cell r="Q6448" t="str">
            <v>(acquisto di Drg da strutture pubbliche ubicate in altre province della Lombardia: altri soggetti pubblici)</v>
          </cell>
          <cell r="T6448" t="str">
            <v>AB&amp;S</v>
          </cell>
          <cell r="U6448" t="str">
            <v>AOIC04_130</v>
          </cell>
        </row>
        <row r="6449">
          <cell r="I6449" t="str">
            <v>INPUTAOIC04</v>
          </cell>
          <cell r="J6449" t="str">
            <v>INPUTB.2.g</v>
          </cell>
          <cell r="K6449" t="str">
            <v>INPUTBA0830</v>
          </cell>
          <cell r="L6449" t="str">
            <v>INPUT</v>
          </cell>
          <cell r="M6449" t="str">
            <v>ASLC01</v>
          </cell>
          <cell r="N6449" t="str">
            <v>ASLC01</v>
          </cell>
          <cell r="O6449" t="str">
            <v>AOIC04</v>
          </cell>
          <cell r="P6449" t="str">
            <v>B.2.g</v>
          </cell>
          <cell r="Q6449" t="str">
            <v>(acquisto di Drg da strutture pubbliche ubicate fuori Regione (mobilità passiva in compensazione))</v>
          </cell>
          <cell r="T6449" t="str">
            <v>AB&amp;S</v>
          </cell>
          <cell r="U6449" t="str">
            <v>AOIC04_130</v>
          </cell>
        </row>
        <row r="6450">
          <cell r="I6450" t="str">
            <v>INPUTAOIC04</v>
          </cell>
          <cell r="J6450" t="str">
            <v>INPUTB.2.g</v>
          </cell>
          <cell r="K6450" t="str">
            <v>INPUTBA0850</v>
          </cell>
          <cell r="L6450" t="str">
            <v>INPUT</v>
          </cell>
          <cell r="M6450" t="str">
            <v>ASLC01</v>
          </cell>
          <cell r="N6450" t="str">
            <v>ASLC01</v>
          </cell>
          <cell r="O6450" t="str">
            <v>AOIC04</v>
          </cell>
          <cell r="P6450" t="str">
            <v>B.2.g</v>
          </cell>
          <cell r="Q6450" t="str">
            <v>(acquisto di Drg da erogatori privati ubicati nel proprio territorio: IRCCS privati)</v>
          </cell>
          <cell r="T6450" t="str">
            <v>AB&amp;S</v>
          </cell>
          <cell r="U6450" t="str">
            <v>AOIC04_130</v>
          </cell>
        </row>
        <row r="6451">
          <cell r="I6451" t="str">
            <v>INPUTAOIC04</v>
          </cell>
          <cell r="J6451" t="str">
            <v>INPUTB.2.g</v>
          </cell>
          <cell r="K6451" t="str">
            <v>INPUTBA0860</v>
          </cell>
          <cell r="L6451" t="str">
            <v>INPUT</v>
          </cell>
          <cell r="M6451" t="str">
            <v>ASLC01</v>
          </cell>
          <cell r="N6451" t="str">
            <v>ASLC01</v>
          </cell>
          <cell r="O6451" t="str">
            <v>AOIC04</v>
          </cell>
          <cell r="P6451" t="str">
            <v>B.2.g</v>
          </cell>
          <cell r="Q6451" t="str">
            <v>(acquisto di Drg da erogatori privati ubicati nel proprio territorio: ospedali classificati)</v>
          </cell>
          <cell r="T6451" t="str">
            <v>AB&amp;S</v>
          </cell>
          <cell r="U6451" t="str">
            <v>AOIC04_130</v>
          </cell>
        </row>
        <row r="6452">
          <cell r="I6452" t="str">
            <v>INPUTAOIC04</v>
          </cell>
          <cell r="J6452" t="str">
            <v>INPUTB.2.g</v>
          </cell>
          <cell r="K6452" t="str">
            <v>INPUTBA0870</v>
          </cell>
          <cell r="L6452" t="str">
            <v>INPUT</v>
          </cell>
          <cell r="M6452" t="str">
            <v>ASLC01</v>
          </cell>
          <cell r="N6452" t="str">
            <v>ASLC01</v>
          </cell>
          <cell r="O6452" t="str">
            <v>AOIC04</v>
          </cell>
          <cell r="P6452" t="str">
            <v>B.2.g</v>
          </cell>
          <cell r="Q6452" t="str">
            <v>(acquisto di Drg da erogatori privati ubicati nel proprio territorio: case di cura private)</v>
          </cell>
          <cell r="T6452" t="str">
            <v>AB&amp;S</v>
          </cell>
          <cell r="U6452" t="str">
            <v>AOIC04_130</v>
          </cell>
        </row>
        <row r="6453">
          <cell r="I6453" t="str">
            <v>INPUT</v>
          </cell>
          <cell r="J6453" t="str">
            <v>INPUTB.2.g</v>
          </cell>
          <cell r="K6453" t="str">
            <v>INPUTBA0880</v>
          </cell>
          <cell r="L6453" t="str">
            <v>INPUT</v>
          </cell>
          <cell r="M6453" t="str">
            <v>ASLC01</v>
          </cell>
          <cell r="N6453" t="str">
            <v>ASLC01</v>
          </cell>
          <cell r="P6453" t="str">
            <v>B.2.g</v>
          </cell>
          <cell r="Q6453" t="str">
            <v>(acquisto di Drg da  altri privati ubicati nel proprio territorio)</v>
          </cell>
        </row>
        <row r="6454">
          <cell r="I6454" t="str">
            <v>INPUTAOIC04</v>
          </cell>
          <cell r="J6454" t="str">
            <v>INPUTB.2.g</v>
          </cell>
          <cell r="K6454" t="str">
            <v>INPUTBA0850</v>
          </cell>
          <cell r="L6454" t="str">
            <v>INPUT</v>
          </cell>
          <cell r="M6454" t="str">
            <v>ASLC01</v>
          </cell>
          <cell r="N6454" t="str">
            <v>ASLC01</v>
          </cell>
          <cell r="O6454" t="str">
            <v>AOIC04</v>
          </cell>
          <cell r="P6454" t="str">
            <v>B.2.g</v>
          </cell>
          <cell r="Q6454" t="str">
            <v>(acquisto di Drg da erogatori privati ubicati in altre province della Lombardia: IRCCS privati)</v>
          </cell>
          <cell r="T6454" t="str">
            <v>AB&amp;S</v>
          </cell>
          <cell r="U6454" t="str">
            <v>AOIC04_130</v>
          </cell>
        </row>
        <row r="6455">
          <cell r="I6455" t="str">
            <v>INPUTAOIC04</v>
          </cell>
          <cell r="J6455" t="str">
            <v>INPUTB.2.g</v>
          </cell>
          <cell r="K6455" t="str">
            <v>INPUTBA0860</v>
          </cell>
          <cell r="L6455" t="str">
            <v>INPUT</v>
          </cell>
          <cell r="M6455" t="str">
            <v>ASLC01</v>
          </cell>
          <cell r="N6455" t="str">
            <v>ASLC01</v>
          </cell>
          <cell r="O6455" t="str">
            <v>AOIC04</v>
          </cell>
          <cell r="P6455" t="str">
            <v>B.2.g</v>
          </cell>
          <cell r="Q6455" t="str">
            <v>(acquisto di Drg da erogatori privati ubicati in altre province della Lombardia: ospedali classificati)</v>
          </cell>
          <cell r="T6455" t="str">
            <v>AB&amp;S</v>
          </cell>
          <cell r="U6455" t="str">
            <v>AOIC04_130</v>
          </cell>
        </row>
        <row r="6456">
          <cell r="I6456" t="str">
            <v>INPUTAOIC04</v>
          </cell>
          <cell r="J6456" t="str">
            <v>INPUTB.2.g</v>
          </cell>
          <cell r="K6456" t="str">
            <v>INPUTBA0870</v>
          </cell>
          <cell r="L6456" t="str">
            <v>INPUT</v>
          </cell>
          <cell r="M6456" t="str">
            <v>ASLC01</v>
          </cell>
          <cell r="N6456" t="str">
            <v>ASLC01</v>
          </cell>
          <cell r="O6456" t="str">
            <v>AOIC04</v>
          </cell>
          <cell r="P6456" t="str">
            <v>B.2.g</v>
          </cell>
          <cell r="Q6456" t="str">
            <v>(acquisto di Drg da erogatori privati ubicati in altre province della Lombardia: case di cura private)</v>
          </cell>
          <cell r="T6456" t="str">
            <v>AB&amp;S</v>
          </cell>
          <cell r="U6456" t="str">
            <v>AOIC04_130</v>
          </cell>
        </row>
        <row r="6457">
          <cell r="I6457" t="str">
            <v>INPUT</v>
          </cell>
          <cell r="J6457" t="str">
            <v>INPUTB.2.g</v>
          </cell>
          <cell r="K6457" t="str">
            <v>INPUTBA0880</v>
          </cell>
          <cell r="L6457" t="str">
            <v>INPUT</v>
          </cell>
          <cell r="M6457" t="str">
            <v>ASLC01</v>
          </cell>
          <cell r="N6457" t="str">
            <v>ASLC01</v>
          </cell>
          <cell r="P6457" t="str">
            <v>B.2.g</v>
          </cell>
          <cell r="Q6457" t="str">
            <v>(acquisto di Drg da  altri privati ubicati  in altre province della Lombardia)</v>
          </cell>
        </row>
        <row r="6458">
          <cell r="I6458" t="str">
            <v>INPUTREG</v>
          </cell>
          <cell r="J6458" t="str">
            <v>INPUTB.2.g</v>
          </cell>
          <cell r="K6458" t="str">
            <v>INPUTBA0890</v>
          </cell>
          <cell r="L6458" t="str">
            <v>INPUTREG</v>
          </cell>
          <cell r="P6458" t="str">
            <v>B.2.g</v>
          </cell>
          <cell r="Q6458" t="str">
            <v>(REGIONE: Mobilità attiva Ricoveri privato da contabilizzare a costo)</v>
          </cell>
        </row>
        <row r="6459">
          <cell r="I6459" t="str">
            <v>INPUTREG</v>
          </cell>
          <cell r="J6459" t="str">
            <v>INPUTB.2.g</v>
          </cell>
          <cell r="K6459" t="str">
            <v>INPUTBA0850</v>
          </cell>
          <cell r="L6459" t="str">
            <v>INPUTREG</v>
          </cell>
          <cell r="P6459" t="str">
            <v>B.2.g</v>
          </cell>
          <cell r="Q6459" t="str">
            <v>(REGIONE: Funzioni non tariffate IRCCS privati + Altro - Ricoveri)</v>
          </cell>
        </row>
        <row r="6460">
          <cell r="I6460" t="str">
            <v>INPUTREG</v>
          </cell>
          <cell r="J6460" t="str">
            <v>INPUTB.2.g</v>
          </cell>
          <cell r="K6460" t="str">
            <v>INPUTBA0860</v>
          </cell>
          <cell r="L6460" t="str">
            <v>INPUTREG</v>
          </cell>
          <cell r="P6460" t="str">
            <v>B.2.g</v>
          </cell>
          <cell r="Q6460" t="str">
            <v>(REGIONE: Funzioni non tariffate ospedali classificati + Altro - Ricoveri)</v>
          </cell>
        </row>
        <row r="6461">
          <cell r="I6461" t="str">
            <v>INPUTREG</v>
          </cell>
          <cell r="J6461" t="str">
            <v>INPUTB.2.g</v>
          </cell>
          <cell r="K6461" t="str">
            <v>INPUTBA0870</v>
          </cell>
          <cell r="L6461" t="str">
            <v>INPUTREG</v>
          </cell>
          <cell r="P6461" t="str">
            <v>B.2.g</v>
          </cell>
          <cell r="Q6461" t="str">
            <v>(REGIONE: Funzioni non tariffate case di cura private + Altro - Ricoveri)</v>
          </cell>
        </row>
        <row r="6462">
          <cell r="I6462" t="str">
            <v>INPUT</v>
          </cell>
          <cell r="J6462" t="str">
            <v>INPUTB.2.g</v>
          </cell>
          <cell r="K6462" t="str">
            <v>INPUTBA0880</v>
          </cell>
          <cell r="L6462" t="str">
            <v>INPUT</v>
          </cell>
          <cell r="P6462" t="str">
            <v>B.2.g</v>
          </cell>
          <cell r="Q6462" t="str">
            <v>(REGIONE: Funzioni non tariffate altri privati + Altro - Ricoveri)</v>
          </cell>
        </row>
        <row r="6463">
          <cell r="I6463" t="str">
            <v>INPUTASLC01</v>
          </cell>
          <cell r="J6463" t="str">
            <v>INPUTB.2.g</v>
          </cell>
          <cell r="K6463" t="str">
            <v>INPUTBA0880</v>
          </cell>
          <cell r="L6463" t="str">
            <v>INPUT</v>
          </cell>
          <cell r="M6463" t="str">
            <v>ASLC01</v>
          </cell>
          <cell r="N6463" t="str">
            <v>ASLC01</v>
          </cell>
          <cell r="P6463" t="str">
            <v>B.2.g</v>
          </cell>
          <cell r="Q6463" t="str">
            <v>(acquisto di DRG da strutture private ubicate nel proprio territorio: strutture accreditate) - Mobilità Internazionale</v>
          </cell>
        </row>
        <row r="6464">
          <cell r="I6464" t="str">
            <v>TOTALE</v>
          </cell>
          <cell r="J6464" t="str">
            <v>TOTAL</v>
          </cell>
          <cell r="K6464" t="str">
            <v>TOTAL</v>
          </cell>
          <cell r="L6464" t="str">
            <v>TOTALE</v>
          </cell>
          <cell r="Q6464" t="str">
            <v>(B.2.A.7) Acquisto prestazioni di psichiatria residenziale e semiresidenziale - Totale)</v>
          </cell>
        </row>
        <row r="6465">
          <cell r="I6465" t="str">
            <v>INPUTAOIC04</v>
          </cell>
          <cell r="J6465" t="str">
            <v>INPUTB.2.h</v>
          </cell>
          <cell r="K6465" t="str">
            <v>INPUTBA0910</v>
          </cell>
          <cell r="L6465" t="str">
            <v>INPUT</v>
          </cell>
          <cell r="M6465" t="str">
            <v>ASLC08</v>
          </cell>
          <cell r="N6465" t="str">
            <v>ASLC08</v>
          </cell>
          <cell r="O6465" t="str">
            <v>AOIC04</v>
          </cell>
          <cell r="P6465" t="str">
            <v>B.2.h</v>
          </cell>
          <cell r="Q6465" t="str">
            <v>(acquisto di prestazioni di psichiatria in strutture pubbliche ubicate nel proprio territorio: ASST/Fondazioni pubbliche)</v>
          </cell>
          <cell r="T6465" t="str">
            <v>AB&amp;S</v>
          </cell>
          <cell r="U6465" t="str">
            <v>AOIC04_130</v>
          </cell>
        </row>
        <row r="6466">
          <cell r="I6466" t="str">
            <v>INPUTAOIC04</v>
          </cell>
          <cell r="J6466" t="str">
            <v>INPUTB.2.h</v>
          </cell>
          <cell r="K6466" t="str">
            <v>INPUTBA0920</v>
          </cell>
          <cell r="L6466" t="str">
            <v>INPUT</v>
          </cell>
          <cell r="M6466" t="str">
            <v>ASLC08</v>
          </cell>
          <cell r="N6466" t="str">
            <v>ASLC08</v>
          </cell>
          <cell r="O6466" t="str">
            <v>AOIC04</v>
          </cell>
          <cell r="P6466" t="str">
            <v>B.2.h</v>
          </cell>
          <cell r="Q6466" t="str">
            <v>(acquisto di prestazioni di psichiatria in strutture pubbliche ubicate nel proprio territorio: altri soggetti pubblici)</v>
          </cell>
          <cell r="T6466" t="str">
            <v>AB&amp;S</v>
          </cell>
          <cell r="U6466" t="str">
            <v>AOIC04_130</v>
          </cell>
        </row>
        <row r="6467">
          <cell r="I6467" t="str">
            <v>INPUTAOIC04</v>
          </cell>
          <cell r="J6467" t="str">
            <v>INPUTB.2.h</v>
          </cell>
          <cell r="K6467" t="str">
            <v>INPUTBA0910</v>
          </cell>
          <cell r="L6467" t="str">
            <v>INPUT</v>
          </cell>
          <cell r="M6467" t="str">
            <v>ASLC08</v>
          </cell>
          <cell r="N6467" t="str">
            <v>ASLC08</v>
          </cell>
          <cell r="O6467" t="str">
            <v>AOIC04</v>
          </cell>
          <cell r="P6467" t="str">
            <v>B.2.h</v>
          </cell>
          <cell r="Q6467" t="str">
            <v>(acquisto di prestazioni di psichiatria in strutture pubbliche ubicate in altre province lombarde: ATS/ASST/Fondazioni pubbliche)</v>
          </cell>
          <cell r="T6467" t="str">
            <v>AB&amp;S</v>
          </cell>
          <cell r="U6467" t="str">
            <v>AOIC04_130</v>
          </cell>
        </row>
        <row r="6468">
          <cell r="I6468" t="str">
            <v>INPUTAOIC04</v>
          </cell>
          <cell r="J6468" t="str">
            <v>INPUTB.2.h</v>
          </cell>
          <cell r="K6468" t="str">
            <v>INPUTBA0910</v>
          </cell>
          <cell r="L6468" t="str">
            <v>INPUT</v>
          </cell>
          <cell r="M6468" t="str">
            <v>ASLC08</v>
          </cell>
          <cell r="N6468" t="str">
            <v>ASLC08</v>
          </cell>
          <cell r="O6468" t="str">
            <v>AOIC04</v>
          </cell>
          <cell r="P6468" t="str">
            <v>B.2.h</v>
          </cell>
          <cell r="Q6468" t="str">
            <v>(acquisto prestazioni per progettualità psichiatria da pubblico)</v>
          </cell>
          <cell r="T6468" t="str">
            <v>AB&amp;S</v>
          </cell>
          <cell r="U6468" t="str">
            <v>AOIC04_130</v>
          </cell>
        </row>
        <row r="6469">
          <cell r="I6469" t="str">
            <v>INPUTAOIC04</v>
          </cell>
          <cell r="J6469" t="str">
            <v>INPUTB.2.h</v>
          </cell>
          <cell r="K6469" t="str">
            <v>INPUTBA0920</v>
          </cell>
          <cell r="L6469" t="str">
            <v>INPUT</v>
          </cell>
          <cell r="M6469" t="str">
            <v>ASLC08</v>
          </cell>
          <cell r="N6469" t="str">
            <v>ASLC08</v>
          </cell>
          <cell r="O6469" t="str">
            <v>AOIC04</v>
          </cell>
          <cell r="P6469" t="str">
            <v>B.2.h</v>
          </cell>
          <cell r="Q6469" t="str">
            <v>(acquisto di prestazioni di psichiatria in strutture pubbliche ubicate in altre province lombarde: altri soggetti pubblici)</v>
          </cell>
          <cell r="T6469" t="str">
            <v>AB&amp;S</v>
          </cell>
          <cell r="U6469" t="str">
            <v>AOIC04_130</v>
          </cell>
        </row>
        <row r="6470">
          <cell r="I6470" t="str">
            <v>INPUTAOIC04</v>
          </cell>
          <cell r="J6470" t="str">
            <v>INPUTB.2.h</v>
          </cell>
          <cell r="K6470" t="str">
            <v>INPUTBA0930</v>
          </cell>
          <cell r="L6470" t="str">
            <v>INPUT</v>
          </cell>
          <cell r="M6470" t="str">
            <v>ASLC08</v>
          </cell>
          <cell r="N6470" t="str">
            <v>ASLC08</v>
          </cell>
          <cell r="O6470" t="str">
            <v>AOIC04</v>
          </cell>
          <cell r="P6470" t="str">
            <v>B.2.h</v>
          </cell>
          <cell r="Q6470" t="str">
            <v>(acquisto di prestazioni di psichiatria in strutture pubbliche ubicate fuori regione (Mobilità passiva non soggetta a compensazione))</v>
          </cell>
          <cell r="T6470" t="str">
            <v>AB&amp;S</v>
          </cell>
          <cell r="U6470" t="str">
            <v>AOIC04_130</v>
          </cell>
        </row>
        <row r="6471">
          <cell r="I6471" t="str">
            <v>INPUTAOIC04</v>
          </cell>
          <cell r="J6471" t="str">
            <v>INPUTB.2.h</v>
          </cell>
          <cell r="K6471" t="str">
            <v>INPUTBA0940</v>
          </cell>
          <cell r="L6471" t="str">
            <v>INPUT</v>
          </cell>
          <cell r="M6471" t="str">
            <v>ASLC08</v>
          </cell>
          <cell r="N6471" t="str">
            <v>ASLC08</v>
          </cell>
          <cell r="O6471" t="str">
            <v>AOIC04</v>
          </cell>
          <cell r="P6471" t="str">
            <v>B.2.h</v>
          </cell>
          <cell r="Q6471" t="str">
            <v>(acquisto di prestazioni di psichiatria in strutture private accreditate a contratto ubicate nel proprio territorio)</v>
          </cell>
          <cell r="T6471" t="str">
            <v>AB&amp;S</v>
          </cell>
          <cell r="U6471" t="str">
            <v>AOIC04_130</v>
          </cell>
        </row>
        <row r="6472">
          <cell r="I6472" t="str">
            <v>INPUTAOIC04</v>
          </cell>
          <cell r="J6472" t="str">
            <v>INPUTB.2.h</v>
          </cell>
          <cell r="K6472" t="str">
            <v>INPUTBA0940</v>
          </cell>
          <cell r="L6472" t="str">
            <v>INPUT</v>
          </cell>
          <cell r="M6472" t="str">
            <v>ASLC08</v>
          </cell>
          <cell r="N6472" t="str">
            <v>ASLC08</v>
          </cell>
          <cell r="O6472" t="str">
            <v>AOIC04</v>
          </cell>
          <cell r="P6472" t="str">
            <v>B.2.h</v>
          </cell>
          <cell r="Q6472" t="str">
            <v>(acquisto di prestazioni di psichiatria in strutture private accreditate a contratto ubicate in altre province lombarde)</v>
          </cell>
          <cell r="T6472" t="str">
            <v>AB&amp;S</v>
          </cell>
          <cell r="U6472" t="str">
            <v>AOIC04_130</v>
          </cell>
        </row>
        <row r="6473">
          <cell r="I6473" t="str">
            <v>INPUTAOIC04</v>
          </cell>
          <cell r="J6473" t="str">
            <v>INPUTB.2.h</v>
          </cell>
          <cell r="K6473" t="str">
            <v>INPUTBA0940</v>
          </cell>
          <cell r="L6473" t="str">
            <v>INPUT</v>
          </cell>
          <cell r="M6473" t="str">
            <v>ASLC08</v>
          </cell>
          <cell r="N6473" t="str">
            <v>ASLC08</v>
          </cell>
          <cell r="O6473" t="str">
            <v>AOIC04</v>
          </cell>
          <cell r="P6473" t="str">
            <v>B.2.h</v>
          </cell>
          <cell r="Q6473" t="str">
            <v>(acquisto di prestazioni di psichiatria in strutture private accreditate NON a contratto ubicate nel proprio territorio)</v>
          </cell>
          <cell r="T6473" t="str">
            <v>AB&amp;S</v>
          </cell>
          <cell r="U6473" t="str">
            <v>AOIC04_130</v>
          </cell>
        </row>
        <row r="6474">
          <cell r="I6474" t="str">
            <v>INPUTAOIC04</v>
          </cell>
          <cell r="J6474" t="str">
            <v>INPUTB.2.h</v>
          </cell>
          <cell r="K6474" t="str">
            <v>INPUTBA0940</v>
          </cell>
          <cell r="L6474" t="str">
            <v>INPUT</v>
          </cell>
          <cell r="M6474" t="str">
            <v>ASLC08</v>
          </cell>
          <cell r="N6474" t="str">
            <v>ASLC08</v>
          </cell>
          <cell r="O6474" t="str">
            <v>AOIC04</v>
          </cell>
          <cell r="P6474" t="str">
            <v>B.2.h</v>
          </cell>
          <cell r="Q6474" t="str">
            <v>(acquisto prestazioni per progettualità psichiatria da privato)</v>
          </cell>
          <cell r="T6474" t="str">
            <v>AB&amp;S</v>
          </cell>
          <cell r="U6474" t="str">
            <v>AOIC04_130</v>
          </cell>
        </row>
        <row r="6475">
          <cell r="I6475" t="str">
            <v>INPUTAOIC04</v>
          </cell>
          <cell r="J6475" t="str">
            <v>INPUTB.2.h</v>
          </cell>
          <cell r="K6475" t="str">
            <v>INPUTBA0940</v>
          </cell>
          <cell r="L6475" t="str">
            <v>INPUT</v>
          </cell>
          <cell r="M6475" t="str">
            <v>ASLC08</v>
          </cell>
          <cell r="N6475" t="str">
            <v>ASLC08</v>
          </cell>
          <cell r="O6475" t="str">
            <v>AOIC04</v>
          </cell>
          <cell r="P6475" t="str">
            <v>B.2.h</v>
          </cell>
          <cell r="Q6475" t="str">
            <v>(acquisto di prestazioni di psichiatria in strutture private accreditate NON a contratto ubicate in altre province lombarde)</v>
          </cell>
          <cell r="T6475" t="str">
            <v>AB&amp;S</v>
          </cell>
          <cell r="U6475" t="str">
            <v>AOIC04_130</v>
          </cell>
        </row>
        <row r="6476">
          <cell r="I6476" t="str">
            <v>INPUTAOIC04</v>
          </cell>
          <cell r="J6476" t="str">
            <v>INPUTB.2.h</v>
          </cell>
          <cell r="K6476" t="str">
            <v>INPUTBA0950</v>
          </cell>
          <cell r="L6476" t="str">
            <v>INPUT</v>
          </cell>
          <cell r="M6476" t="str">
            <v>ASLC08</v>
          </cell>
          <cell r="N6476" t="str">
            <v>ASLC08</v>
          </cell>
          <cell r="O6476" t="str">
            <v>AOIC04</v>
          </cell>
          <cell r="P6476" t="str">
            <v>B.2.h</v>
          </cell>
          <cell r="Q6476" t="str">
            <v>(acquisto di prestazioni di psichiatria in strutture private ubicate fuori regione (Mobilità passiva non soggetta a compensazione))</v>
          </cell>
          <cell r="T6476" t="str">
            <v>AB&amp;S</v>
          </cell>
          <cell r="U6476" t="str">
            <v>AOIC04_130</v>
          </cell>
        </row>
        <row r="6477">
          <cell r="I6477" t="str">
            <v>TOTALE</v>
          </cell>
          <cell r="J6477" t="str">
            <v>TOTAL</v>
          </cell>
          <cell r="K6477" t="str">
            <v>TOTAL</v>
          </cell>
          <cell r="L6477" t="str">
            <v>TOTALE</v>
          </cell>
          <cell r="Q6477" t="str">
            <v>(B.2.A.8) Acquisto prestazioni di distribuzione farmaci e File F - Totale)</v>
          </cell>
        </row>
        <row r="6478">
          <cell r="I6478" t="str">
            <v>INPUTAOIC04</v>
          </cell>
          <cell r="J6478" t="str">
            <v>INPUTB.2.i</v>
          </cell>
          <cell r="K6478" t="str">
            <v>INPUTBA0970</v>
          </cell>
          <cell r="L6478" t="str">
            <v>INPUT</v>
          </cell>
          <cell r="M6478" t="str">
            <v>ASLC07</v>
          </cell>
          <cell r="N6478" t="str">
            <v>ASLC07</v>
          </cell>
          <cell r="O6478" t="str">
            <v>AOIC04</v>
          </cell>
          <cell r="P6478" t="str">
            <v>B.2.i</v>
          </cell>
          <cell r="Q6478" t="str">
            <v>(acquisto farmaci file F da struture pubbliche ubicate nel proprio territorio: ASST/Fondazioni pubbliche)</v>
          </cell>
          <cell r="T6478" t="str">
            <v>AB&amp;S</v>
          </cell>
          <cell r="U6478" t="str">
            <v>AOIC04_130</v>
          </cell>
        </row>
        <row r="6479">
          <cell r="I6479" t="str">
            <v>INPUTAOIC04</v>
          </cell>
          <cell r="J6479" t="str">
            <v>INPUTB.2.i</v>
          </cell>
          <cell r="K6479" t="str">
            <v>INPUTBA0980</v>
          </cell>
          <cell r="L6479" t="str">
            <v>INPUT</v>
          </cell>
          <cell r="M6479" t="str">
            <v>ASLC07</v>
          </cell>
          <cell r="N6479" t="str">
            <v>ASLC07</v>
          </cell>
          <cell r="O6479" t="str">
            <v>AOIC04</v>
          </cell>
          <cell r="P6479" t="str">
            <v>B.2.i</v>
          </cell>
          <cell r="Q6479" t="str">
            <v>(acquisto farmaci file F da struture pubbliche ubicate nel proprio territorio: altri Enti pubblici)</v>
          </cell>
          <cell r="T6479" t="str">
            <v>AB&amp;S</v>
          </cell>
          <cell r="U6479" t="str">
            <v>AOIC04_130</v>
          </cell>
        </row>
        <row r="6480">
          <cell r="I6480" t="str">
            <v>INPUTAOIC04</v>
          </cell>
          <cell r="J6480" t="str">
            <v>INPUTB.2.i</v>
          </cell>
          <cell r="K6480" t="str">
            <v>INPUTBA0970</v>
          </cell>
          <cell r="L6480" t="str">
            <v>INPUT</v>
          </cell>
          <cell r="M6480" t="str">
            <v>ASLC07</v>
          </cell>
          <cell r="N6480" t="str">
            <v>ASLC07</v>
          </cell>
          <cell r="O6480" t="str">
            <v>AOIC04</v>
          </cell>
          <cell r="P6480" t="str">
            <v>B.2.i</v>
          </cell>
          <cell r="Q6480" t="str">
            <v>(acquisto farmaci file F da strutture pubbliche ubicate in altre province della Regione: ATS/ASST/Fondazioni pubbliche)</v>
          </cell>
          <cell r="T6480" t="str">
            <v>AB&amp;S</v>
          </cell>
          <cell r="U6480" t="str">
            <v>AOIC04_130</v>
          </cell>
        </row>
        <row r="6481">
          <cell r="I6481" t="str">
            <v>INPUTAOIC04</v>
          </cell>
          <cell r="J6481" t="str">
            <v>INPUTB.2.i</v>
          </cell>
          <cell r="K6481" t="str">
            <v>INPUTBA0980</v>
          </cell>
          <cell r="L6481" t="str">
            <v>INPUT</v>
          </cell>
          <cell r="M6481" t="str">
            <v>ASLC07</v>
          </cell>
          <cell r="N6481" t="str">
            <v>ASLC07</v>
          </cell>
          <cell r="O6481" t="str">
            <v>AOIC04</v>
          </cell>
          <cell r="P6481" t="str">
            <v>B.2.i</v>
          </cell>
          <cell r="Q6481" t="str">
            <v>(acquisto farmaci file F da strutture pubbliche ubicate in altre province della Regione: altri Enti pubblici)</v>
          </cell>
          <cell r="T6481" t="str">
            <v>AB&amp;S</v>
          </cell>
          <cell r="U6481" t="str">
            <v>AOIC04_130</v>
          </cell>
        </row>
        <row r="6482">
          <cell r="I6482" t="str">
            <v>INPUTAOIC04</v>
          </cell>
          <cell r="J6482" t="str">
            <v>INPUTB.2.i</v>
          </cell>
          <cell r="K6482" t="str">
            <v>INPUTBA0970</v>
          </cell>
          <cell r="L6482" t="str">
            <v>INPUT</v>
          </cell>
          <cell r="M6482" t="str">
            <v>ASLC07</v>
          </cell>
          <cell r="N6482" t="str">
            <v>ASLC07</v>
          </cell>
          <cell r="O6482" t="str">
            <v>AOIC04</v>
          </cell>
          <cell r="P6482" t="str">
            <v>B.2.i</v>
          </cell>
          <cell r="Q6482" t="str">
            <v>(acquisto farmaci file F da Istituti penitenziari (anche per il tramite di ASST/Fondazioni pubbliche))</v>
          </cell>
          <cell r="T6482" t="str">
            <v>AB&amp;S</v>
          </cell>
          <cell r="U6482" t="str">
            <v>AOIC04_130</v>
          </cell>
        </row>
        <row r="6483">
          <cell r="I6483" t="str">
            <v>INPUTAOIC04</v>
          </cell>
          <cell r="J6483" t="str">
            <v>INPUTB.2.i</v>
          </cell>
          <cell r="K6483" t="str">
            <v>INPUTBA0990</v>
          </cell>
          <cell r="L6483" t="str">
            <v>INPUT</v>
          </cell>
          <cell r="M6483" t="str">
            <v>ASLC07</v>
          </cell>
          <cell r="N6483" t="str">
            <v>ASLC07</v>
          </cell>
          <cell r="O6483" t="str">
            <v>AOIC04</v>
          </cell>
          <cell r="P6483" t="str">
            <v>B.2.i</v>
          </cell>
          <cell r="Q6483" t="str">
            <v>(acquisto farmaci file F fuori Regione (Mobilità passiva in compensazione))</v>
          </cell>
          <cell r="T6483" t="str">
            <v>AB&amp;S</v>
          </cell>
          <cell r="U6483" t="str">
            <v>AOIC04_130</v>
          </cell>
        </row>
        <row r="6484">
          <cell r="I6484" t="str">
            <v>INPUTAOIC04</v>
          </cell>
          <cell r="J6484" t="str">
            <v>INPUTB.2.i</v>
          </cell>
          <cell r="K6484" t="str">
            <v>INPUTBA1000</v>
          </cell>
          <cell r="L6484" t="str">
            <v>INPUT</v>
          </cell>
          <cell r="M6484" t="str">
            <v>ASLC07</v>
          </cell>
          <cell r="N6484" t="str">
            <v>ASLC07</v>
          </cell>
          <cell r="O6484" t="str">
            <v>AOIC04</v>
          </cell>
          <cell r="P6484" t="str">
            <v>B.2.i</v>
          </cell>
          <cell r="Q6484" t="str">
            <v>(Acquisto farmaci file F da erogatori privati ubicati nel proprio territorio: IRCCS privati)</v>
          </cell>
          <cell r="T6484" t="str">
            <v>AB&amp;S</v>
          </cell>
          <cell r="U6484" t="str">
            <v>AOIC04_130</v>
          </cell>
        </row>
        <row r="6485">
          <cell r="I6485" t="str">
            <v>INPUTAOIC04</v>
          </cell>
          <cell r="J6485" t="str">
            <v>INPUTB.2.i</v>
          </cell>
          <cell r="K6485" t="str">
            <v>INPUTBA1000</v>
          </cell>
          <cell r="L6485" t="str">
            <v>INPUT</v>
          </cell>
          <cell r="M6485" t="str">
            <v>ASLC07</v>
          </cell>
          <cell r="N6485" t="str">
            <v>ASLC07</v>
          </cell>
          <cell r="O6485" t="str">
            <v>AOIC04</v>
          </cell>
          <cell r="P6485" t="str">
            <v>B.2.i</v>
          </cell>
          <cell r="Q6485" t="str">
            <v>(Acquisto farmaci file F da erogatori privati ubicati nel proprio territorio: ospedali classificati)</v>
          </cell>
          <cell r="T6485" t="str">
            <v>AB&amp;S</v>
          </cell>
          <cell r="U6485" t="str">
            <v>AOIC04_130</v>
          </cell>
        </row>
        <row r="6486">
          <cell r="I6486" t="str">
            <v>INPUTAOIC04</v>
          </cell>
          <cell r="J6486" t="str">
            <v>INPUTB.2.i</v>
          </cell>
          <cell r="K6486" t="str">
            <v>INPUTBA1000</v>
          </cell>
          <cell r="L6486" t="str">
            <v>INPUT</v>
          </cell>
          <cell r="M6486" t="str">
            <v>ASLC07</v>
          </cell>
          <cell r="N6486" t="str">
            <v>ASLC07</v>
          </cell>
          <cell r="O6486" t="str">
            <v>AOIC04</v>
          </cell>
          <cell r="P6486" t="str">
            <v>B.2.i</v>
          </cell>
          <cell r="Q6486" t="str">
            <v>(Acquisto farmaci file F da erogatori privati ubicati nel proprio territorio: case di cura private)</v>
          </cell>
          <cell r="T6486" t="str">
            <v>AB&amp;S</v>
          </cell>
          <cell r="U6486" t="str">
            <v>AOIC04_130</v>
          </cell>
        </row>
        <row r="6487">
          <cell r="I6487" t="str">
            <v>INPUTAOIC04</v>
          </cell>
          <cell r="J6487" t="str">
            <v>INPUTB.2.i</v>
          </cell>
          <cell r="K6487" t="str">
            <v>INPUTBA1000</v>
          </cell>
          <cell r="L6487" t="str">
            <v>INPUT</v>
          </cell>
          <cell r="M6487" t="str">
            <v>ASLC07</v>
          </cell>
          <cell r="N6487" t="str">
            <v>ASLC07</v>
          </cell>
          <cell r="O6487" t="str">
            <v>AOIC04</v>
          </cell>
          <cell r="P6487" t="str">
            <v>B.2.i</v>
          </cell>
          <cell r="Q6487" t="str">
            <v>(Acquisto farmaci file F da erogatori privati ubicati in altre province della Regione: IRCCS privati)</v>
          </cell>
          <cell r="T6487" t="str">
            <v>AB&amp;S</v>
          </cell>
          <cell r="U6487" t="str">
            <v>AOIC04_130</v>
          </cell>
        </row>
        <row r="6488">
          <cell r="I6488" t="str">
            <v>INPUTAOIC04</v>
          </cell>
          <cell r="J6488" t="str">
            <v>INPUTB.2.i</v>
          </cell>
          <cell r="K6488" t="str">
            <v>INPUTBA1000</v>
          </cell>
          <cell r="L6488" t="str">
            <v>INPUT</v>
          </cell>
          <cell r="M6488" t="str">
            <v>ASLC07</v>
          </cell>
          <cell r="N6488" t="str">
            <v>ASLC07</v>
          </cell>
          <cell r="O6488" t="str">
            <v>AOIC04</v>
          </cell>
          <cell r="P6488" t="str">
            <v>B.2.i</v>
          </cell>
          <cell r="Q6488" t="str">
            <v>(Acquisto farmaci file F da erogatori privati ubicati in altre province della Regione: ospedali classificati)</v>
          </cell>
          <cell r="T6488" t="str">
            <v>AB&amp;S</v>
          </cell>
          <cell r="U6488" t="str">
            <v>AOIC04_130</v>
          </cell>
        </row>
        <row r="6489">
          <cell r="I6489" t="str">
            <v>INPUTAOIC04</v>
          </cell>
          <cell r="J6489" t="str">
            <v>INPUTB.2.i</v>
          </cell>
          <cell r="K6489" t="str">
            <v>INPUTBA1000</v>
          </cell>
          <cell r="L6489" t="str">
            <v>INPUT</v>
          </cell>
          <cell r="M6489" t="str">
            <v>ASLC07</v>
          </cell>
          <cell r="N6489" t="str">
            <v>ASLC07</v>
          </cell>
          <cell r="O6489" t="str">
            <v>AOIC04</v>
          </cell>
          <cell r="P6489" t="str">
            <v>B.2.i</v>
          </cell>
          <cell r="Q6489" t="str">
            <v>(Acquisto farmaci file F da erogatori privati ubicati in altre province della Regione: case di cura private)</v>
          </cell>
          <cell r="T6489" t="str">
            <v>AB&amp;S</v>
          </cell>
          <cell r="U6489" t="str">
            <v>AOIC04_130</v>
          </cell>
        </row>
        <row r="6490">
          <cell r="I6490" t="str">
            <v>INPUTAOIC04</v>
          </cell>
          <cell r="J6490" t="str">
            <v>INPUTB.2.i</v>
          </cell>
          <cell r="K6490" t="str">
            <v>INPUTBA1000</v>
          </cell>
          <cell r="L6490" t="str">
            <v>INPUT</v>
          </cell>
          <cell r="M6490" t="str">
            <v>ASLC07</v>
          </cell>
          <cell r="N6490" t="str">
            <v>ASLC07</v>
          </cell>
          <cell r="O6490" t="str">
            <v>AOIC04</v>
          </cell>
          <cell r="P6490" t="str">
            <v>B.2.i</v>
          </cell>
          <cell r="Q6490" t="str">
            <v>(acquisto di File F, Doppio Canale e Primo Ciclo da strutture private ubicate nel proprio territorio: strutture accreditate) - Mobilità Internazionale</v>
          </cell>
          <cell r="T6490" t="str">
            <v>AB&amp;S</v>
          </cell>
          <cell r="U6490" t="str">
            <v>AOIC04_130</v>
          </cell>
        </row>
        <row r="6491">
          <cell r="I6491" t="str">
            <v>INPUTAOIC04</v>
          </cell>
          <cell r="J6491" t="str">
            <v>INPUTB.2.i</v>
          </cell>
          <cell r="K6491" t="str">
            <v>INPUTBA0970</v>
          </cell>
          <cell r="L6491" t="str">
            <v>INPUT</v>
          </cell>
          <cell r="M6491" t="str">
            <v>ASLC05</v>
          </cell>
          <cell r="N6491" t="str">
            <v>ASLC05</v>
          </cell>
          <cell r="O6491" t="str">
            <v>AOIC04</v>
          </cell>
          <cell r="P6491" t="str">
            <v>B.2.i</v>
          </cell>
          <cell r="Q6491" t="str">
            <v>(acquisto farmaci "Doppio canale" (ex Nota CUF 37 più ossigeno) da strutture pubbliche ubicate nel proprio territorio (rimborso farmaco più servizio): ASST/Fondazioni pubbliche)</v>
          </cell>
          <cell r="T6491" t="str">
            <v>AB&amp;S</v>
          </cell>
          <cell r="U6491" t="str">
            <v>AOIC04_130</v>
          </cell>
        </row>
        <row r="6492">
          <cell r="I6492" t="str">
            <v>INPUTAOIC04</v>
          </cell>
          <cell r="J6492" t="str">
            <v>INPUTB.2.i</v>
          </cell>
          <cell r="K6492" t="str">
            <v>INPUTBA0980</v>
          </cell>
          <cell r="L6492" t="str">
            <v>INPUT</v>
          </cell>
          <cell r="M6492" t="str">
            <v>ASLC05</v>
          </cell>
          <cell r="N6492" t="str">
            <v>ASLC05</v>
          </cell>
          <cell r="O6492" t="str">
            <v>AOIC04</v>
          </cell>
          <cell r="P6492" t="str">
            <v>B.2.i</v>
          </cell>
          <cell r="Q6492" t="str">
            <v>(acquisto farmaci "Doppio canale" (ex Nota CUF 37 più ossigeno) da strutture pubbliche ubicate nel proprio territorio (rimborso farmaco più servizio): altri Enti pubblici)</v>
          </cell>
          <cell r="T6492" t="str">
            <v>AB&amp;S</v>
          </cell>
          <cell r="U6492" t="str">
            <v>AOIC04_130</v>
          </cell>
        </row>
        <row r="6493">
          <cell r="I6493" t="str">
            <v>INPUTAOIC04</v>
          </cell>
          <cell r="J6493" t="str">
            <v>INPUTB.2.i</v>
          </cell>
          <cell r="K6493" t="str">
            <v>INPUTBA0970</v>
          </cell>
          <cell r="L6493" t="str">
            <v>INPUT</v>
          </cell>
          <cell r="M6493" t="str">
            <v>ASLC05</v>
          </cell>
          <cell r="N6493" t="str">
            <v>ASLC05</v>
          </cell>
          <cell r="O6493" t="str">
            <v>AOIC04</v>
          </cell>
          <cell r="P6493" t="str">
            <v>B.2.i</v>
          </cell>
          <cell r="Q6493" t="str">
            <v>(acquisto farmaci "Doppio canale" (ex Nota CUF 37 più ossigeno) da strutture pubbliche ubicate in altre province (rimborso farmaco più servizio): ATS/ASST/Fondazioni pubbliche)</v>
          </cell>
          <cell r="T6493" t="str">
            <v>AB&amp;S</v>
          </cell>
          <cell r="U6493" t="str">
            <v>AOIC04_130</v>
          </cell>
        </row>
        <row r="6494">
          <cell r="I6494" t="str">
            <v>INPUTAOIC04</v>
          </cell>
          <cell r="J6494" t="str">
            <v>INPUTB.2.i</v>
          </cell>
          <cell r="K6494" t="str">
            <v>INPUTBA0980</v>
          </cell>
          <cell r="L6494" t="str">
            <v>INPUT</v>
          </cell>
          <cell r="M6494" t="str">
            <v>ASLC05</v>
          </cell>
          <cell r="N6494" t="str">
            <v>ASLC05</v>
          </cell>
          <cell r="O6494" t="str">
            <v>AOIC04</v>
          </cell>
          <cell r="P6494" t="str">
            <v>B.2.i</v>
          </cell>
          <cell r="Q6494" t="str">
            <v>(acquisto farmaci "Doppio canale" (ex Nota CUF 37 più ossigeno) da strutture pubbliche ubicate in altre province (rimborso farmaco più servizio): altri Enti pubblici)</v>
          </cell>
          <cell r="T6494" t="str">
            <v>AB&amp;S</v>
          </cell>
          <cell r="U6494" t="str">
            <v>AOIC04_130</v>
          </cell>
        </row>
        <row r="6495">
          <cell r="I6495" t="str">
            <v>INPUTAOIC04</v>
          </cell>
          <cell r="J6495" t="str">
            <v>INPUTB.2.i</v>
          </cell>
          <cell r="K6495" t="str">
            <v>INPUTBA0990</v>
          </cell>
          <cell r="L6495" t="str">
            <v>INPUT</v>
          </cell>
          <cell r="M6495" t="str">
            <v>ASLC05</v>
          </cell>
          <cell r="N6495" t="str">
            <v>ASLC05</v>
          </cell>
          <cell r="O6495" t="str">
            <v>AOIC04</v>
          </cell>
          <cell r="P6495" t="str">
            <v>B.2.i</v>
          </cell>
          <cell r="Q6495" t="str">
            <v>(Prestazioni di acquisto di "Doppio canale" da strutture ubicate fuori regione (Mobilità passiva in compensazione))</v>
          </cell>
          <cell r="T6495" t="str">
            <v>AB&amp;S</v>
          </cell>
          <cell r="U6495" t="str">
            <v>AOIC04_130</v>
          </cell>
        </row>
        <row r="6496">
          <cell r="I6496" t="str">
            <v>INPUTAOIC04</v>
          </cell>
          <cell r="J6496" t="str">
            <v>INPUTB.2.i</v>
          </cell>
          <cell r="K6496" t="str">
            <v>INPUTBA1000</v>
          </cell>
          <cell r="L6496" t="str">
            <v>INPUT</v>
          </cell>
          <cell r="M6496" t="str">
            <v>ASLC05</v>
          </cell>
          <cell r="N6496" t="str">
            <v>ASLC05</v>
          </cell>
          <cell r="O6496" t="str">
            <v>AOIC04</v>
          </cell>
          <cell r="P6496" t="str">
            <v>B.2.i</v>
          </cell>
          <cell r="Q6496" t="str">
            <v>(Prestazioni di acquisto più servizio distributivo di "Doppio canale" da soggetti privati ubicati nel proprio territorio)</v>
          </cell>
          <cell r="T6496" t="str">
            <v>AB&amp;S</v>
          </cell>
          <cell r="U6496" t="str">
            <v>AOIC04_130</v>
          </cell>
        </row>
        <row r="6497">
          <cell r="I6497" t="str">
            <v>INPUTAOIC04</v>
          </cell>
          <cell r="J6497" t="str">
            <v>INPUTB.2.i</v>
          </cell>
          <cell r="K6497" t="str">
            <v>INPUTBA1000</v>
          </cell>
          <cell r="L6497" t="str">
            <v>INPUT</v>
          </cell>
          <cell r="M6497" t="str">
            <v>ASLC05</v>
          </cell>
          <cell r="N6497" t="str">
            <v>ASLC05</v>
          </cell>
          <cell r="O6497" t="str">
            <v>AOIC04</v>
          </cell>
          <cell r="P6497" t="str">
            <v>B.2.i</v>
          </cell>
          <cell r="Q6497" t="str">
            <v>(Prestazioni di acquisto più servizio distributivo di "Doppio canale" da soggetti privati ubicati in altre province)</v>
          </cell>
          <cell r="T6497" t="str">
            <v>AB&amp;S</v>
          </cell>
          <cell r="U6497" t="str">
            <v>AOIC04_130</v>
          </cell>
        </row>
        <row r="6498">
          <cell r="I6498" t="str">
            <v>INPUTAOIC04</v>
          </cell>
          <cell r="J6498" t="str">
            <v>INPUTB.2.i</v>
          </cell>
          <cell r="K6498" t="str">
            <v>INPUTBA1000</v>
          </cell>
          <cell r="L6498" t="str">
            <v>INPUT</v>
          </cell>
          <cell r="M6498" t="str">
            <v>ASLC05</v>
          </cell>
          <cell r="N6498" t="str">
            <v>ASLC05</v>
          </cell>
          <cell r="O6498" t="str">
            <v>AOIC04</v>
          </cell>
          <cell r="P6498" t="str">
            <v>B.2.i</v>
          </cell>
          <cell r="Q6498" t="str">
            <v>(Acquisti di prestazioni derivanti dall'attività di "Doppio Canale" (SOLO Servizio Distributivo da privato))</v>
          </cell>
          <cell r="T6498" t="str">
            <v>AB&amp;S</v>
          </cell>
          <cell r="U6498" t="str">
            <v>AOIC04_130</v>
          </cell>
        </row>
        <row r="6499">
          <cell r="I6499" t="str">
            <v>INPUTAOIC04</v>
          </cell>
          <cell r="J6499" t="str">
            <v>INPUTB.2.i</v>
          </cell>
          <cell r="K6499" t="str">
            <v>INPUTBA0970</v>
          </cell>
          <cell r="L6499" t="str">
            <v>INPUT</v>
          </cell>
          <cell r="M6499" t="str">
            <v>ASLC05</v>
          </cell>
          <cell r="N6499" t="str">
            <v>ASLC05</v>
          </cell>
          <cell r="O6499" t="str">
            <v>AOIC04</v>
          </cell>
          <cell r="P6499" t="str">
            <v>B.2.i</v>
          </cell>
          <cell r="Q6499" t="str">
            <v>(acquisto farmaci "Primo Ciclo" da strutture pubbliche ubicate nel proprio territorio: ASST/Fondazioni pubbliche)</v>
          </cell>
          <cell r="T6499" t="str">
            <v>AB&amp;S</v>
          </cell>
          <cell r="U6499" t="str">
            <v>AOIC04_130</v>
          </cell>
        </row>
        <row r="6500">
          <cell r="I6500" t="str">
            <v>INPUTAOIC04</v>
          </cell>
          <cell r="J6500" t="str">
            <v>INPUTB.2.i</v>
          </cell>
          <cell r="K6500" t="str">
            <v>INPUTBA0980</v>
          </cell>
          <cell r="L6500" t="str">
            <v>INPUT</v>
          </cell>
          <cell r="M6500" t="str">
            <v>ASLC05</v>
          </cell>
          <cell r="N6500" t="str">
            <v>ASLC05</v>
          </cell>
          <cell r="O6500" t="str">
            <v>AOIC04</v>
          </cell>
          <cell r="P6500" t="str">
            <v>B.2.i</v>
          </cell>
          <cell r="Q6500" t="str">
            <v>(acquisto farmaci "Primo Ciclo" da strutture pubbliche ubicate nel proprio territorio: altri Enti pubblici)</v>
          </cell>
          <cell r="T6500" t="str">
            <v>AB&amp;S</v>
          </cell>
          <cell r="U6500" t="str">
            <v>AOIC04_130</v>
          </cell>
        </row>
        <row r="6501">
          <cell r="I6501" t="str">
            <v>INPUTAOIC04</v>
          </cell>
          <cell r="J6501" t="str">
            <v>INPUTB.2.i</v>
          </cell>
          <cell r="K6501" t="str">
            <v>INPUTBA0970</v>
          </cell>
          <cell r="L6501" t="str">
            <v>INPUT</v>
          </cell>
          <cell r="M6501" t="str">
            <v>ASLC05</v>
          </cell>
          <cell r="N6501" t="str">
            <v>ASLC05</v>
          </cell>
          <cell r="O6501" t="str">
            <v>AOIC04</v>
          </cell>
          <cell r="P6501" t="str">
            <v>B.2.i</v>
          </cell>
          <cell r="Q6501" t="str">
            <v>(acquisto farmaci "Primo Ciclo" da strutture pubbliche ubicate in altre province della Regione: ASST/Fondazioni pubbliche)</v>
          </cell>
          <cell r="T6501" t="str">
            <v>AB&amp;S</v>
          </cell>
          <cell r="U6501" t="str">
            <v>AOIC04_130</v>
          </cell>
        </row>
        <row r="6502">
          <cell r="I6502" t="str">
            <v>INPUTAOIC04</v>
          </cell>
          <cell r="J6502" t="str">
            <v>INPUTB.2.i</v>
          </cell>
          <cell r="K6502" t="str">
            <v>INPUTBA0980</v>
          </cell>
          <cell r="L6502" t="str">
            <v>INPUT</v>
          </cell>
          <cell r="M6502" t="str">
            <v>ASLC05</v>
          </cell>
          <cell r="N6502" t="str">
            <v>ASLC05</v>
          </cell>
          <cell r="O6502" t="str">
            <v>AOIC04</v>
          </cell>
          <cell r="P6502" t="str">
            <v>B.2.i</v>
          </cell>
          <cell r="Q6502" t="str">
            <v>(acquisto farmaci "Primo Ciclo" da strutture pubbliche ubicate in altre province della Regione: altri Enti pubblici)</v>
          </cell>
          <cell r="T6502" t="str">
            <v>AB&amp;S</v>
          </cell>
          <cell r="U6502" t="str">
            <v>AOIC04_130</v>
          </cell>
        </row>
        <row r="6503">
          <cell r="I6503" t="str">
            <v>INPUTAOIC04</v>
          </cell>
          <cell r="J6503" t="str">
            <v>INPUTB.2.i</v>
          </cell>
          <cell r="K6503" t="str">
            <v>INPUTBA0990</v>
          </cell>
          <cell r="L6503" t="str">
            <v>INPUT</v>
          </cell>
          <cell r="M6503" t="str">
            <v>ASLC05</v>
          </cell>
          <cell r="N6503" t="str">
            <v>ASLC05</v>
          </cell>
          <cell r="O6503" t="str">
            <v>AOIC04</v>
          </cell>
          <cell r="P6503" t="str">
            <v>B.2.i</v>
          </cell>
          <cell r="Q6503" t="str">
            <v>(acquisto farmaci "Primo Ciclo" da strutture ubicate fuori Regione (Mobilità passiva in compensazione))</v>
          </cell>
          <cell r="T6503" t="str">
            <v>AB&amp;S</v>
          </cell>
          <cell r="U6503" t="str">
            <v>AOIC04_130</v>
          </cell>
        </row>
        <row r="6504">
          <cell r="I6504" t="str">
            <v>INPUTAOIC04</v>
          </cell>
          <cell r="J6504" t="str">
            <v>INPUTB.2.i</v>
          </cell>
          <cell r="K6504" t="str">
            <v>INPUTBA1000</v>
          </cell>
          <cell r="L6504" t="str">
            <v>INPUT</v>
          </cell>
          <cell r="M6504" t="str">
            <v>ASLC05</v>
          </cell>
          <cell r="N6504" t="str">
            <v>ASLC05</v>
          </cell>
          <cell r="O6504" t="str">
            <v>AOIC04</v>
          </cell>
          <cell r="P6504" t="str">
            <v>B.2.i</v>
          </cell>
          <cell r="Q6504" t="str">
            <v>(acquisto farmaci "Primo Ciclo" da strutture private ubicate nel proprio territorio)</v>
          </cell>
          <cell r="T6504" t="str">
            <v>AB&amp;S</v>
          </cell>
          <cell r="U6504" t="str">
            <v>AOIC04_130</v>
          </cell>
        </row>
        <row r="6505">
          <cell r="I6505" t="str">
            <v>INPUTAOIC04</v>
          </cell>
          <cell r="J6505" t="str">
            <v>INPUTB.2.i</v>
          </cell>
          <cell r="K6505" t="str">
            <v>INPUTBA1000</v>
          </cell>
          <cell r="L6505" t="str">
            <v>INPUT</v>
          </cell>
          <cell r="M6505" t="str">
            <v>ASLC05</v>
          </cell>
          <cell r="N6505" t="str">
            <v>ASLC05</v>
          </cell>
          <cell r="O6505" t="str">
            <v>AOIC04</v>
          </cell>
          <cell r="P6505" t="str">
            <v>B.2.i</v>
          </cell>
          <cell r="Q6505" t="str">
            <v>(acquisto farmaci "Primo Ciclo" da strutture private ubicate in altre province della Regione)</v>
          </cell>
          <cell r="T6505" t="str">
            <v>AB&amp;S</v>
          </cell>
          <cell r="U6505" t="str">
            <v>AOIC04_130</v>
          </cell>
        </row>
        <row r="6506">
          <cell r="I6506" t="str">
            <v>INPUT</v>
          </cell>
          <cell r="J6506" t="str">
            <v>INPUTB.2.i</v>
          </cell>
          <cell r="K6506" t="str">
            <v>INPUTBA1010</v>
          </cell>
          <cell r="L6506" t="str">
            <v>INPUT</v>
          </cell>
          <cell r="P6506" t="str">
            <v>B.2.i</v>
          </cell>
          <cell r="Q6506" t="str">
            <v xml:space="preserve">(acquisto farmaci da strutture private ubicate fuori Regione </v>
          </cell>
          <cell r="T6506" t="str">
            <v>AB&amp;S</v>
          </cell>
          <cell r="U6506" t="str">
            <v>AOIC04_130</v>
          </cell>
        </row>
        <row r="6507">
          <cell r="I6507" t="str">
            <v>INPUTREG</v>
          </cell>
          <cell r="J6507" t="str">
            <v>INPUTB.2.i</v>
          </cell>
          <cell r="K6507" t="str">
            <v>INPUTBA1020</v>
          </cell>
          <cell r="L6507" t="str">
            <v>INPUTREG</v>
          </cell>
          <cell r="P6507" t="str">
            <v>B.2.i</v>
          </cell>
          <cell r="Q6507" t="str">
            <v>(REGIONE: Mobilità attiva File F, Doppio Canale, Primo Ciclo privato da contabilizzare a costo)</v>
          </cell>
        </row>
        <row r="6508">
          <cell r="I6508" t="str">
            <v>TOTALE</v>
          </cell>
          <cell r="J6508" t="str">
            <v>TOTAL</v>
          </cell>
          <cell r="K6508" t="str">
            <v>TOTAL</v>
          </cell>
          <cell r="L6508" t="str">
            <v>TOTALE</v>
          </cell>
          <cell r="Q6508" t="str">
            <v>(B.2.A.9) Acquisto prestazioni termali in convenzione - Totale)</v>
          </cell>
        </row>
        <row r="6509">
          <cell r="I6509" t="str">
            <v>INPUTAOIC04</v>
          </cell>
          <cell r="J6509" t="str">
            <v>INPUTB.2.j</v>
          </cell>
          <cell r="K6509" t="str">
            <v>INPUTBA1070</v>
          </cell>
          <cell r="L6509" t="str">
            <v>INPUT</v>
          </cell>
          <cell r="M6509" t="str">
            <v>ASLC19</v>
          </cell>
          <cell r="N6509" t="str">
            <v>ASLC19</v>
          </cell>
          <cell r="O6509" t="str">
            <v>AOIC04</v>
          </cell>
          <cell r="P6509" t="str">
            <v>B.2.j</v>
          </cell>
          <cell r="Q6509" t="str">
            <v>(assistenza termale in convenzione ubicate nel proprio territorio)</v>
          </cell>
          <cell r="T6509" t="str">
            <v>AB&amp;S</v>
          </cell>
          <cell r="U6509" t="str">
            <v>AOIC04_130</v>
          </cell>
        </row>
        <row r="6510">
          <cell r="I6510" t="str">
            <v>INPUTAOIC04</v>
          </cell>
          <cell r="J6510" t="str">
            <v>INPUTB.2.j</v>
          </cell>
          <cell r="K6510" t="str">
            <v>INPUTBA1070</v>
          </cell>
          <cell r="L6510" t="str">
            <v>INPUT</v>
          </cell>
          <cell r="M6510" t="str">
            <v>ASLC19</v>
          </cell>
          <cell r="N6510" t="str">
            <v>ASLC19</v>
          </cell>
          <cell r="O6510" t="str">
            <v>AOIC04</v>
          </cell>
          <cell r="P6510" t="str">
            <v>B.2.j</v>
          </cell>
          <cell r="Q6510" t="str">
            <v>(assistenza termale in convenzione ubicate in altre province della Regione)</v>
          </cell>
          <cell r="T6510" t="str">
            <v>AB&amp;S</v>
          </cell>
          <cell r="U6510" t="str">
            <v>AOIC04_130</v>
          </cell>
        </row>
        <row r="6511">
          <cell r="I6511" t="str">
            <v>INPUTAOIC04</v>
          </cell>
          <cell r="J6511" t="str">
            <v>INPUTB.2.j</v>
          </cell>
          <cell r="K6511" t="str">
            <v>INPUTBA1060</v>
          </cell>
          <cell r="L6511" t="str">
            <v>INPUT</v>
          </cell>
          <cell r="M6511" t="str">
            <v>ASLC19</v>
          </cell>
          <cell r="N6511" t="str">
            <v>ASLC19</v>
          </cell>
          <cell r="O6511" t="str">
            <v>AOIC04</v>
          </cell>
          <cell r="P6511" t="str">
            <v>B.2.j</v>
          </cell>
          <cell r="Q6511" t="str">
            <v>(assistenza termale in convenzione fuori Regione (Mobilità passiva in compensazione))</v>
          </cell>
          <cell r="T6511" t="str">
            <v>AB&amp;S</v>
          </cell>
          <cell r="U6511" t="str">
            <v>AOIC04_130</v>
          </cell>
        </row>
        <row r="6512">
          <cell r="I6512" t="str">
            <v>INPUTAOIC04</v>
          </cell>
          <cell r="J6512" t="str">
            <v>INPUTB.2.j</v>
          </cell>
          <cell r="K6512" t="str">
            <v>INPUTBA1040</v>
          </cell>
          <cell r="L6512" t="str">
            <v>INPUT</v>
          </cell>
          <cell r="M6512" t="str">
            <v>ASLC19</v>
          </cell>
          <cell r="N6512" t="str">
            <v>ASLC19</v>
          </cell>
          <cell r="O6512" t="str">
            <v>AOIC04</v>
          </cell>
          <cell r="P6512" t="str">
            <v>B.2.j</v>
          </cell>
          <cell r="Q6512" t="str">
            <v>(acquisto di prestazioni termali da strutture pubbliche ubicate nel proprio territorio: ASST/Fondazioni pubbliche)</v>
          </cell>
          <cell r="T6512" t="str">
            <v>AB&amp;S</v>
          </cell>
          <cell r="U6512" t="str">
            <v>AOIC04_130</v>
          </cell>
        </row>
        <row r="6513">
          <cell r="I6513" t="str">
            <v>INPUTAOIC04</v>
          </cell>
          <cell r="J6513" t="str">
            <v>INPUTB.2.j</v>
          </cell>
          <cell r="K6513" t="str">
            <v>INPUTBA1040</v>
          </cell>
          <cell r="L6513" t="str">
            <v>INPUT</v>
          </cell>
          <cell r="M6513" t="str">
            <v>ASLC19</v>
          </cell>
          <cell r="N6513" t="str">
            <v>ASLC19</v>
          </cell>
          <cell r="O6513" t="str">
            <v>AOIC04</v>
          </cell>
          <cell r="P6513" t="str">
            <v>B.2.j</v>
          </cell>
          <cell r="Q6513" t="str">
            <v>(acquisto di prestazioni termali da strutture pubbliche da strutture pubbliche ubicate in altre province della Regione: ATS/ASST/Fondazioni pubbliche)</v>
          </cell>
          <cell r="T6513" t="str">
            <v>AB&amp;S</v>
          </cell>
          <cell r="U6513" t="str">
            <v>AOIC04_130</v>
          </cell>
        </row>
        <row r="6514">
          <cell r="I6514" t="str">
            <v>INPUTAOIC04</v>
          </cell>
          <cell r="J6514" t="str">
            <v>INPUTB.2.j</v>
          </cell>
          <cell r="K6514" t="str">
            <v>INPUTBA1050</v>
          </cell>
          <cell r="L6514" t="str">
            <v>INPUT</v>
          </cell>
          <cell r="M6514" t="str">
            <v>ASLC19</v>
          </cell>
          <cell r="N6514" t="str">
            <v>ASLC19</v>
          </cell>
          <cell r="O6514" t="str">
            <v>AOIC04</v>
          </cell>
          <cell r="P6514" t="str">
            <v>B.2.j</v>
          </cell>
          <cell r="Q6514" t="str">
            <v xml:space="preserve">(Acquisto di prestazioni termali da altre strutture pubbliche della Regione) </v>
          </cell>
          <cell r="T6514" t="str">
            <v>AB&amp;S</v>
          </cell>
          <cell r="U6514" t="str">
            <v>AOIC04_130</v>
          </cell>
        </row>
        <row r="6515">
          <cell r="I6515" t="str">
            <v>INPUTREG</v>
          </cell>
          <cell r="J6515" t="str">
            <v>INPUTB.2.j</v>
          </cell>
          <cell r="K6515" t="str">
            <v>INPUTBA1080</v>
          </cell>
          <cell r="L6515" t="str">
            <v>INPUTREG</v>
          </cell>
          <cell r="P6515" t="str">
            <v>B.2.j</v>
          </cell>
          <cell r="Q6515" t="str">
            <v>(REGIONE: Mobilità attiva prestazioni Termali privato da contabilizzare a costo)</v>
          </cell>
        </row>
        <row r="6516">
          <cell r="I6516" t="str">
            <v>TOTALE</v>
          </cell>
          <cell r="J6516" t="str">
            <v>TOTAL</v>
          </cell>
          <cell r="K6516" t="str">
            <v>TOTAL</v>
          </cell>
          <cell r="L6516" t="str">
            <v>TOTALE</v>
          </cell>
          <cell r="Q6516" t="str">
            <v>(B.2.A.10) Acquisto prestazioni trasporto sanitari - Totale)</v>
          </cell>
        </row>
        <row r="6517">
          <cell r="I6517" t="str">
            <v>INPUTAOIC06</v>
          </cell>
          <cell r="J6517" t="str">
            <v>INPUTB.2.k</v>
          </cell>
          <cell r="K6517" t="str">
            <v>INPUTBA1110</v>
          </cell>
          <cell r="L6517" t="str">
            <v>INPUT</v>
          </cell>
          <cell r="M6517" t="str">
            <v>ASLC15</v>
          </cell>
          <cell r="N6517" t="str">
            <v>ASLC15</v>
          </cell>
          <cell r="O6517" t="str">
            <v>AOIC06</v>
          </cell>
          <cell r="P6517" t="str">
            <v>B.2.k</v>
          </cell>
          <cell r="Q6517" t="str">
            <v>(Trasporti sanitari per emergenza da pubblico (118))</v>
          </cell>
        </row>
        <row r="6518">
          <cell r="I6518" t="str">
            <v>INPUTAOIC04</v>
          </cell>
          <cell r="J6518" t="str">
            <v>INPUTB.2.k</v>
          </cell>
          <cell r="K6518" t="str">
            <v>INPUTBA1110</v>
          </cell>
          <cell r="L6518" t="str">
            <v>INPUT</v>
          </cell>
          <cell r="M6518" t="str">
            <v>ASLC19</v>
          </cell>
          <cell r="N6518" t="str">
            <v>ASLC19</v>
          </cell>
          <cell r="O6518" t="str">
            <v>AOIC04</v>
          </cell>
          <cell r="P6518" t="str">
            <v>B.2.k</v>
          </cell>
          <cell r="Q6518" t="str">
            <v>(Altri Trasporti sanitari da pubblico)</v>
          </cell>
          <cell r="T6518" t="str">
            <v>AB&amp;S</v>
          </cell>
          <cell r="U6518" t="str">
            <v>AOIC04_60</v>
          </cell>
        </row>
        <row r="6519">
          <cell r="I6519" t="str">
            <v>INPUTAOIC04</v>
          </cell>
          <cell r="J6519" t="str">
            <v>INPUTB.2.k</v>
          </cell>
          <cell r="K6519" t="str">
            <v>INPUTBA1100</v>
          </cell>
          <cell r="L6519" t="str">
            <v>INPUT</v>
          </cell>
          <cell r="M6519" t="str">
            <v>ASLC19</v>
          </cell>
          <cell r="N6519" t="str">
            <v>ASLC19</v>
          </cell>
          <cell r="O6519" t="str">
            <v>AOIC04</v>
          </cell>
          <cell r="P6519" t="str">
            <v>B.2.k</v>
          </cell>
          <cell r="Q6519" t="str">
            <v>(acquisto di prestazioni trasporto sanitari da strutture pubbliche ubicate nel proprio territorio: ASST/Fondazioni pubbliche)</v>
          </cell>
          <cell r="T6519" t="str">
            <v>AB&amp;S</v>
          </cell>
          <cell r="U6519" t="str">
            <v>AOIC04_60</v>
          </cell>
        </row>
        <row r="6520">
          <cell r="I6520" t="str">
            <v>INPUTAOIC04</v>
          </cell>
          <cell r="J6520" t="str">
            <v>INPUTB.2.k</v>
          </cell>
          <cell r="K6520" t="str">
            <v>INPUTBA1100</v>
          </cell>
          <cell r="L6520" t="str">
            <v>INPUT</v>
          </cell>
          <cell r="M6520" t="str">
            <v>ASLC19</v>
          </cell>
          <cell r="N6520" t="str">
            <v>ASLC19</v>
          </cell>
          <cell r="O6520" t="str">
            <v>AOIC04</v>
          </cell>
          <cell r="P6520" t="str">
            <v>B.2.k</v>
          </cell>
          <cell r="Q6520" t="str">
            <v>(acquisto di prestazioni trasporto sanitari da strutture pubbliche ubicate in altre province della Regione: ATS/ASST/Fondazioni pubbliche)</v>
          </cell>
          <cell r="T6520" t="str">
            <v>AB&amp;S</v>
          </cell>
          <cell r="U6520" t="str">
            <v>AOIC04_60</v>
          </cell>
        </row>
        <row r="6521">
          <cell r="I6521" t="str">
            <v>INPUTAOIC04</v>
          </cell>
          <cell r="J6521" t="str">
            <v>INPUTB.2.k</v>
          </cell>
          <cell r="K6521" t="str">
            <v>INPUTBA1120</v>
          </cell>
          <cell r="L6521" t="str">
            <v>INPUT</v>
          </cell>
          <cell r="M6521" t="str">
            <v>ASLC19</v>
          </cell>
          <cell r="N6521" t="str">
            <v>ASLC19</v>
          </cell>
          <cell r="O6521" t="str">
            <v>AOIC04</v>
          </cell>
          <cell r="P6521" t="str">
            <v>B.2.k</v>
          </cell>
          <cell r="Q6521" t="str">
            <v>(Trasporti fuori regione (mobilità passiva in compensazione))</v>
          </cell>
          <cell r="T6521" t="str">
            <v>AB&amp;S</v>
          </cell>
          <cell r="U6521" t="str">
            <v>AOIC04_100</v>
          </cell>
        </row>
        <row r="6522">
          <cell r="I6522" t="str">
            <v>INPUTAOIC06</v>
          </cell>
          <cell r="J6522" t="str">
            <v>INPUTB.2.k</v>
          </cell>
          <cell r="K6522" t="str">
            <v>INPUTBA1130</v>
          </cell>
          <cell r="L6522" t="str">
            <v>INPUT</v>
          </cell>
          <cell r="M6522" t="str">
            <v>ASLC15</v>
          </cell>
          <cell r="N6522" t="str">
            <v>ASLC15</v>
          </cell>
          <cell r="O6522" t="str">
            <v>AOIC06</v>
          </cell>
          <cell r="P6522" t="str">
            <v>B.2.k</v>
          </cell>
          <cell r="Q6522" t="str">
            <v>(Trasporti sanitari per emergenza da privato (118))</v>
          </cell>
        </row>
        <row r="6523">
          <cell r="I6523" t="str">
            <v>INPUTAOIC04</v>
          </cell>
          <cell r="J6523" t="str">
            <v>INPUTB.2.k</v>
          </cell>
          <cell r="K6523" t="str">
            <v>INPUTBA1130</v>
          </cell>
          <cell r="L6523" t="str">
            <v>INPUT</v>
          </cell>
          <cell r="M6523" t="str">
            <v>ASLC19</v>
          </cell>
          <cell r="N6523" t="str">
            <v>ASLC19</v>
          </cell>
          <cell r="O6523" t="str">
            <v>AOIC04</v>
          </cell>
          <cell r="P6523" t="str">
            <v>B.2.k</v>
          </cell>
          <cell r="Q6523" t="str">
            <v>(Altri Trasporti sanitari da privato)</v>
          </cell>
          <cell r="T6523" t="str">
            <v>AB&amp;S</v>
          </cell>
          <cell r="U6523" t="str">
            <v>AOIC04_70</v>
          </cell>
        </row>
        <row r="6524">
          <cell r="I6524" t="str">
            <v>INPUTREG</v>
          </cell>
          <cell r="J6524" t="str">
            <v>INPUTB.2.k</v>
          </cell>
          <cell r="K6524" t="str">
            <v>INPUTBA1130</v>
          </cell>
          <cell r="L6524" t="str">
            <v>INPUTREG</v>
          </cell>
          <cell r="P6524" t="str">
            <v>B.2.k</v>
          </cell>
          <cell r="Q6524" t="str">
            <v>(REGIONE: Mobilità attiva prestazioni di Trasporto privato da contabilizzare a costo)</v>
          </cell>
        </row>
        <row r="6525">
          <cell r="I6525" t="str">
            <v>TOTALE</v>
          </cell>
          <cell r="J6525" t="str">
            <v>TOTAL</v>
          </cell>
          <cell r="K6525" t="str">
            <v>TOTAL</v>
          </cell>
          <cell r="L6525" t="str">
            <v>TOTALE</v>
          </cell>
          <cell r="Q6525" t="str">
            <v>(B.2.A.11) Acquisto prestazioni Socio-Sanitaria a rilevanza sanitaria - Totale)</v>
          </cell>
        </row>
        <row r="6526">
          <cell r="I6526" t="str">
            <v>INPUT</v>
          </cell>
          <cell r="J6526" t="str">
            <v>INPUTB.2.l</v>
          </cell>
          <cell r="K6526" t="str">
            <v>INPUTBA1160</v>
          </cell>
          <cell r="L6526" t="str">
            <v>INPUT</v>
          </cell>
          <cell r="P6526" t="str">
            <v>B.2.l</v>
          </cell>
          <cell r="Q6526" t="str">
            <v>(acquisto di prestazioni socio sanitarie integrate da strutture ubicate nel proprio territorio: di cui da RSA pubbliche)</v>
          </cell>
        </row>
        <row r="6527">
          <cell r="I6527" t="str">
            <v>INPUT</v>
          </cell>
          <cell r="J6527" t="str">
            <v>INPUTB.2.l</v>
          </cell>
          <cell r="K6527" t="str">
            <v>INPUTBA1160</v>
          </cell>
          <cell r="L6527" t="str">
            <v>INPUT</v>
          </cell>
          <cell r="P6527" t="str">
            <v>B.2.l</v>
          </cell>
          <cell r="Q6527" t="str">
            <v>(acquisto di prestazioni socio sanitarie integrate da strutture ubicate nel proprio territorio: di cui da C.S.E. pubblici)</v>
          </cell>
        </row>
        <row r="6528">
          <cell r="I6528" t="str">
            <v>INPUT</v>
          </cell>
          <cell r="J6528" t="str">
            <v>INPUTB.2.l</v>
          </cell>
          <cell r="K6528" t="str">
            <v>INPUTBA1160</v>
          </cell>
          <cell r="L6528" t="str">
            <v>INPUT</v>
          </cell>
          <cell r="P6528" t="str">
            <v>B.2.l</v>
          </cell>
          <cell r="Q6528" t="str">
            <v>(acquisto di prestazioni socio sanitarie integrate da strutture ubicate nel proprio territorio: di cui da C.D.I. pubblici)</v>
          </cell>
        </row>
        <row r="6529">
          <cell r="I6529" t="str">
            <v>INPUT</v>
          </cell>
          <cell r="J6529" t="str">
            <v>INPUTB.2.l</v>
          </cell>
          <cell r="K6529" t="str">
            <v>INPUTBA1160</v>
          </cell>
          <cell r="L6529" t="str">
            <v>INPUT</v>
          </cell>
          <cell r="P6529" t="str">
            <v>B.2.l</v>
          </cell>
          <cell r="Q6529" t="str">
            <v>(acquisto di prestazioni socio sanitarie integrate da strutture ubicate nel proprio territorio: di cui da R.S.D. pubbliche)</v>
          </cell>
        </row>
        <row r="6530">
          <cell r="I6530" t="str">
            <v>INPUT</v>
          </cell>
          <cell r="J6530" t="str">
            <v>INPUTB.2.l</v>
          </cell>
          <cell r="K6530" t="str">
            <v>INPUTBA1160</v>
          </cell>
          <cell r="L6530" t="str">
            <v>INPUT</v>
          </cell>
          <cell r="P6530" t="str">
            <v>B.2.l</v>
          </cell>
          <cell r="Q6530" t="str">
            <v>(acquisto di prestazioni socio sanitarie integrate da strutture pubbliche ubicate nel proprio territorio: di cui per pazienti ex O.P. di fascia B (al netto delle tariffe di accreditamento))</v>
          </cell>
        </row>
        <row r="6531">
          <cell r="I6531" t="str">
            <v>INPUT</v>
          </cell>
          <cell r="J6531" t="str">
            <v>INPUTB.2.l</v>
          </cell>
          <cell r="K6531" t="str">
            <v>INPUTBA1160</v>
          </cell>
          <cell r="L6531" t="str">
            <v>INPUT</v>
          </cell>
          <cell r="P6531" t="str">
            <v>B.2.l</v>
          </cell>
          <cell r="Q6531" t="str">
            <v>(acquisto di prestazioni socio sanitarie integrate da strutture ubicate nel proprio territorio: di cui da Centri Diurni per persone Disabili (C.D.D.) pubblici)</v>
          </cell>
        </row>
        <row r="6532">
          <cell r="I6532" t="str">
            <v>INPUT</v>
          </cell>
          <cell r="J6532" t="str">
            <v>INPUTB.2.l</v>
          </cell>
          <cell r="K6532" t="str">
            <v>INPUTBA1160</v>
          </cell>
          <cell r="L6532" t="str">
            <v>INPUT</v>
          </cell>
          <cell r="P6532" t="str">
            <v>B.2.l</v>
          </cell>
          <cell r="Q6532" t="str">
            <v>(acquisto di prestazioni socio sanitarie integrate da strutture ubicate nel proprio territorio: di cui da Comunità alloggio Socio Sanitarie per persone con disabilità (C.S.S.) pubbliche)</v>
          </cell>
        </row>
        <row r="6533">
          <cell r="I6533" t="str">
            <v>INPUT</v>
          </cell>
          <cell r="J6533" t="str">
            <v>INPUTB.2.l</v>
          </cell>
          <cell r="K6533" t="str">
            <v>INPUTBA1160</v>
          </cell>
          <cell r="L6533" t="str">
            <v>INPUT</v>
          </cell>
          <cell r="P6533" t="str">
            <v>B.2.l</v>
          </cell>
          <cell r="Q6533" t="str">
            <v>(acquisto di prestazioni socio sanitarie integrate da strutture ubicate nel proprio territorio: di cui per Hospice pubblici)</v>
          </cell>
        </row>
        <row r="6534">
          <cell r="I6534" t="str">
            <v>INPUT</v>
          </cell>
          <cell r="J6534" t="str">
            <v>INPUTB.2.l</v>
          </cell>
          <cell r="K6534" t="str">
            <v>INPUTBA1160</v>
          </cell>
          <cell r="L6534" t="str">
            <v>INPUT</v>
          </cell>
          <cell r="P6534" t="str">
            <v>B.2.l</v>
          </cell>
          <cell r="Q6534" t="str">
            <v>(acquisto di prestazioni socio sanitarie integrate da strutture ubicate nel proprio teritorio: di cui per cure intermedie pubbliche)</v>
          </cell>
        </row>
        <row r="6535">
          <cell r="I6535" t="str">
            <v>INPUT</v>
          </cell>
          <cell r="J6535" t="str">
            <v>INPUTB.2.l</v>
          </cell>
          <cell r="K6535" t="str">
            <v>INPUTBA1152</v>
          </cell>
          <cell r="L6535" t="str">
            <v>INPUT</v>
          </cell>
          <cell r="P6535" t="str">
            <v>B.2.l</v>
          </cell>
          <cell r="Q6535" t="str">
            <v>(Acquisto di prestazioni di Cure Palliative Domiciliari vs ATS di appartenza (gestiti da ASST))</v>
          </cell>
        </row>
        <row r="6536">
          <cell r="I6536" t="str">
            <v>INPUT</v>
          </cell>
          <cell r="J6536" t="str">
            <v>INPUTB.2.l</v>
          </cell>
          <cell r="K6536" t="str">
            <v>INPUTBA1160</v>
          </cell>
          <cell r="L6536" t="str">
            <v>INPUT</v>
          </cell>
          <cell r="P6536" t="str">
            <v>B.2.l</v>
          </cell>
          <cell r="Q6536" t="str">
            <v>(Acquisto di prestazioni di Cure Palliative Domiciliari da Strutture Pubbliche (non Intercompany) ubicate nel proprio territorio)</v>
          </cell>
        </row>
        <row r="6537">
          <cell r="I6537" t="str">
            <v>INPUT</v>
          </cell>
          <cell r="J6537" t="str">
            <v>INPUTB.2.l</v>
          </cell>
          <cell r="K6537" t="str">
            <v>INPUTBA1152</v>
          </cell>
          <cell r="L6537" t="str">
            <v>INPUT</v>
          </cell>
          <cell r="P6537" t="str">
            <v>B.2.l</v>
          </cell>
          <cell r="Q6537" t="str">
            <v>(Acquisto di prestazioni di Cure Palliative Residenziali verso ATS di appartenenza  (gestite da ASST))</v>
          </cell>
        </row>
        <row r="6538">
          <cell r="I6538" t="str">
            <v>INPUT</v>
          </cell>
          <cell r="J6538" t="str">
            <v>INPUTB.2.l</v>
          </cell>
          <cell r="K6538" t="str">
            <v>INPUTBA1160</v>
          </cell>
          <cell r="L6538" t="str">
            <v>INPUT</v>
          </cell>
          <cell r="P6538" t="str">
            <v>B.2.l</v>
          </cell>
          <cell r="Q6538" t="str">
            <v>(Acquisto di prestazioni di Cure Palliative Residenziali da Strutture Pubbliche (non Intercompany) ubicate nel proprio territorio)</v>
          </cell>
        </row>
        <row r="6539">
          <cell r="I6539" t="str">
            <v>INPUT</v>
          </cell>
          <cell r="J6539" t="str">
            <v>INPUTB.2.l</v>
          </cell>
          <cell r="K6539" t="str">
            <v>INPUTBA1160</v>
          </cell>
          <cell r="L6539" t="str">
            <v>INPUT</v>
          </cell>
          <cell r="P6539" t="str">
            <v>B.2.l</v>
          </cell>
          <cell r="Q6539" t="str">
            <v>(acquisto di prestazioni socio sanitarie integrate da strutture ubicate in altre province della Regione: di cui da RSA pubbliche)</v>
          </cell>
        </row>
        <row r="6540">
          <cell r="I6540" t="str">
            <v>INPUT</v>
          </cell>
          <cell r="J6540" t="str">
            <v>INPUTB.2.l</v>
          </cell>
          <cell r="K6540" t="str">
            <v>INPUTBA1160</v>
          </cell>
          <cell r="L6540" t="str">
            <v>INPUT</v>
          </cell>
          <cell r="P6540" t="str">
            <v>B.2.l</v>
          </cell>
          <cell r="Q6540" t="str">
            <v>(acquisto di prestazioni socio sanitarie integrate da strutture ubicate in altre province della Regione: di cui da C.S.E. pubblici)</v>
          </cell>
        </row>
        <row r="6541">
          <cell r="I6541" t="str">
            <v>INPUT</v>
          </cell>
          <cell r="J6541" t="str">
            <v>INPUTB.2.l</v>
          </cell>
          <cell r="K6541" t="str">
            <v>INPUTBA1160</v>
          </cell>
          <cell r="L6541" t="str">
            <v>INPUT</v>
          </cell>
          <cell r="P6541" t="str">
            <v>B.2.l</v>
          </cell>
          <cell r="Q6541" t="str">
            <v>(acquisto di prestazioni socio sanitarie integrate da strutture ubicate in altre province della Regione: di cui da C.D.I. pubblici)</v>
          </cell>
        </row>
        <row r="6542">
          <cell r="I6542" t="str">
            <v>INPUT</v>
          </cell>
          <cell r="J6542" t="str">
            <v>INPUTB.2.l</v>
          </cell>
          <cell r="K6542" t="str">
            <v>INPUTBA1160</v>
          </cell>
          <cell r="L6542" t="str">
            <v>INPUT</v>
          </cell>
          <cell r="P6542" t="str">
            <v>B.2.l</v>
          </cell>
          <cell r="Q6542" t="str">
            <v>(acquisto di prestazioni socio sanitarie integrate da strutture ubicate in altre province della Regione: di cui da R.S.D. pubbliche)</v>
          </cell>
        </row>
        <row r="6543">
          <cell r="I6543" t="str">
            <v>INPUT</v>
          </cell>
          <cell r="J6543" t="str">
            <v>INPUTB.2.l</v>
          </cell>
          <cell r="K6543" t="str">
            <v>INPUTBA1160</v>
          </cell>
          <cell r="L6543" t="str">
            <v>INPUT</v>
          </cell>
          <cell r="P6543" t="str">
            <v>B.2.l</v>
          </cell>
          <cell r="Q6543" t="str">
            <v>(acquisto di prestazioni socio sanitarie integrate da strutture pubbliche ubicate in altre province della Regione: di cui per pazienti ex O.P. di fascia B (al netto delle tariffe di accreditamento))</v>
          </cell>
        </row>
        <row r="6544">
          <cell r="I6544" t="str">
            <v>INPUT</v>
          </cell>
          <cell r="J6544" t="str">
            <v>INPUTB.2.l</v>
          </cell>
          <cell r="K6544" t="str">
            <v>INPUTBA1160</v>
          </cell>
          <cell r="L6544" t="str">
            <v>INPUT</v>
          </cell>
          <cell r="P6544" t="str">
            <v>B.2.l</v>
          </cell>
          <cell r="Q6544" t="str">
            <v>(acquisto di prestazioni socio sanitarie integrate da strutture ubicate in altre province della Regione: di cui da Centri Diurni per persone Disabili (C.D.D.) pubblici)</v>
          </cell>
        </row>
        <row r="6545">
          <cell r="I6545" t="str">
            <v>INPUT</v>
          </cell>
          <cell r="J6545" t="str">
            <v>INPUTB.2.l</v>
          </cell>
          <cell r="K6545" t="str">
            <v>INPUTBA1160</v>
          </cell>
          <cell r="L6545" t="str">
            <v>INPUT</v>
          </cell>
          <cell r="P6545" t="str">
            <v>B.2.l</v>
          </cell>
          <cell r="Q6545" t="str">
            <v>(acquisto di prestazioni socio sanitarie integrate da strutture ubicate in altre province della Regione: di cui da Comunità alloggio Socio Sanitarie per persone con disabilità (C.S.S.) pubbliche)</v>
          </cell>
        </row>
        <row r="6546">
          <cell r="I6546" t="str">
            <v>INPUT</v>
          </cell>
          <cell r="J6546" t="str">
            <v>INPUTB.2.l</v>
          </cell>
          <cell r="K6546" t="str">
            <v>INPUTBA1160</v>
          </cell>
          <cell r="L6546" t="str">
            <v>INPUT</v>
          </cell>
          <cell r="P6546" t="str">
            <v>B.2.l</v>
          </cell>
          <cell r="Q6546" t="str">
            <v>(acquisto di prestazioni socio sanitarie integrate da strutture ubicate in altre province della Regione: di cui per Hospice pubblici)</v>
          </cell>
        </row>
        <row r="6547">
          <cell r="I6547" t="str">
            <v>INPUT</v>
          </cell>
          <cell r="J6547" t="str">
            <v>INPUTB.2.l</v>
          </cell>
          <cell r="K6547" t="str">
            <v>INPUTBA1160</v>
          </cell>
          <cell r="L6547" t="str">
            <v>INPUT</v>
          </cell>
          <cell r="P6547" t="str">
            <v>B.2.l</v>
          </cell>
          <cell r="Q6547" t="str">
            <v>(acquisto di prestazioni socio sanitarie integrate da strutture ubicate in altre province della Regione: di cui per cure intermedie pubbliche)</v>
          </cell>
        </row>
        <row r="6548">
          <cell r="I6548" t="str">
            <v>INPUT</v>
          </cell>
          <cell r="J6548" t="str">
            <v>INPUTB.2.l</v>
          </cell>
          <cell r="K6548" t="str">
            <v>INPUTBA1152</v>
          </cell>
          <cell r="L6548" t="str">
            <v>INPUT</v>
          </cell>
          <cell r="P6548" t="str">
            <v>B.2.l</v>
          </cell>
          <cell r="Q6548" t="str">
            <v>(Acquisto di prestazioni di Cure Palliative Domiciliari verso Altre ATS (gestite da ASST))</v>
          </cell>
        </row>
        <row r="6549">
          <cell r="I6549" t="str">
            <v>INPUT</v>
          </cell>
          <cell r="J6549" t="str">
            <v>INPUTB.2.l</v>
          </cell>
          <cell r="K6549" t="str">
            <v>INPUTBA1160</v>
          </cell>
          <cell r="L6549" t="str">
            <v>INPUT</v>
          </cell>
          <cell r="P6549" t="str">
            <v>B.2.l</v>
          </cell>
          <cell r="Q6549" t="str">
            <v>(Acquisto di prestazioni di Cure Palliative Domiciliari da Strutture Pubbliche (non Intercompany) ubicate in altre province della Regione)</v>
          </cell>
        </row>
        <row r="6550">
          <cell r="I6550" t="str">
            <v>INPUT</v>
          </cell>
          <cell r="J6550" t="str">
            <v>INPUTB.2.l</v>
          </cell>
          <cell r="K6550" t="str">
            <v>INPUTBA1152</v>
          </cell>
          <cell r="L6550" t="str">
            <v>INPUT</v>
          </cell>
          <cell r="P6550" t="str">
            <v>B.2.l</v>
          </cell>
          <cell r="Q6550" t="str">
            <v>(Acquisto di prestazioni di Cure Palliative Residenziali verso Altre ATS della Regione (gestite da ASST))</v>
          </cell>
        </row>
        <row r="6551">
          <cell r="I6551" t="str">
            <v>INPUT</v>
          </cell>
          <cell r="J6551" t="str">
            <v>INPUTB.2.l</v>
          </cell>
          <cell r="K6551" t="str">
            <v>INPUTBA1160</v>
          </cell>
          <cell r="L6551" t="str">
            <v>INPUT</v>
          </cell>
          <cell r="P6551" t="str">
            <v>B.2.l</v>
          </cell>
          <cell r="Q6551" t="str">
            <v>(Acquisto di prestazioni di Cure Palliative Residenziali da Strutture Pubbliche (non Intercompany) ubicate in altre province della Regione)</v>
          </cell>
        </row>
        <row r="6552">
          <cell r="I6552" t="str">
            <v>INPUT</v>
          </cell>
          <cell r="J6552" t="str">
            <v>INPUTB.2.l</v>
          </cell>
          <cell r="K6552" t="str">
            <v>INPUTBA1160</v>
          </cell>
          <cell r="L6552" t="str">
            <v>INPUT</v>
          </cell>
          <cell r="P6552" t="str">
            <v>B.2.l</v>
          </cell>
          <cell r="Q6552" t="str">
            <v>(acquisto di prestazioni socio sanitarie integrate da strutture ubicate fuori Regione: di cui da RSA pubbliche)</v>
          </cell>
        </row>
        <row r="6553">
          <cell r="I6553" t="str">
            <v>INPUT</v>
          </cell>
          <cell r="J6553" t="str">
            <v>INPUTB.2.l</v>
          </cell>
          <cell r="K6553" t="str">
            <v>INPUTBA1160</v>
          </cell>
          <cell r="L6553" t="str">
            <v>INPUT</v>
          </cell>
          <cell r="P6553" t="str">
            <v>B.2.l</v>
          </cell>
          <cell r="Q6553" t="str">
            <v>(acquisto di prestazioni socio sanitarie integrate da strutture ubicate fuori Regione: di cui da strutture per disabili pubbliche)</v>
          </cell>
        </row>
        <row r="6554">
          <cell r="I6554" t="str">
            <v>INPUT</v>
          </cell>
          <cell r="J6554" t="str">
            <v>INPUTB.2.l</v>
          </cell>
          <cell r="K6554" t="str">
            <v>INPUTBA1161</v>
          </cell>
          <cell r="L6554" t="str">
            <v>INPUT</v>
          </cell>
          <cell r="P6554" t="str">
            <v>B.2.l</v>
          </cell>
          <cell r="Q6554" t="str">
            <v>(acquisto di prestazioni socio sanitarie a rilevanza sanitaria erogate da strutture pubbliche ubicate fuori Regione - (Extraregione)</v>
          </cell>
        </row>
        <row r="6555">
          <cell r="I6555" t="str">
            <v>INPUT</v>
          </cell>
          <cell r="J6555" t="str">
            <v>INPUTB.2.l</v>
          </cell>
          <cell r="K6555" t="str">
            <v>INPUTBA1170</v>
          </cell>
          <cell r="L6555" t="str">
            <v>INPUT</v>
          </cell>
          <cell r="P6555" t="str">
            <v>B.2.l</v>
          </cell>
          <cell r="Q6555" t="str">
            <v>(acquisto di prestazioni socio sanitarie integrate da strutture pubbliche ubicate fuori Regione: di cui per pazienti ex O.P. di fascia B (al netto delle tariffe di accreditamento))</v>
          </cell>
        </row>
        <row r="6556">
          <cell r="I6556" t="str">
            <v>INPUT</v>
          </cell>
          <cell r="J6556" t="str">
            <v>INPUTB.2.l</v>
          </cell>
          <cell r="K6556" t="str">
            <v>INPUTBA1170</v>
          </cell>
          <cell r="L6556" t="str">
            <v>INPUT</v>
          </cell>
          <cell r="P6556" t="str">
            <v>B.2.l</v>
          </cell>
          <cell r="Q6556" t="str">
            <v>(acquisto di prestazioni Cure Palliative Domiciliari da Strutture Pubbliche ubicate Fuori Regione)</v>
          </cell>
        </row>
        <row r="6557">
          <cell r="I6557" t="str">
            <v>INPUT</v>
          </cell>
          <cell r="J6557" t="str">
            <v>INPUTB.2.l</v>
          </cell>
          <cell r="K6557" t="str">
            <v>INPUTBA1170</v>
          </cell>
          <cell r="L6557" t="str">
            <v>INPUT</v>
          </cell>
          <cell r="P6557" t="str">
            <v>B.2.l</v>
          </cell>
          <cell r="Q6557" t="str">
            <v>(acquisto di prestazioni Cure Palliative Residenziali da Strutture Pubbliche ubicate Fuori Regione)</v>
          </cell>
        </row>
        <row r="6558">
          <cell r="I6558" t="str">
            <v>INPUT</v>
          </cell>
          <cell r="J6558" t="str">
            <v>INPUTB.2.l</v>
          </cell>
          <cell r="K6558" t="str">
            <v>INPUTBA1170</v>
          </cell>
          <cell r="L6558" t="str">
            <v>INPUT</v>
          </cell>
          <cell r="P6558" t="str">
            <v>B.2.l</v>
          </cell>
          <cell r="Q6558" t="str">
            <v>(acquisto di prestazioni ADI da Strutture Pubbliche ubicate Fuori Regione)</v>
          </cell>
        </row>
        <row r="6559">
          <cell r="I6559" t="str">
            <v>INPUT</v>
          </cell>
          <cell r="J6559" t="str">
            <v>INPUTB.2.l</v>
          </cell>
          <cell r="K6559" t="str">
            <v>INPUTBA1170</v>
          </cell>
          <cell r="L6559" t="str">
            <v>INPUT</v>
          </cell>
          <cell r="P6559" t="str">
            <v>B.2.l</v>
          </cell>
          <cell r="Q6559" t="str">
            <v>(acquisto di prestazioni socio sanitarie integrate da strutture ubicate fuori Regione: di cui per Hospice pubblici)</v>
          </cell>
        </row>
        <row r="6560">
          <cell r="I6560" t="str">
            <v>INPUT</v>
          </cell>
          <cell r="J6560" t="str">
            <v>INPUTB.2.l</v>
          </cell>
          <cell r="K6560" t="str">
            <v>INPUTBA1160</v>
          </cell>
          <cell r="L6560" t="str">
            <v>INPUT</v>
          </cell>
          <cell r="P6560" t="str">
            <v>B.2.l</v>
          </cell>
          <cell r="Q6560" t="str">
            <v>(acquisto di servizi di assistenza domiciliare integrata (ADI) da pubblico)</v>
          </cell>
        </row>
        <row r="6561">
          <cell r="I6561" t="str">
            <v>INPUT</v>
          </cell>
          <cell r="J6561" t="str">
            <v>INPUTB.2.l</v>
          </cell>
          <cell r="K6561" t="str">
            <v>INPUTBA1160</v>
          </cell>
          <cell r="L6561" t="str">
            <v>INPUT</v>
          </cell>
          <cell r="P6561" t="str">
            <v>B.2.l</v>
          </cell>
          <cell r="Q6561" t="str">
            <v>(acquisto di prestazioni di assistenza domiciliare integrata (ADI) - voucher sociosanitario da pubblico)</v>
          </cell>
        </row>
        <row r="6562">
          <cell r="I6562" t="str">
            <v>INPUT</v>
          </cell>
          <cell r="J6562" t="str">
            <v>INPUTB.2.l</v>
          </cell>
          <cell r="K6562" t="str">
            <v>INPUT</v>
          </cell>
          <cell r="L6562" t="str">
            <v>INPUT</v>
          </cell>
          <cell r="P6562" t="str">
            <v>B.2.l</v>
          </cell>
          <cell r="Q6562" t="str">
            <v>(Acquisto servizi socio assistenziali da pubblico)</v>
          </cell>
        </row>
        <row r="6563">
          <cell r="I6563" t="str">
            <v>INPUT</v>
          </cell>
          <cell r="J6563" t="str">
            <v>INPUTB.2.l</v>
          </cell>
          <cell r="K6563" t="str">
            <v>INPUTBA1152</v>
          </cell>
          <cell r="L6563" t="str">
            <v>INPUT</v>
          </cell>
          <cell r="P6563" t="str">
            <v>B.2.l</v>
          </cell>
          <cell r="Q6563" t="str">
            <v>(Acquisto di voucher sociosanitari da ATS/ASST/Fondazioni della Regione)</v>
          </cell>
        </row>
        <row r="6564">
          <cell r="I6564" t="str">
            <v>INPUT</v>
          </cell>
          <cell r="J6564" t="str">
            <v>INPUTB.2.l</v>
          </cell>
          <cell r="K6564" t="str">
            <v>INPUTBA1152</v>
          </cell>
          <cell r="L6564" t="str">
            <v>INPUT</v>
          </cell>
          <cell r="P6564" t="str">
            <v>B.2.l</v>
          </cell>
          <cell r="Q6564" t="str">
            <v>(altri acquisti di prestazioni di servizi socio sanitari da ATS/ASST/Fondazioni della Regione)</v>
          </cell>
        </row>
        <row r="6565">
          <cell r="I6565" t="str">
            <v>INPUT</v>
          </cell>
          <cell r="J6565" t="str">
            <v>INPUTB.2.l</v>
          </cell>
          <cell r="K6565" t="str">
            <v>INPUTBA1160</v>
          </cell>
          <cell r="L6565" t="str">
            <v>INPUT</v>
          </cell>
          <cell r="P6565" t="str">
            <v>B.2.l</v>
          </cell>
          <cell r="Q6565" t="str">
            <v>(Altri costi per prestazioni di servizi socio sanitari da pubblico)</v>
          </cell>
        </row>
        <row r="6566">
          <cell r="I6566" t="str">
            <v>INPUT</v>
          </cell>
          <cell r="J6566" t="str">
            <v>INPUTB.2.l</v>
          </cell>
          <cell r="K6566" t="str">
            <v>INPUTBA1152</v>
          </cell>
          <cell r="L6566" t="str">
            <v>INPUT</v>
          </cell>
          <cell r="P6566" t="str">
            <v>B.2.l</v>
          </cell>
          <cell r="Q6566" t="str">
            <v>(altri acquisti di prestazioni di servizi socio assistenziali da ATS/ASST/Fondazioni della Regione)</v>
          </cell>
        </row>
        <row r="6567">
          <cell r="I6567" t="str">
            <v>INPUT</v>
          </cell>
          <cell r="J6567" t="str">
            <v>INPUTB.2.l</v>
          </cell>
          <cell r="K6567" t="str">
            <v>INPUTBA1152</v>
          </cell>
          <cell r="L6567" t="str">
            <v>INPUT</v>
          </cell>
          <cell r="P6567" t="str">
            <v>B.2.l</v>
          </cell>
          <cell r="Q6567" t="str">
            <v>(Altri costi per prestazioni di servizi socio assistenziali da pubblico)</v>
          </cell>
        </row>
        <row r="6568">
          <cell r="I6568" t="str">
            <v>INPUT</v>
          </cell>
          <cell r="J6568" t="str">
            <v>INPUTB.2.l</v>
          </cell>
          <cell r="K6568" t="str">
            <v>INPUTBA1180</v>
          </cell>
          <cell r="L6568" t="str">
            <v>INPUT</v>
          </cell>
          <cell r="P6568" t="str">
            <v>B.2.l</v>
          </cell>
          <cell r="Q6568" t="str">
            <v>(acquisto di prestazioni socio sanitarie integrate da strutture ubicate nel proprio territorio: di cui da RSA private)</v>
          </cell>
        </row>
        <row r="6569">
          <cell r="I6569" t="str">
            <v>INPUT</v>
          </cell>
          <cell r="J6569" t="str">
            <v>INPUTB.2.l</v>
          </cell>
          <cell r="K6569" t="str">
            <v>INPUTBA1180</v>
          </cell>
          <cell r="L6569" t="str">
            <v>INPUT</v>
          </cell>
          <cell r="P6569" t="str">
            <v>B.2.l</v>
          </cell>
          <cell r="Q6569" t="str">
            <v>(acquisto di prestazioni socio sanitarie integrate da strutture ubicate nel proprio territorio: di cui da C.S.E. privati)</v>
          </cell>
        </row>
        <row r="6570">
          <cell r="I6570" t="str">
            <v>INPUT</v>
          </cell>
          <cell r="J6570" t="str">
            <v>INPUTB.2.l</v>
          </cell>
          <cell r="K6570" t="str">
            <v>INPUTBA1180</v>
          </cell>
          <cell r="L6570" t="str">
            <v>INPUT</v>
          </cell>
          <cell r="P6570" t="str">
            <v>B.2.l</v>
          </cell>
          <cell r="Q6570" t="str">
            <v>(acquisto di prestazioni socio sanitarie integrate da strutture ubicate nel proprio territorio: di cui da C.D.I. privati)</v>
          </cell>
        </row>
        <row r="6571">
          <cell r="I6571" t="str">
            <v>INPUT</v>
          </cell>
          <cell r="J6571" t="str">
            <v>INPUTB.2.l</v>
          </cell>
          <cell r="K6571" t="str">
            <v>INPUTBA1180</v>
          </cell>
          <cell r="L6571" t="str">
            <v>INPUT</v>
          </cell>
          <cell r="P6571" t="str">
            <v>B.2.l</v>
          </cell>
          <cell r="Q6571" t="str">
            <v>(acquisto di prestazioni socio sanitarie integrate da strutture ubicate nel proprio territorio: di cui da R.S.D. private)</v>
          </cell>
        </row>
        <row r="6572">
          <cell r="I6572" t="str">
            <v>INPUT</v>
          </cell>
          <cell r="J6572" t="str">
            <v>INPUTB.2.l</v>
          </cell>
          <cell r="K6572" t="str">
            <v>INPUTBA1180</v>
          </cell>
          <cell r="L6572" t="str">
            <v>INPUT</v>
          </cell>
          <cell r="P6572" t="str">
            <v>B.2.l</v>
          </cell>
          <cell r="Q6572" t="str">
            <v>(acquisto di prestazioni socio sanitarie integrate da strutture private ubicate nel proprio territorio: di cui per pazienti ex O.P. di fascia B (al netto delle tariffe di accreditamento))</v>
          </cell>
        </row>
        <row r="6573">
          <cell r="I6573" t="str">
            <v>INPUT</v>
          </cell>
          <cell r="J6573" t="str">
            <v>INPUTB.2.l</v>
          </cell>
          <cell r="K6573" t="str">
            <v>INPUTBA1180</v>
          </cell>
          <cell r="L6573" t="str">
            <v>INPUT</v>
          </cell>
          <cell r="P6573" t="str">
            <v>B.2.l</v>
          </cell>
          <cell r="Q6573" t="str">
            <v>(acquisto di prestazioni socio sanitarie integrate da strutture ubicate nel proprio territorio: di cui da Centri Diurni per persone Disabili (C.D.D.) privati)</v>
          </cell>
        </row>
        <row r="6574">
          <cell r="I6574" t="str">
            <v>INPUT</v>
          </cell>
          <cell r="J6574" t="str">
            <v>INPUTB.2.l</v>
          </cell>
          <cell r="K6574" t="str">
            <v>INPUTBA1180</v>
          </cell>
          <cell r="L6574" t="str">
            <v>INPUT</v>
          </cell>
          <cell r="P6574" t="str">
            <v>B.2.l</v>
          </cell>
          <cell r="Q6574" t="str">
            <v>(acquisto di prestazioni socio sanitarie integrate da strutture ubicate nel proprio territorio: di cui da Comunità alloggio Socio Sanitarie per persone con disabilità (C.S.S.) private)</v>
          </cell>
        </row>
        <row r="6575">
          <cell r="I6575" t="str">
            <v>INPUT</v>
          </cell>
          <cell r="J6575" t="str">
            <v>INPUTB.2.l</v>
          </cell>
          <cell r="K6575" t="str">
            <v>INPUTBA1180</v>
          </cell>
          <cell r="L6575" t="str">
            <v>INPUT</v>
          </cell>
          <cell r="P6575" t="str">
            <v>B.2.l</v>
          </cell>
          <cell r="Q6575" t="str">
            <v>(acquisto di prestazioni socio sanitarie integrate da strutture ubicate nel proprio territorio: di cui da Hospice privati)</v>
          </cell>
        </row>
        <row r="6576">
          <cell r="I6576" t="str">
            <v>INPUT</v>
          </cell>
          <cell r="J6576" t="str">
            <v>INPUTB.2.l</v>
          </cell>
          <cell r="K6576" t="str">
            <v>INPUTBA1180</v>
          </cell>
          <cell r="L6576" t="str">
            <v>INPUT</v>
          </cell>
          <cell r="P6576" t="str">
            <v>B.2.l</v>
          </cell>
          <cell r="Q6576" t="str">
            <v>(acquisto di prestazioni socio sanitarie integrate da strutture ubicate nel proprio teritorio: di cui per cure intermedie private)</v>
          </cell>
        </row>
        <row r="6577">
          <cell r="I6577" t="str">
            <v>INPUT</v>
          </cell>
          <cell r="J6577" t="str">
            <v>INPUTB.2.l</v>
          </cell>
          <cell r="K6577" t="str">
            <v>INPUTBA1180</v>
          </cell>
          <cell r="L6577" t="str">
            <v>INPUT</v>
          </cell>
          <cell r="P6577" t="str">
            <v>B.2.l</v>
          </cell>
          <cell r="Q6577" t="str">
            <v>(Acquisto di prestazioni di Cure Palliative Domiciliari da Strutture Private ubicate nel proprio territorio)</v>
          </cell>
        </row>
        <row r="6578">
          <cell r="I6578" t="str">
            <v>INPUT</v>
          </cell>
          <cell r="J6578" t="str">
            <v>INPUTB.2.l</v>
          </cell>
          <cell r="K6578" t="str">
            <v>INPUTBA1180</v>
          </cell>
          <cell r="L6578" t="str">
            <v>INPUT</v>
          </cell>
          <cell r="P6578" t="str">
            <v>B.2.l</v>
          </cell>
          <cell r="Q6578" t="str">
            <v>(Acquisto di prestazioni di Cure Palliative Residenziali da Strutture Private ubicate nel proprio territorio)</v>
          </cell>
        </row>
        <row r="6579">
          <cell r="I6579" t="str">
            <v>INPUT</v>
          </cell>
          <cell r="J6579" t="str">
            <v>INPUTB.2.l</v>
          </cell>
          <cell r="K6579" t="str">
            <v>INPUTBA1180</v>
          </cell>
          <cell r="L6579" t="str">
            <v>INPUT</v>
          </cell>
          <cell r="P6579" t="str">
            <v>B.2.l</v>
          </cell>
          <cell r="Q6579" t="str">
            <v>(acquisto di prestazioni socio sanitarie integrate da strutture ubicate in altre province della Regione: di cui da RSA private)</v>
          </cell>
        </row>
        <row r="6580">
          <cell r="I6580" t="str">
            <v>INPUT</v>
          </cell>
          <cell r="J6580" t="str">
            <v>INPUTB.2.l</v>
          </cell>
          <cell r="K6580" t="str">
            <v>INPUTBA1180</v>
          </cell>
          <cell r="L6580" t="str">
            <v>INPUT</v>
          </cell>
          <cell r="P6580" t="str">
            <v>B.2.l</v>
          </cell>
          <cell r="Q6580" t="str">
            <v>(acquisto di prestazioni socio sanitarie integrate da strutture ubicate in altre province della Regione: di cui da C.S.E. privati)</v>
          </cell>
        </row>
        <row r="6581">
          <cell r="I6581" t="str">
            <v>INPUT</v>
          </cell>
          <cell r="J6581" t="str">
            <v>INPUTB.2.l</v>
          </cell>
          <cell r="K6581" t="str">
            <v>INPUTBA1180</v>
          </cell>
          <cell r="L6581" t="str">
            <v>INPUT</v>
          </cell>
          <cell r="P6581" t="str">
            <v>B.2.l</v>
          </cell>
          <cell r="Q6581" t="str">
            <v>(acquisto di prestazioni socio sanitarie integrate da strutture ubicate in altre province della Regione: di cui da C.D.I. privati)</v>
          </cell>
        </row>
        <row r="6582">
          <cell r="I6582" t="str">
            <v>INPUT</v>
          </cell>
          <cell r="J6582" t="str">
            <v>INPUTB.2.l</v>
          </cell>
          <cell r="K6582" t="str">
            <v>INPUTBA1180</v>
          </cell>
          <cell r="L6582" t="str">
            <v>INPUT</v>
          </cell>
          <cell r="P6582" t="str">
            <v>B.2.l</v>
          </cell>
          <cell r="Q6582" t="str">
            <v>(acquisto di prestazioni socio sanitarie integrate da strutture ubicate in altre province della Regione: di cui da R.S.D. private)</v>
          </cell>
        </row>
        <row r="6583">
          <cell r="I6583" t="str">
            <v>INPUT</v>
          </cell>
          <cell r="J6583" t="str">
            <v>INPUTB.2.l</v>
          </cell>
          <cell r="K6583" t="str">
            <v>INPUTBA1180</v>
          </cell>
          <cell r="L6583" t="str">
            <v>INPUT</v>
          </cell>
          <cell r="P6583" t="str">
            <v>B.2.l</v>
          </cell>
          <cell r="Q6583" t="str">
            <v>(acquisto di prestazioni socio sanitarie integrate da strutture private ubicate in altre province della Regione: di cui per pazienti ex O.P. di fascia B (al netto delle tariffe di accreditamento))</v>
          </cell>
        </row>
        <row r="6584">
          <cell r="I6584" t="str">
            <v>INPUT</v>
          </cell>
          <cell r="J6584" t="str">
            <v>INPUTB.2.l</v>
          </cell>
          <cell r="K6584" t="str">
            <v>INPUTBA1180</v>
          </cell>
          <cell r="L6584" t="str">
            <v>INPUT</v>
          </cell>
          <cell r="P6584" t="str">
            <v>B.2.l</v>
          </cell>
          <cell r="Q6584" t="str">
            <v>(acquisto di prestazioni socio sanitarie integrate da strutture ubicate in altre province della Regione: di cui da Centri Diurni per persone Disabili (C.D.D.) privati)</v>
          </cell>
        </row>
        <row r="6585">
          <cell r="I6585" t="str">
            <v>INPUT</v>
          </cell>
          <cell r="J6585" t="str">
            <v>INPUTB.2.l</v>
          </cell>
          <cell r="K6585" t="str">
            <v>INPUTBA1180</v>
          </cell>
          <cell r="L6585" t="str">
            <v>INPUT</v>
          </cell>
          <cell r="P6585" t="str">
            <v>B.2.l</v>
          </cell>
          <cell r="Q6585" t="str">
            <v>(acquisto di prestazioni socio sanitarie integrate da strutture ubicate in altre province della Regione: di cui da Comunità alloggio Socio Sanitarie per persone con disabilità (C.S.S.) private)</v>
          </cell>
        </row>
        <row r="6586">
          <cell r="I6586" t="str">
            <v>INPUT</v>
          </cell>
          <cell r="J6586" t="str">
            <v>INPUTB.2.l</v>
          </cell>
          <cell r="K6586" t="str">
            <v>INPUTBA1180</v>
          </cell>
          <cell r="L6586" t="str">
            <v>INPUT</v>
          </cell>
          <cell r="P6586" t="str">
            <v>B.2.l</v>
          </cell>
          <cell r="Q6586" t="str">
            <v>(acquisto di prestazioni socio sanitarie integrate da strutture ubicate in altre province della Regione: di cui da Hospice privati)</v>
          </cell>
        </row>
        <row r="6587">
          <cell r="I6587" t="str">
            <v>INPUT</v>
          </cell>
          <cell r="J6587" t="str">
            <v>INPUTB.2.l</v>
          </cell>
          <cell r="K6587" t="str">
            <v>INPUTBA1180</v>
          </cell>
          <cell r="L6587" t="str">
            <v>INPUT</v>
          </cell>
          <cell r="P6587" t="str">
            <v>B.2.l</v>
          </cell>
          <cell r="Q6587" t="str">
            <v>(acquisto di prestazioni socio sanitarie integrate da strutture ubicate in altre province della Regione: di cui per cure intermedie private)</v>
          </cell>
        </row>
        <row r="6588">
          <cell r="I6588" t="str">
            <v>INPUT</v>
          </cell>
          <cell r="J6588" t="str">
            <v>INPUTB.2.l</v>
          </cell>
          <cell r="K6588" t="str">
            <v>INPUTBA1152</v>
          </cell>
          <cell r="L6588" t="str">
            <v>INPUT</v>
          </cell>
          <cell r="P6588" t="str">
            <v>B.2.l</v>
          </cell>
          <cell r="Q6588" t="str">
            <v>(acquisto di prestazioni socio sanitarie integrate da RSA gestite da ASST (ATS/ASST/Fondazioni della Regione))</v>
          </cell>
        </row>
        <row r="6589">
          <cell r="I6589" t="str">
            <v>INPUT</v>
          </cell>
          <cell r="J6589" t="str">
            <v>INPUTB.2.l</v>
          </cell>
          <cell r="K6589" t="str">
            <v>INPUTBA1152</v>
          </cell>
          <cell r="L6589" t="str">
            <v>INPUT</v>
          </cell>
          <cell r="P6589" t="str">
            <v>B.2.l</v>
          </cell>
          <cell r="Q6589" t="str">
            <v>(acquisto di prestazioni socio sanitarie integrate da CDI gestiti da ASST (ATS/ASST/Fondazioni della Regione))</v>
          </cell>
        </row>
        <row r="6590">
          <cell r="I6590" t="str">
            <v>INPUT</v>
          </cell>
          <cell r="J6590" t="str">
            <v>INPUTB.2.l</v>
          </cell>
          <cell r="K6590" t="str">
            <v>INPUTBA1152</v>
          </cell>
          <cell r="L6590" t="str">
            <v>INPUT</v>
          </cell>
          <cell r="P6590" t="str">
            <v>B.2.l</v>
          </cell>
          <cell r="Q6590" t="str">
            <v>(acquisto di prestazioni socio sanitarie integrate da RSD gestite da ASST (ATS/ASST/Fondazioni della Regione))</v>
          </cell>
        </row>
        <row r="6591">
          <cell r="I6591" t="str">
            <v>INPUT</v>
          </cell>
          <cell r="J6591" t="str">
            <v>INPUTB.2.l</v>
          </cell>
          <cell r="K6591" t="str">
            <v>INPUTBA1152</v>
          </cell>
          <cell r="L6591" t="str">
            <v>INPUT</v>
          </cell>
          <cell r="P6591" t="str">
            <v>B.2.l</v>
          </cell>
          <cell r="Q6591" t="str">
            <v>(acquisto di prestazioni socio sanitarie integrate da CDD gestiti da ASST (ATS/ASST/Fondazioni della Regione))</v>
          </cell>
        </row>
        <row r="6592">
          <cell r="I6592" t="str">
            <v>INPUT</v>
          </cell>
          <cell r="J6592" t="str">
            <v>INPUTB.2.l</v>
          </cell>
          <cell r="K6592" t="str">
            <v>INPUTBA1152</v>
          </cell>
          <cell r="L6592" t="str">
            <v>INPUT</v>
          </cell>
          <cell r="P6592" t="str">
            <v>B.2.l</v>
          </cell>
          <cell r="Q6592" t="str">
            <v>(acquisto di prestazioni socio sanitarie integrate da hospice gestiti da ASST (ATS/ASST/Fondazioni della Regione))</v>
          </cell>
        </row>
        <row r="6593">
          <cell r="I6593" t="str">
            <v>INPUT</v>
          </cell>
          <cell r="J6593" t="str">
            <v>INPUTB.2.l</v>
          </cell>
          <cell r="K6593" t="str">
            <v>INPUTBA1151</v>
          </cell>
          <cell r="L6593" t="str">
            <v>INPUT</v>
          </cell>
          <cell r="P6593" t="str">
            <v>B.2.l</v>
          </cell>
          <cell r="Q6593" t="str">
            <v>(Acquisto di prestazioni di Assistenza domiciliare integrata (ADI) gestiti da ASST verso ATS di appartenenza</v>
          </cell>
        </row>
        <row r="6594">
          <cell r="I6594" t="str">
            <v>INPUT</v>
          </cell>
          <cell r="J6594" t="str">
            <v>INPUTB.2.l</v>
          </cell>
          <cell r="K6594" t="str">
            <v>INPUTBA1151</v>
          </cell>
          <cell r="L6594" t="str">
            <v>INPUT</v>
          </cell>
          <cell r="P6594" t="str">
            <v>B.2.l</v>
          </cell>
          <cell r="Q6594" t="str">
            <v>(Acquisto di prestazioni di Assistenza domiciliare integrata (ADI) gestiti da ASST verso altre ATS della Regione</v>
          </cell>
        </row>
        <row r="6595">
          <cell r="I6595" t="str">
            <v>INPUT</v>
          </cell>
          <cell r="J6595" t="str">
            <v>INPUTB.2.l</v>
          </cell>
          <cell r="K6595" t="str">
            <v>INPUTBA1152</v>
          </cell>
          <cell r="L6595" t="str">
            <v>INPUT</v>
          </cell>
          <cell r="P6595" t="str">
            <v>B.2.l</v>
          </cell>
          <cell r="Q6595" t="str">
            <v>(Acquisto di Altre prestazioni sanitarie e sociosanitarie a rilevanza sanitaria (UCP Domiciliare)  da ASST verso ATS di appartenenza</v>
          </cell>
        </row>
        <row r="6596">
          <cell r="I6596" t="str">
            <v>INPUT</v>
          </cell>
          <cell r="J6596" t="str">
            <v>INPUTB.2.l</v>
          </cell>
          <cell r="K6596" t="str">
            <v>INPUTBA1152</v>
          </cell>
          <cell r="L6596" t="str">
            <v>INPUT</v>
          </cell>
          <cell r="P6596" t="str">
            <v>B.2.l</v>
          </cell>
          <cell r="Q6596" t="str">
            <v>(Acquisto di Altre prestazioni sanitarie e sociosanitarie a rilevanza sanitaria (UCP Domiciliare)   da ASST verso altre ATS della Regione</v>
          </cell>
        </row>
        <row r="6597">
          <cell r="I6597" t="str">
            <v>INPUT</v>
          </cell>
          <cell r="J6597" t="str">
            <v>INPUTB.2.l</v>
          </cell>
          <cell r="K6597" t="str">
            <v>INPUTBA1180</v>
          </cell>
          <cell r="L6597" t="str">
            <v>INPUT</v>
          </cell>
          <cell r="P6597" t="str">
            <v>B.2.l</v>
          </cell>
          <cell r="Q6597" t="str">
            <v>(Acquisto di prestazioni di Cure Palliative Domiciliari da Strutture Private ubicate in altre province della Regione)</v>
          </cell>
        </row>
        <row r="6598">
          <cell r="I6598" t="str">
            <v>INPUT</v>
          </cell>
          <cell r="J6598" t="str">
            <v>INPUTB.2.l</v>
          </cell>
          <cell r="K6598" t="str">
            <v>INPUTBA1180</v>
          </cell>
          <cell r="L6598" t="str">
            <v>INPUT</v>
          </cell>
          <cell r="P6598" t="str">
            <v>B.2.l</v>
          </cell>
          <cell r="Q6598" t="str">
            <v>(Acquisto di prestazioni di Cure Palliative Residenziali da Strutture Private ubicate in altre province della Regione)</v>
          </cell>
        </row>
        <row r="6599">
          <cell r="I6599" t="str">
            <v>INPUT</v>
          </cell>
          <cell r="J6599" t="str">
            <v>INPUTB.2.l</v>
          </cell>
          <cell r="K6599" t="str">
            <v>INPUTBA1190</v>
          </cell>
          <cell r="L6599" t="str">
            <v>INPUT</v>
          </cell>
          <cell r="P6599" t="str">
            <v>B.2.l</v>
          </cell>
          <cell r="Q6599" t="str">
            <v>(acquisto di prestazioni socio sanitarie integrate da strutture ubicate fuori Regione: di cui da RSA private)</v>
          </cell>
        </row>
        <row r="6600">
          <cell r="I6600" t="str">
            <v>INPUT</v>
          </cell>
          <cell r="J6600" t="str">
            <v>INPUTB.2.l</v>
          </cell>
          <cell r="K6600" t="str">
            <v>INPUTBA1190</v>
          </cell>
          <cell r="L6600" t="str">
            <v>INPUT</v>
          </cell>
          <cell r="P6600" t="str">
            <v>B.2.l</v>
          </cell>
          <cell r="Q6600" t="str">
            <v>(acquisto di prestazioni socio sanitarie integrate da strutture ubicate fuori Regione: di cui da strutture per disabili private)</v>
          </cell>
        </row>
        <row r="6601">
          <cell r="I6601" t="str">
            <v>INPUT</v>
          </cell>
          <cell r="J6601" t="str">
            <v>INPUTB.2.l</v>
          </cell>
          <cell r="K6601" t="str">
            <v>INPUTBA1190</v>
          </cell>
          <cell r="L6601" t="str">
            <v>INPUT</v>
          </cell>
          <cell r="P6601" t="str">
            <v>B.2.l</v>
          </cell>
          <cell r="Q6601" t="str">
            <v>(acquisto di prestazioni socio sanitarie integrate da strutture ubicate fuori Regione: di cui da Hospice privati)</v>
          </cell>
        </row>
        <row r="6602">
          <cell r="I6602" t="str">
            <v>INPUT</v>
          </cell>
          <cell r="J6602" t="str">
            <v>INPUTB.2.l</v>
          </cell>
          <cell r="K6602" t="str">
            <v>INPUTBA1190</v>
          </cell>
          <cell r="L6602" t="str">
            <v>INPUT</v>
          </cell>
          <cell r="P6602" t="str">
            <v>B.2.l</v>
          </cell>
          <cell r="Q6602" t="str">
            <v>(acquisto di prestazioni Cure Palliative Domiciliari da Strutture Private ubicate Fuori Regione)</v>
          </cell>
        </row>
        <row r="6603">
          <cell r="I6603" t="str">
            <v>INPUT</v>
          </cell>
          <cell r="J6603" t="str">
            <v>INPUTB.2.l</v>
          </cell>
          <cell r="K6603" t="str">
            <v>INPUTBA1190</v>
          </cell>
          <cell r="L6603" t="str">
            <v>INPUT</v>
          </cell>
          <cell r="P6603" t="str">
            <v>B.2.l</v>
          </cell>
          <cell r="Q6603" t="str">
            <v>(acquisto di prestazioni Cure Palliative Residenziali da Strutture Private ubicate Fuori Regione)</v>
          </cell>
        </row>
        <row r="6604">
          <cell r="I6604" t="str">
            <v>INPUT</v>
          </cell>
          <cell r="J6604" t="str">
            <v>INPUTB.2.l</v>
          </cell>
          <cell r="K6604" t="str">
            <v>INPUTBA1190</v>
          </cell>
          <cell r="L6604" t="str">
            <v>INPUT</v>
          </cell>
          <cell r="P6604" t="str">
            <v>B.2.l</v>
          </cell>
          <cell r="Q6604" t="str">
            <v>(acquisto di prestazioni ADI da Strutture Private ubicate Fuori Regione)</v>
          </cell>
        </row>
        <row r="6605">
          <cell r="I6605" t="str">
            <v>INPUT</v>
          </cell>
          <cell r="J6605" t="str">
            <v>INPUTB.2.l</v>
          </cell>
          <cell r="K6605" t="str">
            <v>INPUTBA1180</v>
          </cell>
          <cell r="L6605" t="str">
            <v>INPUT</v>
          </cell>
          <cell r="P6605" t="str">
            <v>B.2.l</v>
          </cell>
          <cell r="Q6605" t="str">
            <v>(acquisto di servizi di assistenza domiciliare integrata (ADI) da privato)</v>
          </cell>
        </row>
        <row r="6606">
          <cell r="I6606" t="str">
            <v>INPUT</v>
          </cell>
          <cell r="J6606" t="str">
            <v>INPUTB.2.l</v>
          </cell>
          <cell r="K6606" t="str">
            <v>INPUTBA1180</v>
          </cell>
          <cell r="L6606" t="str">
            <v>INPUT</v>
          </cell>
          <cell r="P6606" t="str">
            <v>B.2.l</v>
          </cell>
          <cell r="Q6606" t="str">
            <v>(acquisto di prestazioni di assistenza domiciliare integrata (ADI) - voucher sociosanitario da privato)</v>
          </cell>
        </row>
        <row r="6607">
          <cell r="I6607" t="str">
            <v>INPUT</v>
          </cell>
          <cell r="J6607" t="str">
            <v>INPUTB.2.l</v>
          </cell>
          <cell r="K6607" t="str">
            <v>INPUTBA1180</v>
          </cell>
          <cell r="L6607" t="str">
            <v>INPUT</v>
          </cell>
          <cell r="P6607" t="str">
            <v>B.2.l</v>
          </cell>
          <cell r="Q6607" t="str">
            <v>(acquisto di prestazioni da servizi residenziali e semiresidenziali area dipendenze ubicate sul proprio territorio (da privato))</v>
          </cell>
        </row>
        <row r="6608">
          <cell r="I6608" t="str">
            <v>INPUT</v>
          </cell>
          <cell r="J6608" t="str">
            <v>INPUTB.2.l</v>
          </cell>
          <cell r="K6608" t="str">
            <v>INPUTBA1180</v>
          </cell>
          <cell r="L6608" t="str">
            <v>INPUT</v>
          </cell>
          <cell r="P6608" t="str">
            <v>B.2.l</v>
          </cell>
          <cell r="Q6608" t="str">
            <v>(acquisto di prestazioni da servizi residenziali e semiresidenziali area dipendenze ubicate in altri territori della Regione (da privato))</v>
          </cell>
        </row>
        <row r="6609">
          <cell r="I6609" t="str">
            <v>INPUT</v>
          </cell>
          <cell r="J6609" t="str">
            <v>INPUTB.2.l</v>
          </cell>
          <cell r="K6609" t="str">
            <v>INPUTBA1190</v>
          </cell>
          <cell r="L6609" t="str">
            <v>INPUT</v>
          </cell>
          <cell r="P6609" t="str">
            <v>B.2.l</v>
          </cell>
          <cell r="Q6609" t="str">
            <v>(acquisto di prestazioni da servizi residenziali e semiresidenziali area dipendenze ubicate fuori Regione (da privato))</v>
          </cell>
        </row>
        <row r="6610">
          <cell r="I6610" t="str">
            <v>INPUT</v>
          </cell>
          <cell r="J6610" t="str">
            <v>INPUTB.2.l</v>
          </cell>
          <cell r="K6610" t="str">
            <v>INPUTBA1180</v>
          </cell>
          <cell r="L6610" t="str">
            <v>INPUT</v>
          </cell>
          <cell r="P6610" t="str">
            <v>B.2.l</v>
          </cell>
          <cell r="Q6610" t="str">
            <v>(acquisto di prestazioni da servizi multidisciplinari integrati (dipendenze) privati ubicati sul proprio territorio)</v>
          </cell>
        </row>
        <row r="6611">
          <cell r="I6611" t="str">
            <v>INPUT</v>
          </cell>
          <cell r="J6611" t="str">
            <v>INPUTB.2.l</v>
          </cell>
          <cell r="K6611" t="str">
            <v>INPUTBA1180</v>
          </cell>
          <cell r="L6611" t="str">
            <v>INPUT</v>
          </cell>
          <cell r="P6611" t="str">
            <v>B.2.l</v>
          </cell>
          <cell r="Q6611" t="str">
            <v>(acquisto di prestazioni da servizi multidisciplinari integrati (dipendenze) privati ubicati in altre province della Regione)</v>
          </cell>
        </row>
        <row r="6612">
          <cell r="I6612" t="str">
            <v>INPUT</v>
          </cell>
          <cell r="J6612" t="str">
            <v>INPUTB.2.l</v>
          </cell>
          <cell r="K6612" t="str">
            <v>INPUTBA1180</v>
          </cell>
          <cell r="L6612" t="str">
            <v>INPUT</v>
          </cell>
          <cell r="P6612" t="str">
            <v>B.2.l</v>
          </cell>
          <cell r="Q6612" t="str">
            <v>(acquisto di prestazioni socio sanitarie integrate da strutture ubicate nel proprio teritorio: di cui per Servizio Residenziale Terapeutico Riabilitativo per Minori SRM privati)</v>
          </cell>
        </row>
        <row r="6613">
          <cell r="I6613" t="str">
            <v>INPUT</v>
          </cell>
          <cell r="J6613" t="str">
            <v>INPUTB.2.l</v>
          </cell>
          <cell r="K6613" t="str">
            <v>INPUTBA1180</v>
          </cell>
          <cell r="L6613" t="str">
            <v>INPUT</v>
          </cell>
          <cell r="P6613" t="str">
            <v>B.2.l</v>
          </cell>
          <cell r="Q6613" t="str">
            <v>(acquisto di prestazioni socio sanitarie integrate da strutture ubicate in altre ATS: di cui per Servizio Residenziale Terapeutico Riabilitativo per Minori SRM privati)</v>
          </cell>
        </row>
        <row r="6614">
          <cell r="I6614" t="str">
            <v>INPUT</v>
          </cell>
          <cell r="J6614" t="str">
            <v>INPUTB.2.l</v>
          </cell>
          <cell r="K6614" t="str">
            <v>INPUTBA1180</v>
          </cell>
          <cell r="L6614" t="str">
            <v>INPUT</v>
          </cell>
          <cell r="P6614" t="str">
            <v>B.2.l</v>
          </cell>
          <cell r="Q6614" t="str">
            <v>(acquisto di prestazioni socio sanitarie integrate da consultori familiari privati ubicati sul proprio territorio (prestazioni tariffate))</v>
          </cell>
        </row>
        <row r="6615">
          <cell r="I6615" t="str">
            <v>INPUT</v>
          </cell>
          <cell r="J6615" t="str">
            <v>INPUTB.2.l</v>
          </cell>
          <cell r="K6615" t="str">
            <v>INPUTBA1180</v>
          </cell>
          <cell r="L6615" t="str">
            <v>INPUT</v>
          </cell>
          <cell r="P6615" t="str">
            <v>B.2.l</v>
          </cell>
          <cell r="Q6615" t="str">
            <v>(Riconoscimento funzioni ai consultori familiari privati ubicati sul proprio territorio)</v>
          </cell>
        </row>
        <row r="6616">
          <cell r="I6616" t="str">
            <v>INPUT</v>
          </cell>
          <cell r="J6616" t="str">
            <v>INPUTB.2.l</v>
          </cell>
          <cell r="K6616" t="str">
            <v>INPUTBA1180</v>
          </cell>
          <cell r="L6616" t="str">
            <v>INPUT</v>
          </cell>
          <cell r="P6616" t="str">
            <v>B.2.l</v>
          </cell>
          <cell r="Q6616" t="str">
            <v>(acquisto di prestazioni socio sanitarie integrate da consultori familiari privati ubicati in altre province della Regione)</v>
          </cell>
        </row>
        <row r="6617">
          <cell r="I6617" t="str">
            <v>TOTALE</v>
          </cell>
          <cell r="J6617" t="str">
            <v>TOTAL</v>
          </cell>
          <cell r="K6617" t="str">
            <v>TOTAL</v>
          </cell>
          <cell r="L6617" t="str">
            <v>TOTALE</v>
          </cell>
          <cell r="Q6617" t="str">
            <v>(B.2.A.12) Compartecipazione al personale per att. Libero-prof. (intramoenia) - Totale)</v>
          </cell>
        </row>
        <row r="6618">
          <cell r="I6618" t="str">
            <v>INPUTAOIC03</v>
          </cell>
          <cell r="J6618" t="str">
            <v>INPUTB.2.m</v>
          </cell>
          <cell r="K6618" t="str">
            <v>INPUTBA1210</v>
          </cell>
          <cell r="L6618" t="str">
            <v>INPUT</v>
          </cell>
          <cell r="M6618" t="str">
            <v>ASLC11</v>
          </cell>
          <cell r="N6618" t="str">
            <v>ASLC11</v>
          </cell>
          <cell r="O6618" t="str">
            <v>AOIC03</v>
          </cell>
          <cell r="P6618" t="str">
            <v>B.2.m</v>
          </cell>
          <cell r="Q6618" t="str">
            <v>(Compart. al personale att. libera professione ex art. 55 c.1 lett. a) - b)  Ccnl - Area Ospedaliera)</v>
          </cell>
        </row>
        <row r="6619">
          <cell r="I6619" t="str">
            <v>INPUTAOIC03</v>
          </cell>
          <cell r="J6619" t="str">
            <v>INPUTB.2.m</v>
          </cell>
          <cell r="K6619" t="str">
            <v>INPUTBA1220</v>
          </cell>
          <cell r="L6619" t="str">
            <v>INPUT</v>
          </cell>
          <cell r="M6619" t="str">
            <v>ASLC11</v>
          </cell>
          <cell r="N6619" t="str">
            <v>ASLC11</v>
          </cell>
          <cell r="O6619" t="str">
            <v>AOIC03</v>
          </cell>
          <cell r="P6619" t="str">
            <v>B.2.m</v>
          </cell>
          <cell r="Q6619" t="str">
            <v>(Compart. al personale att. libera professione ex art. 55 c.1 lett. a) - b)  Ccnl - Area Specialistica)</v>
          </cell>
        </row>
        <row r="6620">
          <cell r="I6620" t="str">
            <v>INPUTAOIC03</v>
          </cell>
          <cell r="J6620" t="str">
            <v>INPUTB.2.m</v>
          </cell>
          <cell r="K6620" t="str">
            <v>INPUTBA1230</v>
          </cell>
          <cell r="L6620" t="str">
            <v>INPUT</v>
          </cell>
          <cell r="M6620" t="str">
            <v>ASLC11</v>
          </cell>
          <cell r="N6620" t="str">
            <v>ASLC11</v>
          </cell>
          <cell r="O6620" t="str">
            <v>AOIC03</v>
          </cell>
          <cell r="P6620" t="str">
            <v>B.2.m</v>
          </cell>
          <cell r="Q6620" t="str">
            <v>(Compart. al personale att. libera professione ex art. 55 c.1 lett. a) - b)  Ccnl - Area sanità pubblica)</v>
          </cell>
        </row>
        <row r="6621">
          <cell r="I6621" t="str">
            <v>INPUTAOIC03</v>
          </cell>
          <cell r="J6621" t="str">
            <v>INPUTB.2.m</v>
          </cell>
          <cell r="K6621" t="str">
            <v>INPUTBA1240</v>
          </cell>
          <cell r="L6621" t="str">
            <v>INPUT</v>
          </cell>
          <cell r="M6621" t="str">
            <v>ASLC11</v>
          </cell>
          <cell r="N6621" t="str">
            <v>ASLC11</v>
          </cell>
          <cell r="O6621" t="str">
            <v>AOIC03</v>
          </cell>
          <cell r="P6621" t="str">
            <v>B.2.m</v>
          </cell>
          <cell r="Q6621" t="str">
            <v>(Servizi di consulenza sanitaria in area pagamento (art. 55 c.1 lett. c) d)  ed ex art. 57-58 CCNL))</v>
          </cell>
        </row>
        <row r="6622">
          <cell r="I6622" t="str">
            <v>INPUTAOIC03</v>
          </cell>
          <cell r="J6622" t="str">
            <v>INPUTB.2.m</v>
          </cell>
          <cell r="K6622" t="str">
            <v>INPUTBA1250</v>
          </cell>
          <cell r="L6622" t="str">
            <v>INPUT</v>
          </cell>
          <cell r="M6622" t="str">
            <v>ASLC11</v>
          </cell>
          <cell r="N6622" t="str">
            <v>ASLC11</v>
          </cell>
          <cell r="O6622" t="str">
            <v>AOIC03</v>
          </cell>
          <cell r="P6622" t="str">
            <v>B.2.m</v>
          </cell>
          <cell r="Q6622" t="str">
            <v>(Servizi di consulenza sanitaria in area pagamento (art. 55 c.1 lett. c) d)  ed ex art. 57-58 CCNL) - attività v/ATS-ASST-Fondazioni della Regione)</v>
          </cell>
        </row>
        <row r="6623">
          <cell r="I6623" t="str">
            <v>INPUTAOIC06</v>
          </cell>
          <cell r="J6623" t="str">
            <v>INPUTB.2.m</v>
          </cell>
          <cell r="K6623" t="str">
            <v>INPUTBA1390</v>
          </cell>
          <cell r="L6623" t="str">
            <v>INPUT</v>
          </cell>
          <cell r="M6623" t="str">
            <v>ASLC15</v>
          </cell>
          <cell r="N6623" t="str">
            <v>ASLC15</v>
          </cell>
          <cell r="O6623" t="str">
            <v>AOIC06</v>
          </cell>
          <cell r="P6623" t="str">
            <v>B.2.m</v>
          </cell>
          <cell r="Q6623" t="str">
            <v>(Servizi di consulenza sanitaria in area pagamento (art. 55 c.2 CCNL))</v>
          </cell>
        </row>
        <row r="6624">
          <cell r="I6624" t="str">
            <v>INPUTAOIC06</v>
          </cell>
          <cell r="J6624" t="str">
            <v>INPUTB.2.m</v>
          </cell>
          <cell r="K6624" t="str">
            <v>INPUTBA1360</v>
          </cell>
          <cell r="L6624" t="str">
            <v>INPUT</v>
          </cell>
          <cell r="M6624" t="str">
            <v>ASLC15</v>
          </cell>
          <cell r="N6624" t="str">
            <v>ASLC15</v>
          </cell>
          <cell r="O6624" t="str">
            <v>AOIC06</v>
          </cell>
          <cell r="P6624" t="str">
            <v>B.2.m</v>
          </cell>
          <cell r="Q6624" t="str">
            <v>(Servizi di consulenza sanitaria in area pagamento (art. 55 c.2 CCNL) v/ATS-ASST-Fondazioni della Regione)</v>
          </cell>
        </row>
        <row r="6625">
          <cell r="I6625" t="str">
            <v>INPUTAOIC03</v>
          </cell>
          <cell r="J6625" t="str">
            <v>INPUTB.2.m</v>
          </cell>
          <cell r="K6625" t="str">
            <v>INPUTBA1270</v>
          </cell>
          <cell r="L6625" t="str">
            <v>INPUT</v>
          </cell>
          <cell r="M6625" t="str">
            <v>ASLC11</v>
          </cell>
          <cell r="N6625" t="str">
            <v>ASLC11</v>
          </cell>
          <cell r="O6625" t="str">
            <v>AOIC03</v>
          </cell>
          <cell r="P6625" t="str">
            <v>B.2.m</v>
          </cell>
          <cell r="Q6625" t="str">
            <v>(Costi per prestazioni sanitarie intramoenia - Altro verso ATS-ASST-Fondazioni della Regione)</v>
          </cell>
        </row>
        <row r="6626">
          <cell r="I6626" t="str">
            <v>INPUTAOIC03</v>
          </cell>
          <cell r="J6626" t="str">
            <v>INPUTB.2.m</v>
          </cell>
          <cell r="K6626" t="str">
            <v>INPUTBA1260</v>
          </cell>
          <cell r="L6626" t="str">
            <v>INPUT</v>
          </cell>
          <cell r="M6626" t="str">
            <v>ASLC11</v>
          </cell>
          <cell r="N6626" t="str">
            <v>ASLC11</v>
          </cell>
          <cell r="O6626" t="str">
            <v>AOIC03</v>
          </cell>
          <cell r="P6626" t="str">
            <v>B.2.m</v>
          </cell>
          <cell r="Q6626" t="str">
            <v xml:space="preserve">(Costi per prestazioni sanitarie intramoenia - Altro </v>
          </cell>
        </row>
        <row r="6627">
          <cell r="I6627" t="str">
            <v>TOTALE</v>
          </cell>
          <cell r="J6627" t="str">
            <v>TOTAL</v>
          </cell>
          <cell r="K6627" t="str">
            <v>TOTAL</v>
          </cell>
          <cell r="L6627" t="str">
            <v>TOTALE</v>
          </cell>
          <cell r="Q6627" t="str">
            <v>(B.2.A.13)  Rimborsi, assegni e contributi sanitari - Totale)</v>
          </cell>
        </row>
        <row r="6628">
          <cell r="I6628" t="str">
            <v>INPUTAOIC04</v>
          </cell>
          <cell r="J6628" t="str">
            <v>INPUTB.2.n</v>
          </cell>
          <cell r="K6628" t="str">
            <v>INPUTBA1290</v>
          </cell>
          <cell r="L6628" t="str">
            <v>INPUT</v>
          </cell>
          <cell r="M6628" t="str">
            <v>ASLC14</v>
          </cell>
          <cell r="N6628" t="str">
            <v>ASLC14</v>
          </cell>
          <cell r="O6628" t="str">
            <v>AOIC04</v>
          </cell>
          <cell r="P6628" t="str">
            <v>B.2.n</v>
          </cell>
          <cell r="Q6628" t="str">
            <v>(Contributi ad associazioni di volontariato)</v>
          </cell>
          <cell r="R6628" t="str">
            <v>AB&amp;S</v>
          </cell>
          <cell r="S6628" t="str">
            <v>ASLC14_27</v>
          </cell>
          <cell r="T6628" t="str">
            <v>AB&amp;S</v>
          </cell>
          <cell r="U6628" t="str">
            <v>AOIC04_27</v>
          </cell>
        </row>
        <row r="6629">
          <cell r="I6629" t="str">
            <v>INPUTAOIC04</v>
          </cell>
          <cell r="J6629" t="str">
            <v>INPUTB.2.n</v>
          </cell>
          <cell r="K6629" t="str">
            <v>INPUTBA1300</v>
          </cell>
          <cell r="L6629" t="str">
            <v>INPUT</v>
          </cell>
          <cell r="M6629" t="str">
            <v>ASLC14</v>
          </cell>
          <cell r="N6629" t="str">
            <v>ASLC14</v>
          </cell>
          <cell r="O6629" t="str">
            <v>AOIC04</v>
          </cell>
          <cell r="P6629" t="str">
            <v>B.2.n</v>
          </cell>
          <cell r="Q6629" t="str">
            <v>(Contributi/Rimborsi per cure all'estero)</v>
          </cell>
          <cell r="R6629" t="str">
            <v>AB&amp;S</v>
          </cell>
          <cell r="S6629" t="str">
            <v>ASLC14_27</v>
          </cell>
          <cell r="T6629" t="str">
            <v>AB&amp;S</v>
          </cell>
          <cell r="U6629" t="str">
            <v>AOIC04_27</v>
          </cell>
        </row>
        <row r="6630">
          <cell r="I6630" t="str">
            <v>INPUTAOIC04</v>
          </cell>
          <cell r="J6630" t="str">
            <v>INPUTB.2.n</v>
          </cell>
          <cell r="K6630" t="str">
            <v>INPUTBA1330</v>
          </cell>
          <cell r="L6630" t="str">
            <v>INPUT</v>
          </cell>
          <cell r="M6630" t="str">
            <v>ASLC14</v>
          </cell>
          <cell r="N6630" t="str">
            <v>ASLC14</v>
          </cell>
          <cell r="O6630" t="str">
            <v>AOIC04</v>
          </cell>
          <cell r="P6630" t="str">
            <v>B.2.n</v>
          </cell>
          <cell r="Q6630" t="str">
            <v>(Contributi/Rimborsi per assistenza indiretta)</v>
          </cell>
          <cell r="R6630" t="str">
            <v>AB&amp;S</v>
          </cell>
          <cell r="S6630" t="str">
            <v>ASLC14_27</v>
          </cell>
          <cell r="T6630" t="str">
            <v>AB&amp;S</v>
          </cell>
          <cell r="U6630" t="str">
            <v>AOIC04_27</v>
          </cell>
        </row>
        <row r="6631">
          <cell r="I6631" t="str">
            <v>INPUTAOIC06</v>
          </cell>
          <cell r="J6631" t="str">
            <v>INPUTB.2.n</v>
          </cell>
          <cell r="K6631" t="str">
            <v>INPUTBA1320</v>
          </cell>
          <cell r="L6631" t="str">
            <v>INPUT</v>
          </cell>
          <cell r="M6631" t="str">
            <v>ASLC15</v>
          </cell>
          <cell r="N6631" t="str">
            <v>ASLC15</v>
          </cell>
          <cell r="O6631" t="str">
            <v>AOIC06</v>
          </cell>
          <cell r="P6631" t="str">
            <v>B.2.n</v>
          </cell>
          <cell r="Q6631" t="str">
            <v>(Contributi obbligatori Legge 210/92)</v>
          </cell>
        </row>
        <row r="6632">
          <cell r="I6632" t="str">
            <v>INPUTAOIC04</v>
          </cell>
          <cell r="J6632" t="str">
            <v>INPUTB.2.n</v>
          </cell>
          <cell r="K6632" t="str">
            <v>INPUTBA1330</v>
          </cell>
          <cell r="L6632" t="str">
            <v>INPUT</v>
          </cell>
          <cell r="M6632" t="str">
            <v>ASLC14</v>
          </cell>
          <cell r="N6632" t="str">
            <v>ASLC14</v>
          </cell>
          <cell r="O6632" t="str">
            <v>AOIC04</v>
          </cell>
          <cell r="P6632" t="str">
            <v>B.2.n</v>
          </cell>
          <cell r="Q6632" t="str">
            <v>(Altre Contribuzioni Passive e sussidi)</v>
          </cell>
          <cell r="R6632" t="str">
            <v>AB&amp;S</v>
          </cell>
          <cell r="S6632" t="str">
            <v>ASLC14_27</v>
          </cell>
          <cell r="T6632" t="str">
            <v>AB&amp;S</v>
          </cell>
          <cell r="U6632" t="str">
            <v>AOIC04_27</v>
          </cell>
        </row>
        <row r="6633">
          <cell r="I6633" t="str">
            <v>INPUTAOIC04</v>
          </cell>
          <cell r="J6633" t="str">
            <v>INPUTB.2.n</v>
          </cell>
          <cell r="K6633" t="str">
            <v>INPUTBA1340</v>
          </cell>
          <cell r="L6633" t="str">
            <v>INPUT</v>
          </cell>
          <cell r="M6633" t="str">
            <v>ASLC14</v>
          </cell>
          <cell r="N6633" t="str">
            <v>ASLC14</v>
          </cell>
          <cell r="O6633" t="str">
            <v>AOIC04</v>
          </cell>
          <cell r="P6633" t="str">
            <v>B.2.n</v>
          </cell>
          <cell r="Q6633" t="str">
            <v>(Altre Contribuzioni Passive e sussidi verso altre ATS/ASST/Fondazioni della regione)</v>
          </cell>
          <cell r="R6633" t="str">
            <v>AB&amp;S</v>
          </cell>
          <cell r="S6633" t="str">
            <v>ASLC14_27</v>
          </cell>
          <cell r="T6633" t="str">
            <v>AB&amp;S</v>
          </cell>
          <cell r="U6633" t="str">
            <v>AOIC04_27</v>
          </cell>
        </row>
        <row r="6634">
          <cell r="I6634" t="str">
            <v>INPUTAOIC04</v>
          </cell>
          <cell r="J6634" t="str">
            <v>INPUTB.2.n</v>
          </cell>
          <cell r="K6634" t="str">
            <v>INPUTBA1341</v>
          </cell>
          <cell r="L6634" t="str">
            <v>INPUT</v>
          </cell>
          <cell r="M6634" t="str">
            <v>ASLC14</v>
          </cell>
          <cell r="N6634" t="str">
            <v>ASLC14</v>
          </cell>
          <cell r="O6634" t="str">
            <v>AOIC04</v>
          </cell>
          <cell r="P6634" t="str">
            <v>B.2.n</v>
          </cell>
          <cell r="Q6634" t="str">
            <v>(Altre Contribuzioni Passive e sussidi verso GSA della Regione)</v>
          </cell>
          <cell r="R6634" t="str">
            <v>AB&amp;S</v>
          </cell>
          <cell r="S6634" t="str">
            <v>ASLC14_27</v>
          </cell>
          <cell r="T6634" t="str">
            <v>AB&amp;S</v>
          </cell>
          <cell r="U6634" t="str">
            <v>AOIC04_27</v>
          </cell>
        </row>
        <row r="6635">
          <cell r="I6635" t="str">
            <v>INPUT</v>
          </cell>
          <cell r="J6635" t="str">
            <v>INPUTB.2.n</v>
          </cell>
          <cell r="K6635" t="str">
            <v>INPUT</v>
          </cell>
          <cell r="L6635" t="str">
            <v>INPUT</v>
          </cell>
          <cell r="P6635" t="str">
            <v>B.2.n</v>
          </cell>
          <cell r="Q6635" t="str">
            <v>(Fondo nazionale per le politiche sociali - risorse per ambiti distrettuali)</v>
          </cell>
        </row>
        <row r="6636">
          <cell r="I6636" t="str">
            <v>INPUT</v>
          </cell>
          <cell r="J6636" t="str">
            <v>INPUTB.2.n</v>
          </cell>
          <cell r="K6636" t="str">
            <v>INPUT</v>
          </cell>
          <cell r="L6636" t="str">
            <v>INPUT</v>
          </cell>
          <cell r="P6636" t="str">
            <v>B.2.n</v>
          </cell>
          <cell r="Q6636" t="str">
            <v>(Fondo sociale regionale parte corrente - risorse per ambiti distrettuali)</v>
          </cell>
        </row>
        <row r="6637">
          <cell r="I6637" t="str">
            <v>INPUT</v>
          </cell>
          <cell r="J6637" t="str">
            <v>INPUTB.2.n</v>
          </cell>
          <cell r="K6637" t="str">
            <v>INPUT</v>
          </cell>
          <cell r="L6637" t="str">
            <v>INPUT</v>
          </cell>
          <cell r="P6637" t="str">
            <v>B.2.n</v>
          </cell>
          <cell r="Q6637" t="str">
            <v>(Fondo nazionale per le non autosufficienze - risorse per ambiti distrettuali)</v>
          </cell>
        </row>
        <row r="6638">
          <cell r="I6638" t="str">
            <v>INPUT</v>
          </cell>
          <cell r="J6638" t="str">
            <v>INPUTB.2.n</v>
          </cell>
          <cell r="K6638" t="str">
            <v>INPUT</v>
          </cell>
          <cell r="L6638" t="str">
            <v>INPUT</v>
          </cell>
          <cell r="P6638" t="str">
            <v>B.2.n</v>
          </cell>
          <cell r="Q6638" t="str">
            <v>(Fondo nazionale per la famiglia - risorse per ambiti distrettuali)</v>
          </cell>
        </row>
        <row r="6639">
          <cell r="I6639" t="str">
            <v>INPUTREG</v>
          </cell>
          <cell r="J6639" t="str">
            <v>INPUTB.2.n</v>
          </cell>
          <cell r="K6639" t="str">
            <v>INPUTBA1310</v>
          </cell>
          <cell r="L6639" t="str">
            <v>INPUTREG</v>
          </cell>
          <cell r="P6639" t="str">
            <v>B.2.n</v>
          </cell>
          <cell r="Q6639" t="str">
            <v>(REGIONE: Contributi per ARPA)</v>
          </cell>
        </row>
        <row r="6640">
          <cell r="I6640" t="str">
            <v>INPUTREG</v>
          </cell>
          <cell r="J6640" t="str">
            <v>INPUTB.2.n</v>
          </cell>
          <cell r="K6640" t="str">
            <v>INPUTBA1310</v>
          </cell>
          <cell r="L6640" t="str">
            <v>INPUTREG</v>
          </cell>
          <cell r="P6640" t="str">
            <v>B.2.n</v>
          </cell>
          <cell r="Q6640" t="str">
            <v>(REGIONE: Contributi per Agenzie Regionali)</v>
          </cell>
        </row>
        <row r="6641">
          <cell r="I6641" t="str">
            <v>INPUTREG</v>
          </cell>
          <cell r="J6641" t="str">
            <v>INPUTB.2.n</v>
          </cell>
          <cell r="K6641" t="str">
            <v>INPUTBA1330</v>
          </cell>
          <cell r="L6641" t="str">
            <v>INPUTREG</v>
          </cell>
          <cell r="P6641" t="str">
            <v>B.2.n</v>
          </cell>
          <cell r="Q6641" t="str">
            <v>(REGIONE: Spese dirette regionali - Rimborsi, assegni e contributi sanitari)</v>
          </cell>
        </row>
        <row r="6642">
          <cell r="I6642" t="str">
            <v>TOTALE</v>
          </cell>
          <cell r="J6642" t="str">
            <v>TOTAL</v>
          </cell>
          <cell r="K6642" t="str">
            <v>TOTAL</v>
          </cell>
          <cell r="L6642" t="str">
            <v>TOTALE</v>
          </cell>
          <cell r="Q6642" t="str">
            <v>(B.2.A.14) Consulenze, Collaborazioni,  Interinale e altre prestazioni di lavoro sanitarie e sociosanitarie - Totale)</v>
          </cell>
        </row>
        <row r="6643">
          <cell r="I6643" t="str">
            <v>INPUTAOIC04</v>
          </cell>
          <cell r="J6643" t="str">
            <v>INPUTB.2.o</v>
          </cell>
          <cell r="K6643" t="str">
            <v>INPUTBA1360</v>
          </cell>
          <cell r="L6643" t="str">
            <v>INPUT</v>
          </cell>
          <cell r="M6643" t="str">
            <v>ASLC14</v>
          </cell>
          <cell r="N6643" t="str">
            <v>ASLC14</v>
          </cell>
          <cell r="O6643" t="str">
            <v>AOIC04</v>
          </cell>
          <cell r="P6643" t="str">
            <v>B.2.o</v>
          </cell>
          <cell r="Q6643" t="str">
            <v>(Consulenze sanitarie da ATS/ASST/Fondazioni della Regione)</v>
          </cell>
          <cell r="R6643" t="str">
            <v>COLL</v>
          </cell>
          <cell r="S6643" t="str">
            <v>ASLC14_40</v>
          </cell>
          <cell r="T6643" t="str">
            <v>COLL</v>
          </cell>
          <cell r="U6643" t="str">
            <v>AOIC04_40</v>
          </cell>
        </row>
        <row r="6644">
          <cell r="I6644" t="str">
            <v>INPUTAOIC04</v>
          </cell>
          <cell r="J6644" t="str">
            <v>INPUTB.2.o</v>
          </cell>
          <cell r="K6644" t="str">
            <v>INPUTBA1360</v>
          </cell>
          <cell r="L6644" t="str">
            <v>INPUT</v>
          </cell>
          <cell r="O6644" t="str">
            <v>AOIC04</v>
          </cell>
          <cell r="P6644" t="str">
            <v>B.2.o</v>
          </cell>
          <cell r="Q6644" t="str">
            <v>(Consulenze socio-sanitarie da ATS/ASST/Fondazioni della Regione)</v>
          </cell>
        </row>
        <row r="6645">
          <cell r="I6645" t="str">
            <v>INPUTAOIC04</v>
          </cell>
          <cell r="J6645" t="str">
            <v>INPUTB.2.o</v>
          </cell>
          <cell r="K6645" t="str">
            <v>INPUTBA1360</v>
          </cell>
          <cell r="L6645" t="str">
            <v>INPUT</v>
          </cell>
          <cell r="M6645" t="str">
            <v>ASLC14</v>
          </cell>
          <cell r="N6645" t="str">
            <v>ASLC14</v>
          </cell>
          <cell r="O6645" t="str">
            <v>AOIC04</v>
          </cell>
          <cell r="P6645" t="str">
            <v>B.2.o</v>
          </cell>
          <cell r="Q6645" t="str">
            <v>(Consulenze scientifiche da ATS/ASST/Fondazioni della Regione)</v>
          </cell>
        </row>
        <row r="6646">
          <cell r="I6646" t="str">
            <v>INPUTAOIC04</v>
          </cell>
          <cell r="J6646" t="str">
            <v>INPUTB.2.o</v>
          </cell>
          <cell r="K6646" t="str">
            <v>INPUTBA1370</v>
          </cell>
          <cell r="L6646" t="str">
            <v>INPUT</v>
          </cell>
          <cell r="M6646" t="str">
            <v>ASLC14</v>
          </cell>
          <cell r="N6646" t="str">
            <v>ASLC14</v>
          </cell>
          <cell r="O6646" t="str">
            <v>AOIC04</v>
          </cell>
          <cell r="P6646" t="str">
            <v>B.2.o</v>
          </cell>
          <cell r="Q6646" t="str">
            <v>(Consulenze sanitarie da altri enti pubblici)</v>
          </cell>
          <cell r="R6646" t="str">
            <v>COLL</v>
          </cell>
          <cell r="S6646" t="str">
            <v>ASLC14_40</v>
          </cell>
          <cell r="T6646" t="str">
            <v>COLL</v>
          </cell>
          <cell r="U6646" t="str">
            <v>AOIC04_40</v>
          </cell>
        </row>
        <row r="6647">
          <cell r="I6647" t="str">
            <v>INPUT</v>
          </cell>
          <cell r="J6647" t="str">
            <v>INPUTB.2.o</v>
          </cell>
          <cell r="K6647" t="str">
            <v>INPUTBA1370</v>
          </cell>
          <cell r="L6647" t="str">
            <v>INPUT</v>
          </cell>
          <cell r="M6647" t="str">
            <v>ASLC14</v>
          </cell>
          <cell r="N6647" t="str">
            <v>ASLC14</v>
          </cell>
          <cell r="P6647" t="str">
            <v>B.2.o</v>
          </cell>
          <cell r="Q6647" t="str">
            <v>(Consulenze socio-sanitarie da altri enti pubblici)</v>
          </cell>
        </row>
        <row r="6648">
          <cell r="I6648" t="str">
            <v>INPUT</v>
          </cell>
          <cell r="J6648" t="str">
            <v>INPUTB.2.o</v>
          </cell>
          <cell r="K6648" t="str">
            <v>INPUTBA1370</v>
          </cell>
          <cell r="L6648" t="str">
            <v>INPUT</v>
          </cell>
          <cell r="P6648" t="str">
            <v>B.2.o</v>
          </cell>
          <cell r="Q6648" t="str">
            <v>(Consulenze scientifiche da altri soggetti pubblici)</v>
          </cell>
        </row>
        <row r="6649">
          <cell r="I6649" t="str">
            <v>INPUTAOIC04</v>
          </cell>
          <cell r="J6649" t="str">
            <v>INPUTB.2.o</v>
          </cell>
          <cell r="K6649" t="str">
            <v>INPUTBA1390</v>
          </cell>
          <cell r="L6649" t="str">
            <v>INPUT</v>
          </cell>
          <cell r="M6649" t="str">
            <v>ASLC14</v>
          </cell>
          <cell r="N6649" t="str">
            <v>ASLC14</v>
          </cell>
          <cell r="O6649" t="str">
            <v>AOIC04</v>
          </cell>
          <cell r="P6649" t="str">
            <v>B.2.o</v>
          </cell>
          <cell r="Q6649" t="str">
            <v>(Consulenze sanitarie da terzi)</v>
          </cell>
          <cell r="R6649" t="str">
            <v>COLL</v>
          </cell>
          <cell r="S6649" t="str">
            <v>ASLC14_40</v>
          </cell>
          <cell r="T6649" t="str">
            <v>COLL</v>
          </cell>
          <cell r="U6649" t="str">
            <v>AOIC04_40</v>
          </cell>
        </row>
        <row r="6650">
          <cell r="I6650" t="str">
            <v>INPUTAOIC04</v>
          </cell>
          <cell r="J6650" t="str">
            <v>INPUTB.2.o</v>
          </cell>
          <cell r="K6650" t="str">
            <v>INPUTBA1390</v>
          </cell>
          <cell r="L6650" t="str">
            <v>INPUT</v>
          </cell>
          <cell r="M6650" t="str">
            <v>ASLC14</v>
          </cell>
          <cell r="N6650" t="str">
            <v>ASLC14</v>
          </cell>
          <cell r="O6650" t="str">
            <v>AOIC04</v>
          </cell>
          <cell r="P6650" t="str">
            <v>B.2.o</v>
          </cell>
          <cell r="Q6650" t="str">
            <v>(Consulenze sanitarie da terzi (Assi))</v>
          </cell>
          <cell r="R6650" t="str">
            <v>COLL</v>
          </cell>
          <cell r="S6650" t="str">
            <v>ASLC14_40</v>
          </cell>
          <cell r="T6650" t="str">
            <v>COLL</v>
          </cell>
          <cell r="U6650" t="str">
            <v>AOIC04_40</v>
          </cell>
        </row>
        <row r="6651">
          <cell r="I6651" t="str">
            <v>INPUT</v>
          </cell>
          <cell r="J6651" t="str">
            <v>INPUTB.2.o</v>
          </cell>
          <cell r="K6651" t="str">
            <v>INPUTBA1400</v>
          </cell>
          <cell r="L6651" t="str">
            <v>INPUT</v>
          </cell>
          <cell r="M6651" t="str">
            <v>ASLC14</v>
          </cell>
          <cell r="N6651" t="str">
            <v>ASLC14</v>
          </cell>
          <cell r="P6651" t="str">
            <v>B.2.o</v>
          </cell>
          <cell r="Q6651" t="str">
            <v>(Consulenze socio-sanitarie da terzi)</v>
          </cell>
        </row>
        <row r="6652">
          <cell r="I6652" t="str">
            <v>INPUT</v>
          </cell>
          <cell r="J6652" t="str">
            <v>INPUTB.2.o</v>
          </cell>
          <cell r="K6652" t="str">
            <v>INPUTBA1400</v>
          </cell>
          <cell r="L6652" t="str">
            <v>INPUT</v>
          </cell>
          <cell r="P6652" t="str">
            <v>B.2.o</v>
          </cell>
          <cell r="Q6652" t="str">
            <v>(Consulenze scientifiche da terzi)</v>
          </cell>
        </row>
        <row r="6653">
          <cell r="I6653" t="str">
            <v>INPUTAOIC04</v>
          </cell>
          <cell r="J6653" t="str">
            <v>INPUTB.2.o</v>
          </cell>
          <cell r="K6653" t="str">
            <v>INPUTBA1410</v>
          </cell>
          <cell r="L6653" t="str">
            <v>INPUT</v>
          </cell>
          <cell r="M6653" t="str">
            <v>ASLC14</v>
          </cell>
          <cell r="N6653" t="str">
            <v>ASLC14</v>
          </cell>
          <cell r="O6653" t="str">
            <v>AOIC04</v>
          </cell>
          <cell r="P6653" t="str">
            <v>B.2.o</v>
          </cell>
          <cell r="Q6653" t="str">
            <v>(Collaborazioni coordinate e continuative - area sanitaria)</v>
          </cell>
          <cell r="R6653" t="str">
            <v>COLL</v>
          </cell>
          <cell r="S6653" t="str">
            <v>ASLC14_40</v>
          </cell>
          <cell r="T6653" t="str">
            <v>COLL</v>
          </cell>
          <cell r="U6653" t="str">
            <v>AOIC04_40</v>
          </cell>
        </row>
        <row r="6654">
          <cell r="I6654" t="str">
            <v>INPUT</v>
          </cell>
          <cell r="J6654" t="str">
            <v>INPUTB.2.o</v>
          </cell>
          <cell r="K6654" t="str">
            <v>INPUTBA1410</v>
          </cell>
          <cell r="L6654" t="str">
            <v>INPUT</v>
          </cell>
          <cell r="P6654" t="str">
            <v>B.2.o</v>
          </cell>
          <cell r="Q6654" t="str">
            <v>(Collaborazioni coordinate e continuative - area territorio)</v>
          </cell>
        </row>
        <row r="6655">
          <cell r="I6655" t="str">
            <v>INPUT</v>
          </cell>
          <cell r="J6655" t="str">
            <v>INPUTB.2.o</v>
          </cell>
          <cell r="K6655" t="str">
            <v>INPUTBA1410</v>
          </cell>
          <cell r="L6655" t="str">
            <v>INPUT</v>
          </cell>
          <cell r="P6655" t="str">
            <v>B.2.o</v>
          </cell>
          <cell r="Q6655" t="str">
            <v>(Collaborazioni coordinate e continuative - area ricerca)</v>
          </cell>
        </row>
        <row r="6656">
          <cell r="I6656" t="str">
            <v>INPUT</v>
          </cell>
          <cell r="J6656" t="str">
            <v>INPUTB.2.o</v>
          </cell>
          <cell r="K6656" t="str">
            <v>INPUT</v>
          </cell>
          <cell r="L6656" t="str">
            <v>INPUT</v>
          </cell>
          <cell r="P6656" t="str">
            <v>B.2.o</v>
          </cell>
          <cell r="Q6656" t="str">
            <v>(Collaborazioni coordinate e continuative - area sociale)</v>
          </cell>
        </row>
        <row r="6657">
          <cell r="I6657" t="str">
            <v>INPUTAOIC06</v>
          </cell>
          <cell r="J6657" t="str">
            <v>INPUTB.2.o</v>
          </cell>
          <cell r="K6657" t="str">
            <v>INPUTBA1420</v>
          </cell>
          <cell r="L6657" t="str">
            <v>INPUT</v>
          </cell>
          <cell r="M6657" t="str">
            <v>ASLC15</v>
          </cell>
          <cell r="N6657" t="str">
            <v>ASLC15</v>
          </cell>
          <cell r="O6657" t="str">
            <v>AOIC06</v>
          </cell>
          <cell r="P6657" t="str">
            <v>B.2.o</v>
          </cell>
          <cell r="Q6657" t="str">
            <v>(Indennità a personale universitario - area sanitaria)</v>
          </cell>
        </row>
        <row r="6658">
          <cell r="I6658" t="str">
            <v>INPUTAOIC04</v>
          </cell>
          <cell r="J6658" t="str">
            <v>INPUTB.2.o</v>
          </cell>
          <cell r="K6658" t="str">
            <v>INPUTBA1430</v>
          </cell>
          <cell r="L6658" t="str">
            <v>INPUT</v>
          </cell>
          <cell r="M6658" t="str">
            <v>ASLC14</v>
          </cell>
          <cell r="N6658" t="str">
            <v>ASLC14</v>
          </cell>
          <cell r="O6658" t="str">
            <v>AOIC04</v>
          </cell>
          <cell r="P6658" t="str">
            <v>B.2.o</v>
          </cell>
          <cell r="Q6658" t="str">
            <v>(Prestazioni lavoro interinale (sanitario) - da terzi)</v>
          </cell>
          <cell r="R6658" t="str">
            <v>COLL</v>
          </cell>
          <cell r="S6658" t="str">
            <v>ASLC14_40</v>
          </cell>
          <cell r="T6658" t="str">
            <v>COLL</v>
          </cell>
          <cell r="U6658" t="str">
            <v>AOIC04_40</v>
          </cell>
        </row>
        <row r="6659">
          <cell r="I6659" t="str">
            <v>INPUT</v>
          </cell>
          <cell r="J6659" t="str">
            <v>INPUTB.2.o</v>
          </cell>
          <cell r="K6659" t="str">
            <v>INPUTBA1430</v>
          </cell>
          <cell r="L6659" t="str">
            <v>INPUT</v>
          </cell>
          <cell r="P6659" t="str">
            <v>B.2.o</v>
          </cell>
          <cell r="Q6659" t="str">
            <v>(Prestazioni lavoro interinale (assi) - da terzi)</v>
          </cell>
        </row>
        <row r="6660">
          <cell r="I6660" t="str">
            <v>INPUT</v>
          </cell>
          <cell r="J6660" t="str">
            <v>INPUTB.2.o</v>
          </cell>
          <cell r="K6660" t="str">
            <v>INPUT</v>
          </cell>
          <cell r="L6660" t="str">
            <v>INPUT</v>
          </cell>
          <cell r="P6660" t="str">
            <v>B.2.o</v>
          </cell>
          <cell r="Q6660" t="str">
            <v>(Prestazioni lavoro interinale (sociale) - da terzi)</v>
          </cell>
        </row>
        <row r="6661">
          <cell r="I6661" t="str">
            <v>INPUT</v>
          </cell>
          <cell r="J6661" t="str">
            <v>INPUTB.2.o</v>
          </cell>
          <cell r="K6661" t="str">
            <v>INPUTBA1430</v>
          </cell>
          <cell r="L6661" t="str">
            <v>INPUT</v>
          </cell>
          <cell r="P6661" t="str">
            <v>B.2.o</v>
          </cell>
          <cell r="Q6661" t="str">
            <v>(Prestazioni lavoro interinale (ricerca) da terzi)</v>
          </cell>
        </row>
        <row r="6662">
          <cell r="I6662" t="str">
            <v>INPUTAOIC04</v>
          </cell>
          <cell r="J6662" t="str">
            <v>INPUTB.2.o</v>
          </cell>
          <cell r="K6662" t="str">
            <v>INPUTBA1440</v>
          </cell>
          <cell r="L6662" t="str">
            <v>INPUT</v>
          </cell>
          <cell r="M6662" t="str">
            <v>ASLC14</v>
          </cell>
          <cell r="N6662" t="str">
            <v>ASLC14</v>
          </cell>
          <cell r="O6662" t="str">
            <v>AOIC04</v>
          </cell>
          <cell r="P6662" t="str">
            <v>B.2.o</v>
          </cell>
          <cell r="Q6662" t="str">
            <v>(Prestazioni occasionali e altre prestazioni di lavoro sanitarie da terzi)</v>
          </cell>
          <cell r="R6662" t="str">
            <v>COLL</v>
          </cell>
          <cell r="S6662" t="str">
            <v>ASLC14_40</v>
          </cell>
          <cell r="T6662" t="str">
            <v>COLL</v>
          </cell>
          <cell r="U6662" t="str">
            <v>AOIC04_40</v>
          </cell>
        </row>
        <row r="6663">
          <cell r="I6663" t="str">
            <v>INPUT</v>
          </cell>
          <cell r="J6663" t="str">
            <v>INPUTB.2.o</v>
          </cell>
          <cell r="K6663" t="str">
            <v>INPUTBA1440</v>
          </cell>
          <cell r="L6663" t="str">
            <v>INPUT</v>
          </cell>
          <cell r="P6663" t="str">
            <v>B.2.o</v>
          </cell>
          <cell r="Q6663" t="str">
            <v>(Prestazioni occasionali e altre prestazioni di lavoro socio sanitarie da terzi)</v>
          </cell>
          <cell r="T6663" t="str">
            <v>COLL</v>
          </cell>
          <cell r="U6663" t="str">
            <v>AOIC04_40</v>
          </cell>
        </row>
        <row r="6664">
          <cell r="I6664" t="str">
            <v>INPUT</v>
          </cell>
          <cell r="J6664" t="str">
            <v>INPUTB.2.o</v>
          </cell>
          <cell r="K6664" t="str">
            <v>INPUT</v>
          </cell>
          <cell r="L6664" t="str">
            <v>INPUT</v>
          </cell>
          <cell r="P6664" t="str">
            <v>B.2.o</v>
          </cell>
          <cell r="Q6664" t="str">
            <v>(Prestazioni occasionali e altre prestazioni di lavoro sociali da terzi)</v>
          </cell>
        </row>
        <row r="6665">
          <cell r="I6665" t="str">
            <v>INPUT</v>
          </cell>
          <cell r="J6665" t="str">
            <v>INPUTB.2.o</v>
          </cell>
          <cell r="K6665" t="str">
            <v>INPUTBA1440</v>
          </cell>
          <cell r="L6665" t="str">
            <v>INPUT</v>
          </cell>
          <cell r="P6665" t="str">
            <v>B.2.o</v>
          </cell>
          <cell r="Q6665" t="str">
            <v>(Prestazioni occasionali e altre prestazioni di lavoro scientifiche da terzi)</v>
          </cell>
        </row>
        <row r="6666">
          <cell r="I6666" t="str">
            <v>INPUTAOIC04</v>
          </cell>
          <cell r="J6666" t="str">
            <v>INPUTB.2.o</v>
          </cell>
          <cell r="K6666" t="str">
            <v>INPUTBA1460</v>
          </cell>
          <cell r="L6666" t="str">
            <v>INPUT</v>
          </cell>
          <cell r="M6666" t="str">
            <v>ASLC14</v>
          </cell>
          <cell r="N6666" t="str">
            <v>ASLC14</v>
          </cell>
          <cell r="O6666" t="str">
            <v>AOIC04</v>
          </cell>
          <cell r="P6666" t="str">
            <v>B.2.o</v>
          </cell>
          <cell r="Q6666" t="str">
            <v>(Rimborso degli oneri stipendiali del personale sanitario che presta servizio in azienda in posizione di comando in ATS/ASST/Fondazioni della Regione)</v>
          </cell>
          <cell r="R6666" t="str">
            <v>COLL</v>
          </cell>
          <cell r="S6666" t="str">
            <v>ASLC14_50</v>
          </cell>
          <cell r="T6666" t="str">
            <v>COLL</v>
          </cell>
          <cell r="U6666" t="str">
            <v>AOIC04_50</v>
          </cell>
        </row>
        <row r="6667">
          <cell r="I6667" t="str">
            <v>INPUTAOIC04</v>
          </cell>
          <cell r="J6667" t="str">
            <v>INPUTB.2.o</v>
          </cell>
          <cell r="K6667" t="str">
            <v>INPUTBA1470</v>
          </cell>
          <cell r="L6667" t="str">
            <v>INPUT</v>
          </cell>
          <cell r="M6667" t="str">
            <v>ASLC14</v>
          </cell>
          <cell r="N6667" t="str">
            <v>ASLC14</v>
          </cell>
          <cell r="O6667" t="str">
            <v>AOIC04</v>
          </cell>
          <cell r="P6667" t="str">
            <v>B.2.o</v>
          </cell>
          <cell r="Q6667" t="str">
            <v>(Rimborso degli oneri stipendiali del personale sanitario che presta servizio in azienda in posizione di comando in altri Enti pubblici e Università)</v>
          </cell>
          <cell r="R6667" t="str">
            <v>COLL</v>
          </cell>
          <cell r="S6667" t="str">
            <v>ASLC14_50</v>
          </cell>
          <cell r="T6667" t="str">
            <v>COLL</v>
          </cell>
          <cell r="U6667" t="str">
            <v>AOIC04_50</v>
          </cell>
        </row>
        <row r="6668">
          <cell r="I6668" t="str">
            <v>INPUTAOIC04</v>
          </cell>
          <cell r="J6668" t="str">
            <v>INPUTB.2.o</v>
          </cell>
          <cell r="K6668" t="str">
            <v>INPUTBA1470</v>
          </cell>
          <cell r="L6668" t="str">
            <v>INPUT</v>
          </cell>
          <cell r="M6668" t="str">
            <v>ASLC14</v>
          </cell>
          <cell r="N6668" t="str">
            <v>ASLC14</v>
          </cell>
          <cell r="O6668" t="str">
            <v>AOIC04</v>
          </cell>
          <cell r="P6668" t="str">
            <v>B.2.o</v>
          </cell>
          <cell r="Q6668" t="str">
            <v>(Rimborso degli oneri stipendiali del personale sanitario che presta servizio in azienda in posizione di comando dalla Regione Lombardia)</v>
          </cell>
          <cell r="R6668" t="str">
            <v>COLL</v>
          </cell>
          <cell r="S6668" t="str">
            <v>ASLC14_50</v>
          </cell>
          <cell r="T6668" t="str">
            <v>COLL</v>
          </cell>
          <cell r="U6668" t="str">
            <v>AOIC04_50</v>
          </cell>
        </row>
        <row r="6669">
          <cell r="I6669" t="str">
            <v>INPUTAOIC04</v>
          </cell>
          <cell r="J6669" t="str">
            <v>INPUTB.2.o</v>
          </cell>
          <cell r="K6669" t="str">
            <v>INPUTBA1480</v>
          </cell>
          <cell r="L6669" t="str">
            <v>INPUT</v>
          </cell>
          <cell r="M6669" t="str">
            <v>ASLC14</v>
          </cell>
          <cell r="N6669" t="str">
            <v>ASLC14</v>
          </cell>
          <cell r="O6669" t="str">
            <v>AOIC04</v>
          </cell>
          <cell r="P6669" t="str">
            <v>B.2.o</v>
          </cell>
          <cell r="Q6669" t="str">
            <v>(Rimborso degli oneri stipendiali del personale sanitario che presta servizio in azienda in posizione di comando da Aziende di altre Regioni)</v>
          </cell>
          <cell r="R6669" t="str">
            <v>COLL</v>
          </cell>
          <cell r="S6669" t="str">
            <v>ASLC14_50</v>
          </cell>
          <cell r="T6669" t="str">
            <v>COLL</v>
          </cell>
          <cell r="U6669" t="str">
            <v>AOIC04_50</v>
          </cell>
        </row>
        <row r="6670">
          <cell r="I6670" t="str">
            <v>INPUTREG</v>
          </cell>
          <cell r="J6670" t="str">
            <v>INPUTB.2.o</v>
          </cell>
          <cell r="K6670" t="str">
            <v>INPUTBA1390</v>
          </cell>
          <cell r="L6670" t="str">
            <v>INPUTREG</v>
          </cell>
          <cell r="P6670" t="str">
            <v>B.2.o</v>
          </cell>
          <cell r="Q6670" t="str">
            <v>(REGIONE: Spese dirette regionali - Consulenze, collaborazioni, altro sanitarie)</v>
          </cell>
        </row>
        <row r="6671">
          <cell r="I6671" t="str">
            <v>TOTALE</v>
          </cell>
          <cell r="J6671" t="str">
            <v>TOTAL</v>
          </cell>
          <cell r="K6671" t="str">
            <v>TOTAL</v>
          </cell>
          <cell r="L6671" t="str">
            <v>TOTALE</v>
          </cell>
          <cell r="Q6671" t="str">
            <v>(B.2.A.15) Altri servizi sanitari e sociosanitari a rilevanza sanitaria - Totale)</v>
          </cell>
        </row>
        <row r="6672">
          <cell r="I6672" t="str">
            <v>INPUTAOIC04</v>
          </cell>
          <cell r="J6672" t="str">
            <v>INPUTB.2.p</v>
          </cell>
          <cell r="K6672" t="str">
            <v>INPUTBA1500</v>
          </cell>
          <cell r="L6672" t="str">
            <v>INPUT</v>
          </cell>
          <cell r="M6672" t="str">
            <v>ASLC19</v>
          </cell>
          <cell r="N6672" t="str">
            <v>ASLC19</v>
          </cell>
          <cell r="O6672" t="str">
            <v>AOIC04</v>
          </cell>
          <cell r="P6672" t="str">
            <v>B.2.p</v>
          </cell>
          <cell r="Q6672" t="str">
            <v>(Altre prestazioni per servizi sanitari da ATS/ASST/Fondazioni della Regione)</v>
          </cell>
          <cell r="T6672" t="str">
            <v>AB&amp;S</v>
          </cell>
          <cell r="U6672" t="str">
            <v>AOIC04_80</v>
          </cell>
        </row>
        <row r="6673">
          <cell r="I6673" t="str">
            <v>INPUTAOIC04</v>
          </cell>
          <cell r="J6673" t="str">
            <v>INPUTB.2.p</v>
          </cell>
          <cell r="K6673" t="str">
            <v>INPUTBA1500</v>
          </cell>
          <cell r="L6673" t="str">
            <v>INPUT</v>
          </cell>
          <cell r="O6673" t="str">
            <v>AOIC04</v>
          </cell>
          <cell r="P6673" t="str">
            <v>B.2.p</v>
          </cell>
          <cell r="Q6673" t="str">
            <v>(Altre prestazioni per servizi socio sanitari da ATS/ASST/Fondazioni della Regione)</v>
          </cell>
          <cell r="T6673" t="str">
            <v>AB&amp;S</v>
          </cell>
          <cell r="U6673" t="str">
            <v>AOIC04_80</v>
          </cell>
        </row>
        <row r="6674">
          <cell r="I6674" t="str">
            <v>INPUTAOIC04</v>
          </cell>
          <cell r="J6674" t="str">
            <v>INPUTB.2.p</v>
          </cell>
          <cell r="K6674" t="str">
            <v>INPUTBA1530</v>
          </cell>
          <cell r="L6674" t="str">
            <v>INPUT</v>
          </cell>
          <cell r="M6674" t="str">
            <v>ASLC19</v>
          </cell>
          <cell r="N6674" t="str">
            <v>ASLC19</v>
          </cell>
          <cell r="O6674" t="str">
            <v>AOIC04</v>
          </cell>
          <cell r="P6674" t="str">
            <v>B.2.p</v>
          </cell>
          <cell r="Q6674" t="str">
            <v>(Altre prestazioni per servizi socio sanitari da terzi (Assi))</v>
          </cell>
          <cell r="T6674" t="str">
            <v>AB&amp;S</v>
          </cell>
          <cell r="U6674" t="str">
            <v>AOIC04_80</v>
          </cell>
        </row>
        <row r="6675">
          <cell r="I6675" t="str">
            <v>INPUTAOIC04</v>
          </cell>
          <cell r="J6675" t="str">
            <v>INPUTB.2.p</v>
          </cell>
          <cell r="K6675" t="str">
            <v>INPUTBA1530</v>
          </cell>
          <cell r="L6675" t="str">
            <v>INPUT</v>
          </cell>
          <cell r="M6675" t="str">
            <v>ASLC19</v>
          </cell>
          <cell r="N6675" t="str">
            <v>ASLC19</v>
          </cell>
          <cell r="O6675" t="str">
            <v>AOIC04</v>
          </cell>
          <cell r="P6675" t="str">
            <v>B.2.p</v>
          </cell>
          <cell r="Q6675" t="str">
            <v>(Acquisto di servizi di ossigenoterapia domiciliare)</v>
          </cell>
          <cell r="T6675" t="str">
            <v>AB&amp;S</v>
          </cell>
          <cell r="U6675" t="str">
            <v>AOIC04_80</v>
          </cell>
        </row>
        <row r="6676">
          <cell r="I6676" t="str">
            <v>INPUTAOIC04</v>
          </cell>
          <cell r="J6676" t="str">
            <v>INPUTB.2.p</v>
          </cell>
          <cell r="K6676" t="str">
            <v>INPUTBA1510</v>
          </cell>
          <cell r="L6676" t="str">
            <v>INPUT</v>
          </cell>
          <cell r="M6676" t="str">
            <v>ASLC19</v>
          </cell>
          <cell r="N6676" t="str">
            <v>ASLC19</v>
          </cell>
          <cell r="O6676" t="str">
            <v>AOIC04</v>
          </cell>
          <cell r="P6676" t="str">
            <v>B.2.p</v>
          </cell>
          <cell r="Q6676" t="str">
            <v>(Altre prestazioni per servizi sanitari da pubblico)</v>
          </cell>
          <cell r="T6676" t="str">
            <v>AB&amp;S</v>
          </cell>
          <cell r="U6676" t="str">
            <v>AOIC04_90</v>
          </cell>
        </row>
        <row r="6677">
          <cell r="I6677" t="str">
            <v>INPUTAOIC04</v>
          </cell>
          <cell r="J6677" t="str">
            <v>INPUTB.2.p</v>
          </cell>
          <cell r="K6677" t="str">
            <v>INPUTBA1500</v>
          </cell>
          <cell r="L6677" t="str">
            <v>INPUT</v>
          </cell>
          <cell r="M6677" t="str">
            <v>ASLC19</v>
          </cell>
          <cell r="N6677" t="str">
            <v>ASLC19</v>
          </cell>
          <cell r="O6677" t="str">
            <v>AOIC04</v>
          </cell>
          <cell r="P6677" t="str">
            <v>B.2.p</v>
          </cell>
          <cell r="Q6677" t="str">
            <v>(Costi per tamponi v/ATS/ASST/IRCCS)</v>
          </cell>
          <cell r="T6677" t="str">
            <v>AB&amp;S</v>
          </cell>
          <cell r="U6677" t="str">
            <v>AOIC04_90</v>
          </cell>
        </row>
        <row r="6678">
          <cell r="I6678" t="str">
            <v>INPUTAOIC04</v>
          </cell>
          <cell r="J6678" t="str">
            <v>INPUTB.2.p</v>
          </cell>
          <cell r="K6678" t="str">
            <v>INPUTBA1500</v>
          </cell>
          <cell r="L6678" t="str">
            <v>INPUT</v>
          </cell>
          <cell r="M6678" t="str">
            <v>ASLC19</v>
          </cell>
          <cell r="N6678" t="str">
            <v>ASLC19</v>
          </cell>
          <cell r="O6678" t="str">
            <v>AOIC04</v>
          </cell>
          <cell r="P6678" t="str">
            <v>B.2.p</v>
          </cell>
          <cell r="Q6678" t="str">
            <v>(Costi per vaccinazioni v/ASST/IRCCS del territorio)</v>
          </cell>
          <cell r="T6678" t="str">
            <v>AB&amp;S</v>
          </cell>
          <cell r="U6678" t="str">
            <v>AOIC04_90</v>
          </cell>
        </row>
        <row r="6679">
          <cell r="I6679" t="str">
            <v>INPUTAOIC04</v>
          </cell>
          <cell r="J6679" t="str">
            <v>INPUTB.2.p</v>
          </cell>
          <cell r="K6679" t="str">
            <v>INPUTBA1500</v>
          </cell>
          <cell r="L6679" t="str">
            <v>INPUT</v>
          </cell>
          <cell r="M6679" t="str">
            <v>ASLC19</v>
          </cell>
          <cell r="N6679" t="str">
            <v>ASLC19</v>
          </cell>
          <cell r="O6679" t="str">
            <v>AOIC04</v>
          </cell>
          <cell r="P6679" t="str">
            <v>B.2.p</v>
          </cell>
          <cell r="Q6679" t="str">
            <v>Altre prestazioni per Nuove Reti Sanitarie da ATS/ASST/Fondazioni della Regione</v>
          </cell>
          <cell r="T6679" t="str">
            <v>AB&amp;S</v>
          </cell>
          <cell r="U6679" t="str">
            <v>AOIC04_90</v>
          </cell>
        </row>
        <row r="6680">
          <cell r="I6680" t="str">
            <v>INPUTAOIC04</v>
          </cell>
          <cell r="J6680" t="str">
            <v>INPUTB.2.p</v>
          </cell>
          <cell r="K6680" t="str">
            <v>INPUTBA1500</v>
          </cell>
          <cell r="L6680" t="str">
            <v>INPUT</v>
          </cell>
          <cell r="M6680" t="str">
            <v>ASLC19</v>
          </cell>
          <cell r="N6680" t="str">
            <v>ASLC19</v>
          </cell>
          <cell r="O6680" t="str">
            <v>AOIC04</v>
          </cell>
          <cell r="P6680" t="str">
            <v>B.2.p</v>
          </cell>
          <cell r="Q6680" t="str">
            <v>Altre prestazioni per subacuti da ATS/ASST/Fondazioni della Regione</v>
          </cell>
          <cell r="T6680" t="str">
            <v>AB&amp;S</v>
          </cell>
          <cell r="U6680" t="str">
            <v>AOIC04_90</v>
          </cell>
        </row>
        <row r="6681">
          <cell r="I6681" t="str">
            <v>INPUTAOIC04</v>
          </cell>
          <cell r="J6681" t="str">
            <v>INPUTB.2.p</v>
          </cell>
          <cell r="K6681" t="str">
            <v>INPUTBA1510</v>
          </cell>
          <cell r="L6681" t="str">
            <v>INPUT</v>
          </cell>
          <cell r="O6681" t="str">
            <v>AOIC04</v>
          </cell>
          <cell r="P6681" t="str">
            <v>B.2.p</v>
          </cell>
          <cell r="Q6681" t="str">
            <v>(Altre prestazioni per servizi socio sanitari da pubblico)</v>
          </cell>
          <cell r="T6681" t="str">
            <v>AB&amp;S</v>
          </cell>
          <cell r="U6681" t="str">
            <v>AOIC04_90</v>
          </cell>
        </row>
        <row r="6682">
          <cell r="I6682" t="str">
            <v>INPUTAOIC04</v>
          </cell>
          <cell r="J6682" t="str">
            <v>INPUTB.2.p</v>
          </cell>
          <cell r="K6682" t="str">
            <v>INPUTBA1510</v>
          </cell>
          <cell r="L6682" t="str">
            <v>INPUT</v>
          </cell>
          <cell r="M6682" t="str">
            <v>ASLC19</v>
          </cell>
          <cell r="N6682" t="str">
            <v>ASLC19</v>
          </cell>
          <cell r="O6682" t="str">
            <v>AOIC04</v>
          </cell>
          <cell r="P6682" t="str">
            <v>B.2.p</v>
          </cell>
          <cell r="Q6682" t="str">
            <v>(Servizi sanitari appaltati o in "service" da pubblico)</v>
          </cell>
          <cell r="T6682" t="str">
            <v>AB&amp;S</v>
          </cell>
          <cell r="U6682" t="str">
            <v>AOIC04_90</v>
          </cell>
        </row>
        <row r="6683">
          <cell r="I6683" t="str">
            <v>INPUTAOIC04</v>
          </cell>
          <cell r="J6683" t="str">
            <v>INPUTB.2.p</v>
          </cell>
          <cell r="K6683" t="str">
            <v>INPUTBA1520</v>
          </cell>
          <cell r="L6683" t="str">
            <v>INPUT</v>
          </cell>
          <cell r="M6683" t="str">
            <v>ASLC19</v>
          </cell>
          <cell r="N6683" t="str">
            <v>ASLC19</v>
          </cell>
          <cell r="O6683" t="str">
            <v>AOIC04</v>
          </cell>
          <cell r="P6683" t="str">
            <v>B.2.p</v>
          </cell>
          <cell r="Q6683" t="str">
            <v>(Altre prestazioni per servizi sanitari da Extraregione)</v>
          </cell>
          <cell r="T6683" t="str">
            <v>AB&amp;S</v>
          </cell>
          <cell r="U6683" t="str">
            <v>AOIC04_100</v>
          </cell>
        </row>
        <row r="6684">
          <cell r="I6684" t="str">
            <v>INPUTAOIC04</v>
          </cell>
          <cell r="J6684" t="str">
            <v>INPUTB.2.p</v>
          </cell>
          <cell r="K6684" t="str">
            <v>INPUTBA1520</v>
          </cell>
          <cell r="L6684" t="str">
            <v>INPUT</v>
          </cell>
          <cell r="M6684" t="str">
            <v>ASLC19</v>
          </cell>
          <cell r="N6684" t="str">
            <v>ASLC19</v>
          </cell>
          <cell r="O6684" t="str">
            <v>AOIC04</v>
          </cell>
          <cell r="P6684" t="str">
            <v>B.2.p</v>
          </cell>
          <cell r="Q6684" t="str">
            <v>(Altre prestazioni per servizi socio sanitari Extraregione)</v>
          </cell>
          <cell r="T6684" t="str">
            <v>AB&amp;S</v>
          </cell>
          <cell r="U6684" t="str">
            <v>AOIC04_100</v>
          </cell>
        </row>
        <row r="6685">
          <cell r="I6685" t="str">
            <v>INPUTAOIC04</v>
          </cell>
          <cell r="J6685" t="str">
            <v>INPUTB.2.p</v>
          </cell>
          <cell r="K6685" t="str">
            <v>INPUTBA1530</v>
          </cell>
          <cell r="L6685" t="str">
            <v>INPUT</v>
          </cell>
          <cell r="M6685" t="str">
            <v>ASLC19</v>
          </cell>
          <cell r="N6685" t="str">
            <v>ASLC19</v>
          </cell>
          <cell r="O6685" t="str">
            <v>AOIC04</v>
          </cell>
          <cell r="P6685" t="str">
            <v>B.2.p</v>
          </cell>
          <cell r="Q6685" t="str">
            <v>(Altre prestazioni per servizi sanitari da terzi)</v>
          </cell>
          <cell r="T6685" t="str">
            <v>AB&amp;S</v>
          </cell>
          <cell r="U6685" t="str">
            <v>AOIC04_110</v>
          </cell>
        </row>
        <row r="6686">
          <cell r="I6686" t="str">
            <v>INPUTAOIC04</v>
          </cell>
          <cell r="J6686" t="str">
            <v>INPUTB.2.p</v>
          </cell>
          <cell r="K6686" t="str">
            <v>INPUTBA1530</v>
          </cell>
          <cell r="L6686" t="str">
            <v>INPUT</v>
          </cell>
          <cell r="O6686" t="str">
            <v>AOIC04</v>
          </cell>
          <cell r="P6686" t="str">
            <v>B.2.p</v>
          </cell>
          <cell r="Q6686" t="str">
            <v>(Altre prestazioni per servizi socio sanitari da terzi)</v>
          </cell>
          <cell r="T6686" t="str">
            <v>AB&amp;S</v>
          </cell>
          <cell r="U6686" t="str">
            <v>AOIC04_110</v>
          </cell>
        </row>
        <row r="6687">
          <cell r="I6687" t="str">
            <v>INPUTAOIC04</v>
          </cell>
          <cell r="J6687" t="str">
            <v>INPUTB.2.p</v>
          </cell>
          <cell r="K6687" t="str">
            <v>INPUTBA1530</v>
          </cell>
          <cell r="L6687" t="str">
            <v>INPUT</v>
          </cell>
          <cell r="M6687" t="str">
            <v>ASLC19</v>
          </cell>
          <cell r="N6687" t="str">
            <v>ASLC19</v>
          </cell>
          <cell r="O6687" t="str">
            <v>AOIC04</v>
          </cell>
          <cell r="P6687" t="str">
            <v>B.2.p</v>
          </cell>
          <cell r="Q6687" t="str">
            <v>(Altre prestazioni per servizi della ricerca da terzi)</v>
          </cell>
          <cell r="T6687" t="str">
            <v>AB&amp;S</v>
          </cell>
          <cell r="U6687" t="str">
            <v>AOIC04_110</v>
          </cell>
        </row>
        <row r="6688">
          <cell r="I6688" t="str">
            <v>INPUT</v>
          </cell>
          <cell r="J6688" t="str">
            <v>INPUTB.2.p</v>
          </cell>
          <cell r="K6688" t="str">
            <v>INPUT</v>
          </cell>
          <cell r="L6688" t="str">
            <v>INPUT</v>
          </cell>
          <cell r="P6688" t="str">
            <v>B.2.p</v>
          </cell>
          <cell r="Q6688" t="str">
            <v>(Altre prestazioni per servizi socio assistenziali da terzi)</v>
          </cell>
        </row>
        <row r="6689">
          <cell r="I6689" t="str">
            <v>INPUTAOIC04</v>
          </cell>
          <cell r="J6689" t="str">
            <v>INPUTB.2.p</v>
          </cell>
          <cell r="K6689" t="str">
            <v>INPUTBA1530</v>
          </cell>
          <cell r="L6689" t="str">
            <v>INPUT</v>
          </cell>
          <cell r="M6689" t="str">
            <v>ASLC19</v>
          </cell>
          <cell r="N6689" t="str">
            <v>ASLC19</v>
          </cell>
          <cell r="O6689" t="str">
            <v>AOIC04</v>
          </cell>
          <cell r="P6689" t="str">
            <v>B.2.p</v>
          </cell>
          <cell r="Q6689" t="str">
            <v>(Servizi sanitari appaltati o in "service" da terzi)</v>
          </cell>
          <cell r="T6689" t="str">
            <v>AB&amp;S</v>
          </cell>
          <cell r="U6689" t="str">
            <v>AOIC04_120</v>
          </cell>
        </row>
        <row r="6690">
          <cell r="I6690" t="str">
            <v>INPUTAOIC06</v>
          </cell>
          <cell r="J6690" t="str">
            <v>INPUTB.2.p</v>
          </cell>
          <cell r="K6690" t="str">
            <v>INPUTBA1530</v>
          </cell>
          <cell r="L6690" t="str">
            <v>INPUT</v>
          </cell>
          <cell r="M6690" t="str">
            <v>ASLC15</v>
          </cell>
          <cell r="N6690" t="str">
            <v>ASLC15</v>
          </cell>
          <cell r="O6690" t="str">
            <v>AOIC06</v>
          </cell>
          <cell r="P6690" t="str">
            <v>B.2.p</v>
          </cell>
          <cell r="Q6690" t="str">
            <v>(Assegni di studio scuole infermieri)</v>
          </cell>
        </row>
        <row r="6691">
          <cell r="I6691" t="str">
            <v>INPUTAOIC04</v>
          </cell>
          <cell r="J6691" t="str">
            <v>INPUTB.2.q</v>
          </cell>
          <cell r="K6691" t="str">
            <v>INPUT</v>
          </cell>
          <cell r="L6691" t="str">
            <v>INPUT</v>
          </cell>
          <cell r="M6691" t="str">
            <v>ASLC14</v>
          </cell>
          <cell r="N6691" t="str">
            <v>ASLC14</v>
          </cell>
          <cell r="O6691" t="str">
            <v>AOIC04</v>
          </cell>
          <cell r="P6691" t="str">
            <v>B.2.q</v>
          </cell>
          <cell r="Q6691" t="str">
            <v>(Costi per differenziale tariffe TUC)</v>
          </cell>
          <cell r="R6691" t="str">
            <v>AB&amp;S</v>
          </cell>
          <cell r="S6691" t="str">
            <v>ASLC14_32</v>
          </cell>
          <cell r="T6691" t="str">
            <v>AB&amp;S</v>
          </cell>
          <cell r="U6691" t="str">
            <v>AOIC04_32</v>
          </cell>
        </row>
        <row r="6692">
          <cell r="I6692" t="str">
            <v>INPUTAOIC04</v>
          </cell>
          <cell r="J6692" t="str">
            <v>INPUTB.2.q</v>
          </cell>
          <cell r="K6692" t="str">
            <v>INPUTBA1550</v>
          </cell>
          <cell r="L6692" t="str">
            <v>INPUT</v>
          </cell>
          <cell r="M6692" t="str">
            <v>ASLC14</v>
          </cell>
          <cell r="N6692" t="str">
            <v>ASLC14</v>
          </cell>
          <cell r="O6692" t="str">
            <v>AOIC04</v>
          </cell>
          <cell r="P6692" t="str">
            <v>B.2.q</v>
          </cell>
          <cell r="Q6692" t="str">
            <v>Costi GSA per differenziale saldo mobilità interregionale</v>
          </cell>
          <cell r="R6692" t="str">
            <v>AB&amp;S</v>
          </cell>
          <cell r="S6692" t="str">
            <v>ASLC14_32</v>
          </cell>
          <cell r="T6692" t="str">
            <v>AB&amp;S</v>
          </cell>
          <cell r="U6692" t="str">
            <v>AOIC04_32</v>
          </cell>
        </row>
        <row r="6693">
          <cell r="I6693" t="str">
            <v>INPUTREG</v>
          </cell>
          <cell r="J6693" t="str">
            <v>INPUTB.2.p</v>
          </cell>
          <cell r="K6693" t="str">
            <v>INPUTBA1540</v>
          </cell>
          <cell r="L6693" t="str">
            <v>INPUTREG</v>
          </cell>
          <cell r="M6693" t="str">
            <v>ASLC01</v>
          </cell>
          <cell r="N6693" t="str">
            <v>ASLC01</v>
          </cell>
          <cell r="P6693" t="str">
            <v>B.2.p</v>
          </cell>
          <cell r="Q6693" t="str">
            <v>(Costi per servizi sanitari - Mobilità internazionale passiva)</v>
          </cell>
        </row>
        <row r="6694">
          <cell r="I6694" t="str">
            <v>INPUTREG</v>
          </cell>
          <cell r="J6694" t="str">
            <v>INPUTB.2.p</v>
          </cell>
          <cell r="K6694" t="str">
            <v>INPUTBA1540</v>
          </cell>
          <cell r="L6694" t="str">
            <v>INPUTREG</v>
          </cell>
          <cell r="M6694" t="str">
            <v>ASLC01</v>
          </cell>
          <cell r="N6694" t="str">
            <v>ASLC01</v>
          </cell>
          <cell r="P6694" t="str">
            <v>B.2.p</v>
          </cell>
          <cell r="Q6694" t="str">
            <v>(Ricoveri Costi - Mobilità passiva internazionale)</v>
          </cell>
        </row>
        <row r="6695">
          <cell r="I6695" t="str">
            <v>INPUTREG</v>
          </cell>
          <cell r="J6695" t="str">
            <v>INPUTB.2.p</v>
          </cell>
          <cell r="K6695" t="str">
            <v>INPUTBA1540</v>
          </cell>
          <cell r="L6695" t="str">
            <v>INPUTREG</v>
          </cell>
          <cell r="M6695" t="str">
            <v>ASLC01</v>
          </cell>
          <cell r="N6695" t="str">
            <v>ASLC01</v>
          </cell>
          <cell r="P6695" t="str">
            <v>B.2.p</v>
          </cell>
          <cell r="Q6695" t="str">
            <v>(Ambulatoriale Costi - Mobilità passiva internazionale)</v>
          </cell>
        </row>
        <row r="6696">
          <cell r="I6696" t="str">
            <v>INPUTREG</v>
          </cell>
          <cell r="J6696" t="str">
            <v>INPUTB.2.p</v>
          </cell>
          <cell r="K6696" t="str">
            <v>INPUTBA1540</v>
          </cell>
          <cell r="L6696" t="str">
            <v>INPUTREG</v>
          </cell>
          <cell r="M6696" t="str">
            <v>ASLC01</v>
          </cell>
          <cell r="N6696" t="str">
            <v>ASLC01</v>
          </cell>
          <cell r="P6696" t="str">
            <v>B.2.p</v>
          </cell>
          <cell r="Q6696" t="str">
            <v>(Altre prestazioni sanitarie Costi - Mobilità passiva internazionale)</v>
          </cell>
        </row>
        <row r="6697">
          <cell r="I6697" t="str">
            <v>INPUT</v>
          </cell>
          <cell r="J6697" t="str">
            <v>INPUTB.2.p</v>
          </cell>
          <cell r="K6697" t="str">
            <v>INPUTBA1541</v>
          </cell>
          <cell r="L6697" t="str">
            <v>INPUT</v>
          </cell>
          <cell r="P6697" t="str">
            <v>B.2.p</v>
          </cell>
          <cell r="Q6697" t="str">
            <v>(Ricoveri Costi - Mobilità passiva internazionale rilevata dalle ATS verso le ASST/IRCCS della Regione)</v>
          </cell>
        </row>
        <row r="6698">
          <cell r="I6698" t="str">
            <v>INPUT</v>
          </cell>
          <cell r="J6698" t="str">
            <v>INPUTB.2.p</v>
          </cell>
          <cell r="K6698" t="str">
            <v>INPUTBA1541</v>
          </cell>
          <cell r="L6698" t="str">
            <v>INPUT</v>
          </cell>
          <cell r="P6698" t="str">
            <v>B.2.p</v>
          </cell>
          <cell r="Q6698" t="str">
            <v>(Ambulatoriale Costi - Mobilità passiva internazionale  rilevata dalle ATS verso le ASST/IRCCS della Regione))</v>
          </cell>
        </row>
        <row r="6699">
          <cell r="I6699" t="str">
            <v>INPUT</v>
          </cell>
          <cell r="J6699" t="str">
            <v>INPUTB.2.p</v>
          </cell>
          <cell r="K6699" t="str">
            <v>INPUTBA1541</v>
          </cell>
          <cell r="L6699" t="str">
            <v>INPUT</v>
          </cell>
          <cell r="P6699" t="str">
            <v>B.2.p</v>
          </cell>
          <cell r="Q6699" t="str">
            <v>(Altre prestazioni sanitarie Costi - Mobilità passiva internazionale rilevata dalle ATS verso le ASST/IRCCS della Regione))</v>
          </cell>
        </row>
        <row r="6700">
          <cell r="I6700" t="str">
            <v>INPUT</v>
          </cell>
          <cell r="J6700" t="str">
            <v>INPUTB.2.p</v>
          </cell>
          <cell r="K6700" t="str">
            <v>INPUTBA1542</v>
          </cell>
          <cell r="L6700" t="str">
            <v>INPUT</v>
          </cell>
          <cell r="P6700" t="str">
            <v>B.2.p</v>
          </cell>
          <cell r="Q6700" t="str">
            <v>(Costi per prestazioni sanitarie erogate da aziende sanitarie estere (fatturate direttamente)</v>
          </cell>
        </row>
        <row r="6701">
          <cell r="I6701" t="str">
            <v>INPUTREG</v>
          </cell>
          <cell r="J6701" t="str">
            <v>INPUTB.2.p</v>
          </cell>
          <cell r="K6701" t="str">
            <v>INPUTBA1530</v>
          </cell>
          <cell r="L6701" t="str">
            <v>INPUTREG</v>
          </cell>
          <cell r="P6701" t="str">
            <v>B.2.p</v>
          </cell>
          <cell r="Q6701" t="str">
            <v>(REGIONE: Spese dirette regionali - Altri servizi sanitari e sociosanitari)</v>
          </cell>
        </row>
        <row r="6702">
          <cell r="I6702" t="str">
            <v>TOTALE</v>
          </cell>
          <cell r="J6702" t="str">
            <v>TOTAL</v>
          </cell>
          <cell r="K6702" t="str">
            <v>TOTAL</v>
          </cell>
          <cell r="L6702" t="str">
            <v>TOTALE</v>
          </cell>
          <cell r="Q6702" t="str">
            <v>(B.2.B) Acquisti di servizi non sanitari - Totale)</v>
          </cell>
        </row>
        <row r="6703">
          <cell r="I6703" t="str">
            <v>TOTALE</v>
          </cell>
          <cell r="J6703" t="str">
            <v>TOTAL</v>
          </cell>
          <cell r="K6703" t="str">
            <v>TOTAL</v>
          </cell>
          <cell r="L6703" t="str">
            <v>TOTALE</v>
          </cell>
          <cell r="Q6703" t="str">
            <v>(B.2.B.1) Servizi non sanitari -Totale)</v>
          </cell>
        </row>
        <row r="6704">
          <cell r="I6704" t="str">
            <v>INPUTAOIC04</v>
          </cell>
          <cell r="J6704" t="str">
            <v>INPUTB.3.a</v>
          </cell>
          <cell r="K6704" t="str">
            <v>INPUTBA1580</v>
          </cell>
          <cell r="L6704" t="str">
            <v>INPUT</v>
          </cell>
          <cell r="M6704" t="str">
            <v>ASLC14</v>
          </cell>
          <cell r="N6704" t="str">
            <v>ASLC14</v>
          </cell>
          <cell r="O6704" t="str">
            <v>AOIC04</v>
          </cell>
          <cell r="P6704" t="str">
            <v>B.3.a</v>
          </cell>
          <cell r="Q6704" t="str">
            <v>(Lavanderia)</v>
          </cell>
          <cell r="R6704" t="str">
            <v>AB&amp;S</v>
          </cell>
          <cell r="S6704" t="str">
            <v>ASLC14_11</v>
          </cell>
          <cell r="T6704" t="str">
            <v>AB&amp;S</v>
          </cell>
          <cell r="U6704" t="str">
            <v>AOIC04_11</v>
          </cell>
        </row>
        <row r="6705">
          <cell r="I6705" t="str">
            <v>INPUTAOIC04</v>
          </cell>
          <cell r="J6705" t="str">
            <v>INPUTB.3.a</v>
          </cell>
          <cell r="K6705" t="str">
            <v>INPUTBA1590</v>
          </cell>
          <cell r="L6705" t="str">
            <v>INPUT</v>
          </cell>
          <cell r="M6705" t="str">
            <v>ASLC14</v>
          </cell>
          <cell r="N6705" t="str">
            <v>ASLC14</v>
          </cell>
          <cell r="O6705" t="str">
            <v>AOIC04</v>
          </cell>
          <cell r="P6705" t="str">
            <v>B.3.a</v>
          </cell>
          <cell r="Q6705" t="str">
            <v>(Pulizia)</v>
          </cell>
          <cell r="R6705" t="str">
            <v>AB&amp;S</v>
          </cell>
          <cell r="S6705" t="str">
            <v>ASLC14_12</v>
          </cell>
          <cell r="T6705" t="str">
            <v>AB&amp;S</v>
          </cell>
          <cell r="U6705" t="str">
            <v>AOIC04_12</v>
          </cell>
        </row>
        <row r="6706">
          <cell r="I6706" t="str">
            <v>TOTALEAOIC04</v>
          </cell>
          <cell r="J6706" t="str">
            <v>TOTALB.3.a</v>
          </cell>
          <cell r="K6706" t="str">
            <v>TOTALBA1600</v>
          </cell>
          <cell r="L6706" t="str">
            <v>TOTALE</v>
          </cell>
          <cell r="M6706" t="str">
            <v>ASLC14</v>
          </cell>
          <cell r="N6706" t="str">
            <v>ASLC14</v>
          </cell>
          <cell r="O6706" t="str">
            <v>AOIC04</v>
          </cell>
          <cell r="P6706" t="str">
            <v>B.3.a</v>
          </cell>
          <cell r="Q6706" t="str">
            <v>(Mensa)</v>
          </cell>
          <cell r="R6706" t="str">
            <v>AB&amp;S</v>
          </cell>
          <cell r="S6706" t="str">
            <v>ASLC14_14</v>
          </cell>
          <cell r="T6706" t="str">
            <v>AB&amp;S</v>
          </cell>
          <cell r="U6706" t="str">
            <v>AOIC04_14</v>
          </cell>
        </row>
        <row r="6707">
          <cell r="I6707" t="str">
            <v>INPUTAOIC04</v>
          </cell>
          <cell r="J6707" t="str">
            <v>INPUTB.3.a</v>
          </cell>
          <cell r="K6707" t="str">
            <v>INPUTBA1601</v>
          </cell>
          <cell r="L6707" t="str">
            <v>INPUT</v>
          </cell>
          <cell r="M6707" t="str">
            <v>ASLC14</v>
          </cell>
          <cell r="N6707" t="str">
            <v>ASLC14</v>
          </cell>
          <cell r="O6707" t="str">
            <v>AOIC04</v>
          </cell>
          <cell r="P6707" t="str">
            <v>B.3.a</v>
          </cell>
          <cell r="Q6707" t="str">
            <v>Mensa dipendenti</v>
          </cell>
          <cell r="R6707" t="str">
            <v>AB&amp;S</v>
          </cell>
          <cell r="S6707" t="str">
            <v>ASLC14_14</v>
          </cell>
          <cell r="T6707" t="str">
            <v>AB&amp;S</v>
          </cell>
          <cell r="U6707" t="str">
            <v>AOIC04_14</v>
          </cell>
        </row>
        <row r="6708">
          <cell r="I6708" t="str">
            <v>INPUTAOIC04</v>
          </cell>
          <cell r="J6708" t="str">
            <v>INPUTB.3.a</v>
          </cell>
          <cell r="K6708" t="str">
            <v>INPUTBA1601</v>
          </cell>
          <cell r="L6708" t="str">
            <v>INPUT</v>
          </cell>
          <cell r="M6708" t="str">
            <v>ASLC14</v>
          </cell>
          <cell r="N6708" t="str">
            <v>ASLC14</v>
          </cell>
          <cell r="O6708" t="str">
            <v>AOIC04</v>
          </cell>
          <cell r="P6708" t="str">
            <v>B.3.a</v>
          </cell>
          <cell r="Q6708" t="str">
            <v>Ticket restaurant dipendenti</v>
          </cell>
          <cell r="R6708" t="str">
            <v>AB&amp;S</v>
          </cell>
          <cell r="S6708" t="str">
            <v>ASLC14_14</v>
          </cell>
          <cell r="T6708" t="str">
            <v>AB&amp;S</v>
          </cell>
          <cell r="U6708" t="str">
            <v>AOIC04_14</v>
          </cell>
        </row>
        <row r="6709">
          <cell r="I6709" t="str">
            <v>INPUTAOIC04</v>
          </cell>
          <cell r="J6709" t="str">
            <v>INPUTB.3.a</v>
          </cell>
          <cell r="K6709" t="str">
            <v>INPUTBA1602</v>
          </cell>
          <cell r="L6709" t="str">
            <v>INPUT</v>
          </cell>
          <cell r="M6709" t="str">
            <v>ASLC14</v>
          </cell>
          <cell r="N6709" t="str">
            <v>ASLC14</v>
          </cell>
          <cell r="O6709" t="str">
            <v>AOIC04</v>
          </cell>
          <cell r="P6709" t="str">
            <v>B.3.a</v>
          </cell>
          <cell r="Q6709" t="str">
            <v>Mensa degenti</v>
          </cell>
          <cell r="R6709" t="str">
            <v>AB&amp;S</v>
          </cell>
          <cell r="S6709" t="str">
            <v>ASLC14_14</v>
          </cell>
          <cell r="T6709" t="str">
            <v>AB&amp;S</v>
          </cell>
          <cell r="U6709" t="str">
            <v>AOIC04_14</v>
          </cell>
        </row>
        <row r="6710">
          <cell r="I6710" t="str">
            <v>INPUTAOIC04</v>
          </cell>
          <cell r="J6710" t="str">
            <v>INPUTB.3.a</v>
          </cell>
          <cell r="K6710" t="str">
            <v>INPUTBA1610</v>
          </cell>
          <cell r="L6710" t="str">
            <v>INPUT</v>
          </cell>
          <cell r="M6710" t="str">
            <v>ASLC14</v>
          </cell>
          <cell r="N6710" t="str">
            <v>ASLC14</v>
          </cell>
          <cell r="O6710" t="str">
            <v>AOIC04</v>
          </cell>
          <cell r="P6710" t="str">
            <v>B.3.a</v>
          </cell>
          <cell r="Q6710" t="str">
            <v>(Riscaldamento)</v>
          </cell>
          <cell r="R6710" t="str">
            <v>AB&amp;S</v>
          </cell>
          <cell r="S6710" t="str">
            <v>ASLC14_16</v>
          </cell>
          <cell r="T6710" t="str">
            <v>AB&amp;S</v>
          </cell>
          <cell r="U6710" t="str">
            <v>AOIC04_16</v>
          </cell>
        </row>
        <row r="6711">
          <cell r="I6711" t="str">
            <v>INPUTAOIC04</v>
          </cell>
          <cell r="J6711" t="str">
            <v>INPUTB.3.a</v>
          </cell>
          <cell r="K6711" t="str">
            <v>INPUTBA1620</v>
          </cell>
          <cell r="L6711" t="str">
            <v>INPUT</v>
          </cell>
          <cell r="M6711" t="str">
            <v>ASLC14</v>
          </cell>
          <cell r="N6711" t="str">
            <v>ASLC14</v>
          </cell>
          <cell r="O6711" t="str">
            <v>AOIC04</v>
          </cell>
          <cell r="P6711" t="str">
            <v>B.3.a</v>
          </cell>
          <cell r="Q6711" t="str">
            <v>(Servizi di elaborazione dati)</v>
          </cell>
          <cell r="R6711" t="str">
            <v>AB&amp;S</v>
          </cell>
          <cell r="S6711" t="str">
            <v>ASLC14_18</v>
          </cell>
          <cell r="T6711" t="str">
            <v>AB&amp;S</v>
          </cell>
          <cell r="U6711" t="str">
            <v>AOIC04_18</v>
          </cell>
        </row>
        <row r="6712">
          <cell r="I6712" t="str">
            <v>INPUTAOIC04</v>
          </cell>
          <cell r="J6712" t="str">
            <v>INPUTB.3.a</v>
          </cell>
          <cell r="K6712" t="str">
            <v>INPUTBA1630</v>
          </cell>
          <cell r="L6712" t="str">
            <v>INPUT</v>
          </cell>
          <cell r="M6712" t="str">
            <v>ASLC14</v>
          </cell>
          <cell r="N6712" t="str">
            <v>ASLC14</v>
          </cell>
          <cell r="O6712" t="str">
            <v>AOIC04</v>
          </cell>
          <cell r="P6712" t="str">
            <v>B.3.a</v>
          </cell>
          <cell r="Q6712" t="str">
            <v>(Trasporti non sanitari (se non addebitati in fattura dai fornitori di materie e merci))</v>
          </cell>
          <cell r="R6712" t="str">
            <v>AB&amp;S</v>
          </cell>
          <cell r="S6712" t="str">
            <v>ASLC14_32</v>
          </cell>
          <cell r="T6712" t="str">
            <v>AB&amp;S</v>
          </cell>
          <cell r="U6712" t="str">
            <v>AOIC04_32</v>
          </cell>
        </row>
        <row r="6713">
          <cell r="I6713" t="str">
            <v>INPUTAOIC04</v>
          </cell>
          <cell r="J6713" t="str">
            <v>INPUTB.3.a</v>
          </cell>
          <cell r="K6713" t="str">
            <v>INPUTBA1640</v>
          </cell>
          <cell r="L6713" t="str">
            <v>INPUT</v>
          </cell>
          <cell r="M6713" t="str">
            <v>ASLC14</v>
          </cell>
          <cell r="N6713" t="str">
            <v>ASLC14</v>
          </cell>
          <cell r="O6713" t="str">
            <v>AOIC04</v>
          </cell>
          <cell r="P6713" t="str">
            <v>B.3.a</v>
          </cell>
          <cell r="Q6713" t="str">
            <v>(Smaltimento rifiuti)</v>
          </cell>
          <cell r="R6713" t="str">
            <v>AB&amp;S</v>
          </cell>
          <cell r="S6713" t="str">
            <v>ASLC14_34</v>
          </cell>
          <cell r="T6713" t="str">
            <v>AB&amp;S</v>
          </cell>
          <cell r="U6713" t="str">
            <v>AOIC04_34</v>
          </cell>
        </row>
        <row r="6714">
          <cell r="I6714" t="str">
            <v>INPUTAOIC04</v>
          </cell>
          <cell r="J6714" t="str">
            <v>INPUTB.3.a</v>
          </cell>
          <cell r="K6714" t="str">
            <v>INPUTBA1650</v>
          </cell>
          <cell r="L6714" t="str">
            <v>INPUT</v>
          </cell>
          <cell r="M6714" t="str">
            <v>ASLC14</v>
          </cell>
          <cell r="N6714" t="str">
            <v>ASLC14</v>
          </cell>
          <cell r="O6714" t="str">
            <v>AOIC04</v>
          </cell>
          <cell r="P6714" t="str">
            <v>B.3.a</v>
          </cell>
          <cell r="Q6714" t="str">
            <v>(Utenze telefoniche)</v>
          </cell>
          <cell r="R6714" t="str">
            <v>AB&amp;S</v>
          </cell>
          <cell r="S6714" t="str">
            <v>ASLC14_35</v>
          </cell>
          <cell r="T6714" t="str">
            <v>AB&amp;S</v>
          </cell>
          <cell r="U6714" t="str">
            <v>AOIC04_35</v>
          </cell>
        </row>
        <row r="6715">
          <cell r="I6715" t="str">
            <v>INPUTAOIC04</v>
          </cell>
          <cell r="J6715" t="str">
            <v>INPUTB.3.a</v>
          </cell>
          <cell r="K6715" t="str">
            <v>INPUTBA1660</v>
          </cell>
          <cell r="L6715" t="str">
            <v>INPUT</v>
          </cell>
          <cell r="M6715" t="str">
            <v>ASLC14</v>
          </cell>
          <cell r="N6715" t="str">
            <v>ASLC14</v>
          </cell>
          <cell r="O6715" t="str">
            <v>AOIC04</v>
          </cell>
          <cell r="P6715" t="str">
            <v>B.3.a</v>
          </cell>
          <cell r="Q6715" t="str">
            <v>(Utenze elettricità)</v>
          </cell>
          <cell r="R6715" t="str">
            <v>AB&amp;S</v>
          </cell>
          <cell r="S6715" t="str">
            <v>ASLC14_36</v>
          </cell>
          <cell r="T6715" t="str">
            <v>AB&amp;S</v>
          </cell>
          <cell r="U6715" t="str">
            <v>AOIC04_36</v>
          </cell>
        </row>
        <row r="6716">
          <cell r="I6716" t="str">
            <v>INPUTAOIC04</v>
          </cell>
          <cell r="J6716" t="str">
            <v>INPUTB.3.a</v>
          </cell>
          <cell r="K6716" t="str">
            <v>INPUTBA1670</v>
          </cell>
          <cell r="L6716" t="str">
            <v>INPUT</v>
          </cell>
          <cell r="M6716" t="str">
            <v>ASLC14</v>
          </cell>
          <cell r="N6716" t="str">
            <v>ASLC14</v>
          </cell>
          <cell r="O6716" t="str">
            <v>AOIC04</v>
          </cell>
          <cell r="P6716" t="str">
            <v>B.3.a</v>
          </cell>
          <cell r="Q6716" t="str">
            <v>(Acqua, gas, combustibile)</v>
          </cell>
          <cell r="R6716" t="str">
            <v>AB&amp;S</v>
          </cell>
          <cell r="S6716" t="str">
            <v>ASLC14_37</v>
          </cell>
          <cell r="T6716" t="str">
            <v>AB&amp;S</v>
          </cell>
          <cell r="U6716" t="str">
            <v>AOIC04_37</v>
          </cell>
        </row>
        <row r="6717">
          <cell r="I6717" t="str">
            <v>INPUTAOIC04</v>
          </cell>
          <cell r="J6717" t="str">
            <v>INPUTB.3.a</v>
          </cell>
          <cell r="K6717" t="str">
            <v>INPUTBA1670</v>
          </cell>
          <cell r="L6717" t="str">
            <v>INPUT</v>
          </cell>
          <cell r="M6717" t="str">
            <v>ASLC14</v>
          </cell>
          <cell r="N6717" t="str">
            <v>ASLC14</v>
          </cell>
          <cell r="O6717" t="str">
            <v>AOIC04</v>
          </cell>
          <cell r="P6717" t="str">
            <v>B.3.a</v>
          </cell>
          <cell r="Q6717" t="str">
            <v>(Servizi esterni di vigilanza)</v>
          </cell>
          <cell r="R6717" t="str">
            <v>AB&amp;S</v>
          </cell>
          <cell r="S6717" t="str">
            <v>ASLC14_28</v>
          </cell>
          <cell r="T6717" t="str">
            <v>AB&amp;S</v>
          </cell>
          <cell r="U6717" t="str">
            <v>AOIC04_28</v>
          </cell>
        </row>
        <row r="6718">
          <cell r="I6718" t="str">
            <v>INPUTAOIC04</v>
          </cell>
          <cell r="J6718" t="str">
            <v>INPUTB.3.a</v>
          </cell>
          <cell r="K6718" t="str">
            <v>INPUTBA1670</v>
          </cell>
          <cell r="L6718" t="str">
            <v>INPUT</v>
          </cell>
          <cell r="M6718" t="str">
            <v>ASLC14</v>
          </cell>
          <cell r="N6718" t="str">
            <v>ASLC14</v>
          </cell>
          <cell r="O6718" t="str">
            <v>AOIC04</v>
          </cell>
          <cell r="P6718" t="str">
            <v>B.3.a</v>
          </cell>
          <cell r="Q6718" t="str">
            <v>(Altre Utenze)</v>
          </cell>
          <cell r="R6718" t="str">
            <v>AB&amp;S</v>
          </cell>
          <cell r="S6718" t="str">
            <v>ASLC14_38</v>
          </cell>
          <cell r="T6718" t="str">
            <v>AB&amp;S</v>
          </cell>
          <cell r="U6718" t="str">
            <v>AOIC04_38</v>
          </cell>
        </row>
        <row r="6719">
          <cell r="I6719" t="str">
            <v>INPUTAOIC04</v>
          </cell>
          <cell r="J6719" t="str">
            <v>INPUTB.3.a</v>
          </cell>
          <cell r="K6719" t="str">
            <v>INPUTBA1690</v>
          </cell>
          <cell r="L6719" t="str">
            <v>INPUT</v>
          </cell>
          <cell r="M6719" t="str">
            <v>ASLC14</v>
          </cell>
          <cell r="N6719" t="str">
            <v>ASLC14</v>
          </cell>
          <cell r="O6719" t="str">
            <v>AOIC04</v>
          </cell>
          <cell r="P6719" t="str">
            <v>B.3.a</v>
          </cell>
          <cell r="Q6719" t="str">
            <v>(Assicurazioni: Premi per R.C. Professionale)</v>
          </cell>
          <cell r="R6719" t="str">
            <v>AB&amp;S</v>
          </cell>
          <cell r="S6719" t="str">
            <v>ASLC14_22</v>
          </cell>
          <cell r="T6719" t="str">
            <v>AB&amp;S</v>
          </cell>
          <cell r="U6719" t="str">
            <v>AOIC04_22</v>
          </cell>
        </row>
        <row r="6720">
          <cell r="I6720" t="str">
            <v>INPUTAOIC04</v>
          </cell>
          <cell r="J6720" t="str">
            <v>INPUTB.3.a</v>
          </cell>
          <cell r="K6720" t="str">
            <v>INPUTBA1700</v>
          </cell>
          <cell r="L6720" t="str">
            <v>INPUT</v>
          </cell>
          <cell r="M6720" t="str">
            <v>ASLC14</v>
          </cell>
          <cell r="N6720" t="str">
            <v>ASLC14</v>
          </cell>
          <cell r="O6720" t="str">
            <v>AOIC04</v>
          </cell>
          <cell r="P6720" t="str">
            <v>B.3.a</v>
          </cell>
          <cell r="Q6720" t="str">
            <v>(Assicurazioni: Altri premi)</v>
          </cell>
          <cell r="R6720" t="str">
            <v>AB&amp;S</v>
          </cell>
          <cell r="S6720" t="str">
            <v>ASLC14_22</v>
          </cell>
          <cell r="T6720" t="str">
            <v>AB&amp;S</v>
          </cell>
          <cell r="U6720" t="str">
            <v>AOIC04_22</v>
          </cell>
        </row>
        <row r="6721">
          <cell r="I6721" t="str">
            <v>INPUTAOIC04</v>
          </cell>
          <cell r="J6721" t="str">
            <v>INPUTB.3.a</v>
          </cell>
          <cell r="K6721" t="str">
            <v>INPUTBA1720</v>
          </cell>
          <cell r="L6721" t="str">
            <v>INPUT</v>
          </cell>
          <cell r="M6721" t="str">
            <v>ASLC14</v>
          </cell>
          <cell r="N6721" t="str">
            <v>ASLC14</v>
          </cell>
          <cell r="O6721" t="str">
            <v>AOIC04</v>
          </cell>
          <cell r="P6721" t="str">
            <v>B.3.a</v>
          </cell>
          <cell r="Q6721" t="str">
            <v>(Acquisto di altri servizi non sanitari da ATS/ASST/Fondazioni della Regione)</v>
          </cell>
          <cell r="R6721" t="str">
            <v>AB&amp;S</v>
          </cell>
          <cell r="S6721" t="str">
            <v>ASLC14_32</v>
          </cell>
          <cell r="T6721" t="str">
            <v>AB&amp;S</v>
          </cell>
          <cell r="U6721" t="str">
            <v>AOIC04_32</v>
          </cell>
        </row>
        <row r="6722">
          <cell r="I6722" t="str">
            <v>INPUTAOIC04</v>
          </cell>
          <cell r="J6722" t="str">
            <v>INPUTB.3.a</v>
          </cell>
          <cell r="K6722" t="str">
            <v>INPUTBA1730</v>
          </cell>
          <cell r="L6722" t="str">
            <v>INPUT</v>
          </cell>
          <cell r="M6722" t="str">
            <v>ASLC14</v>
          </cell>
          <cell r="N6722" t="str">
            <v>ASLC14</v>
          </cell>
          <cell r="O6722" t="str">
            <v>AOIC04</v>
          </cell>
          <cell r="P6722" t="str">
            <v>B.3.a</v>
          </cell>
          <cell r="Q6722" t="str">
            <v>(Acquisto di altri servizi non sanitari da pubblico)</v>
          </cell>
          <cell r="R6722" t="str">
            <v>AB&amp;S</v>
          </cell>
          <cell r="S6722" t="str">
            <v>ASLC14_32</v>
          </cell>
          <cell r="T6722" t="str">
            <v>AB&amp;S</v>
          </cell>
          <cell r="U6722" t="str">
            <v>AOIC04_32</v>
          </cell>
        </row>
        <row r="6723">
          <cell r="I6723" t="str">
            <v>INPUTAOIC04</v>
          </cell>
          <cell r="J6723" t="str">
            <v>INPUTB.3.a</v>
          </cell>
          <cell r="K6723" t="str">
            <v>INPUTBA1740</v>
          </cell>
          <cell r="L6723" t="str">
            <v>INPUT</v>
          </cell>
          <cell r="M6723" t="str">
            <v>ASLC14</v>
          </cell>
          <cell r="N6723" t="str">
            <v>ASLC14</v>
          </cell>
          <cell r="O6723" t="str">
            <v>AOIC04</v>
          </cell>
          <cell r="P6723" t="str">
            <v>B.3.a</v>
          </cell>
          <cell r="Q6723" t="str">
            <v>(Servizi postali e telex)</v>
          </cell>
          <cell r="R6723" t="str">
            <v>AB&amp;S</v>
          </cell>
          <cell r="S6723" t="str">
            <v>ASLC14_29</v>
          </cell>
          <cell r="T6723" t="str">
            <v>AB&amp;S</v>
          </cell>
          <cell r="U6723" t="str">
            <v>AOIC04_29</v>
          </cell>
        </row>
        <row r="6724">
          <cell r="I6724" t="str">
            <v>INPUTAOIC04</v>
          </cell>
          <cell r="J6724" t="str">
            <v>INPUTB.3.a</v>
          </cell>
          <cell r="K6724" t="str">
            <v>INPUTBA1740</v>
          </cell>
          <cell r="L6724" t="str">
            <v>INPUT</v>
          </cell>
          <cell r="M6724" t="str">
            <v>ASLC14</v>
          </cell>
          <cell r="N6724" t="str">
            <v>ASLC14</v>
          </cell>
          <cell r="O6724" t="str">
            <v>AOIC04</v>
          </cell>
          <cell r="P6724" t="str">
            <v>B.3.a</v>
          </cell>
          <cell r="Q6724" t="str">
            <v>(Pubblicità e promozione)</v>
          </cell>
          <cell r="R6724" t="str">
            <v>AB&amp;S</v>
          </cell>
          <cell r="S6724" t="str">
            <v>ASLC14_32</v>
          </cell>
          <cell r="T6724" t="str">
            <v>AB&amp;S</v>
          </cell>
          <cell r="U6724" t="str">
            <v>AOIC04_32</v>
          </cell>
        </row>
        <row r="6725">
          <cell r="I6725" t="str">
            <v>INPUTAOIC04</v>
          </cell>
          <cell r="J6725" t="str">
            <v>INPUTB.3.a</v>
          </cell>
          <cell r="K6725" t="str">
            <v>INPUTBA1740</v>
          </cell>
          <cell r="L6725" t="str">
            <v>INPUT</v>
          </cell>
          <cell r="M6725" t="str">
            <v>ASLC14</v>
          </cell>
          <cell r="N6725" t="str">
            <v>ASLC14</v>
          </cell>
          <cell r="O6725" t="str">
            <v>AOIC04</v>
          </cell>
          <cell r="P6725" t="str">
            <v>B.3.a</v>
          </cell>
          <cell r="Q6725" t="str">
            <v>(Rimborso spese di viaggio e soggiorno)</v>
          </cell>
          <cell r="R6725" t="str">
            <v>AB&amp;S</v>
          </cell>
          <cell r="S6725" t="str">
            <v>ASLC14_32</v>
          </cell>
          <cell r="T6725" t="str">
            <v>AB&amp;S</v>
          </cell>
          <cell r="U6725" t="str">
            <v>AOIC04_32</v>
          </cell>
        </row>
        <row r="6726">
          <cell r="I6726" t="str">
            <v>INPUTAOIC04</v>
          </cell>
          <cell r="J6726" t="str">
            <v>INPUTB.3.a</v>
          </cell>
          <cell r="K6726" t="str">
            <v>INPUTBA1740</v>
          </cell>
          <cell r="L6726" t="str">
            <v>INPUT</v>
          </cell>
          <cell r="M6726" t="str">
            <v>ASLC14</v>
          </cell>
          <cell r="N6726" t="str">
            <v>ASLC14</v>
          </cell>
          <cell r="O6726" t="str">
            <v>AOIC04</v>
          </cell>
          <cell r="P6726" t="str">
            <v>B.3.a</v>
          </cell>
          <cell r="Q6726" t="str">
            <v>(Altri servizi non sanitari acquistati in "Service")</v>
          </cell>
          <cell r="R6726" t="str">
            <v>AB&amp;S</v>
          </cell>
          <cell r="S6726" t="str">
            <v>ASLC14_31</v>
          </cell>
          <cell r="T6726" t="str">
            <v>AB&amp;S</v>
          </cell>
          <cell r="U6726" t="str">
            <v>AOIC04_31</v>
          </cell>
        </row>
        <row r="6727">
          <cell r="I6727" t="str">
            <v>INPUTAOIC04</v>
          </cell>
          <cell r="J6727" t="str">
            <v>INPUTB.3.a</v>
          </cell>
          <cell r="K6727" t="str">
            <v>INPUTBA1740</v>
          </cell>
          <cell r="L6727" t="str">
            <v>INPUT</v>
          </cell>
          <cell r="M6727" t="str">
            <v>ASLC14</v>
          </cell>
          <cell r="N6727" t="str">
            <v>ASLC14</v>
          </cell>
          <cell r="O6727" t="str">
            <v>AOIC04</v>
          </cell>
          <cell r="P6727" t="str">
            <v>B.3.a</v>
          </cell>
          <cell r="Q6727" t="str">
            <v>(Altri servizi non sanitari)</v>
          </cell>
          <cell r="R6727" t="str">
            <v>AB&amp;S</v>
          </cell>
          <cell r="S6727" t="str">
            <v>ASLC14_32</v>
          </cell>
          <cell r="T6727" t="str">
            <v>AB&amp;S</v>
          </cell>
          <cell r="U6727" t="str">
            <v>AOIC04_32</v>
          </cell>
        </row>
        <row r="6728">
          <cell r="I6728" t="str">
            <v>INPUTREG</v>
          </cell>
          <cell r="J6728" t="str">
            <v>INPUTB.3.a</v>
          </cell>
          <cell r="K6728" t="str">
            <v>INPUTBA1740</v>
          </cell>
          <cell r="L6728" t="str">
            <v>INPUTREG</v>
          </cell>
          <cell r="P6728" t="str">
            <v>B.3.a</v>
          </cell>
          <cell r="Q6728" t="str">
            <v>(REGIONE: Spese dirette regionali - Servizi non sanitari)</v>
          </cell>
        </row>
        <row r="6729">
          <cell r="I6729" t="str">
            <v>TOTALE</v>
          </cell>
          <cell r="J6729" t="str">
            <v>TOTAL</v>
          </cell>
          <cell r="K6729" t="str">
            <v>TOTAL</v>
          </cell>
          <cell r="L6729" t="str">
            <v>TOTALE</v>
          </cell>
          <cell r="Q6729" t="str">
            <v>(B.2.B.2)  Consulenze, Collaborazioni,  Interinale e altre prestazioni di lavoro non sanitarie - Totale)</v>
          </cell>
        </row>
        <row r="6730">
          <cell r="I6730" t="str">
            <v>INPUTAOIC04</v>
          </cell>
          <cell r="J6730" t="str">
            <v>INPUTB.3.b</v>
          </cell>
          <cell r="K6730" t="str">
            <v>INPUTBA1760</v>
          </cell>
          <cell r="L6730" t="str">
            <v>INPUT</v>
          </cell>
          <cell r="M6730" t="str">
            <v>ASLC14</v>
          </cell>
          <cell r="N6730" t="str">
            <v>ASLC14</v>
          </cell>
          <cell r="O6730" t="str">
            <v>AOIC04</v>
          </cell>
          <cell r="P6730" t="str">
            <v>B.3.b</v>
          </cell>
          <cell r="Q6730" t="str">
            <v>(Consulenze non sanitarie da ATS/ASST/Fondazioni della Regione)</v>
          </cell>
          <cell r="R6730" t="str">
            <v>COLL</v>
          </cell>
          <cell r="S6730" t="str">
            <v>ASLC14_23</v>
          </cell>
          <cell r="T6730" t="str">
            <v>COLL</v>
          </cell>
          <cell r="U6730" t="str">
            <v>AOIC04_23</v>
          </cell>
        </row>
        <row r="6731">
          <cell r="I6731" t="str">
            <v>INPUTAOIC04</v>
          </cell>
          <cell r="J6731" t="str">
            <v>INPUTB.3.b</v>
          </cell>
          <cell r="K6731" t="str">
            <v>INPUTBA1770</v>
          </cell>
          <cell r="L6731" t="str">
            <v>INPUT</v>
          </cell>
          <cell r="M6731" t="str">
            <v>ASLC14</v>
          </cell>
          <cell r="N6731" t="str">
            <v>ASLC14</v>
          </cell>
          <cell r="O6731" t="str">
            <v>AOIC04</v>
          </cell>
          <cell r="P6731" t="str">
            <v>B.3.b</v>
          </cell>
          <cell r="Q6731" t="str">
            <v>(Consulenze non sanitarie da altri enti pubblici)</v>
          </cell>
          <cell r="R6731" t="str">
            <v>COLL</v>
          </cell>
          <cell r="S6731" t="str">
            <v>ASLC14_23</v>
          </cell>
          <cell r="T6731" t="str">
            <v>COLL</v>
          </cell>
          <cell r="U6731" t="str">
            <v>AOIC04_23</v>
          </cell>
        </row>
        <row r="6732">
          <cell r="I6732" t="str">
            <v>INPUTAOIC04</v>
          </cell>
          <cell r="J6732" t="str">
            <v>INPUTB.3.b</v>
          </cell>
          <cell r="K6732" t="str">
            <v>INPUTBA1790</v>
          </cell>
          <cell r="L6732" t="str">
            <v>INPUT</v>
          </cell>
          <cell r="M6732" t="str">
            <v>ASLC14</v>
          </cell>
          <cell r="N6732" t="str">
            <v>ASLC14</v>
          </cell>
          <cell r="O6732" t="str">
            <v>AOIC04</v>
          </cell>
          <cell r="P6732" t="str">
            <v>B.3.b</v>
          </cell>
          <cell r="Q6732" t="str">
            <v>(Servizi per consulenze Amministrative - da privato)</v>
          </cell>
          <cell r="R6732" t="str">
            <v>COLL</v>
          </cell>
          <cell r="S6732" t="str">
            <v>ASLC14_23</v>
          </cell>
          <cell r="T6732" t="str">
            <v>COLL</v>
          </cell>
          <cell r="U6732" t="str">
            <v>AOIC04_23</v>
          </cell>
        </row>
        <row r="6733">
          <cell r="I6733" t="str">
            <v>INPUTAOIC04</v>
          </cell>
          <cell r="J6733" t="str">
            <v>INPUTB.3.b</v>
          </cell>
          <cell r="K6733" t="str">
            <v>INPUTBA1790</v>
          </cell>
          <cell r="L6733" t="str">
            <v>INPUT</v>
          </cell>
          <cell r="M6733" t="str">
            <v>ASLC14</v>
          </cell>
          <cell r="N6733" t="str">
            <v>ASLC14</v>
          </cell>
          <cell r="O6733" t="str">
            <v>AOIC04</v>
          </cell>
          <cell r="P6733" t="str">
            <v>B.3.b</v>
          </cell>
          <cell r="Q6733" t="str">
            <v>(Servizi per consulenze Tecniche - da privato)</v>
          </cell>
          <cell r="R6733" t="str">
            <v>COLL</v>
          </cell>
          <cell r="S6733" t="str">
            <v>ASLC14_23</v>
          </cell>
          <cell r="T6733" t="str">
            <v>COLL</v>
          </cell>
          <cell r="U6733" t="str">
            <v>AOIC04_23</v>
          </cell>
        </row>
        <row r="6734">
          <cell r="I6734" t="str">
            <v>INPUTAOIC04</v>
          </cell>
          <cell r="J6734" t="str">
            <v>INPUTB.3.b</v>
          </cell>
          <cell r="K6734" t="str">
            <v>INPUTBA1790</v>
          </cell>
          <cell r="L6734" t="str">
            <v>INPUT</v>
          </cell>
          <cell r="M6734" t="str">
            <v>ASLC14</v>
          </cell>
          <cell r="N6734" t="str">
            <v>ASLC14</v>
          </cell>
          <cell r="O6734" t="str">
            <v>AOIC04</v>
          </cell>
          <cell r="P6734" t="str">
            <v>B.3.b</v>
          </cell>
          <cell r="Q6734" t="str">
            <v>(Servizi per consulenze Legali - da privato)</v>
          </cell>
          <cell r="R6734" t="str">
            <v>COLL</v>
          </cell>
          <cell r="S6734" t="str">
            <v>ASLC14_23</v>
          </cell>
          <cell r="T6734" t="str">
            <v>COLL</v>
          </cell>
          <cell r="U6734" t="str">
            <v>AOIC04_23</v>
          </cell>
        </row>
        <row r="6735">
          <cell r="I6735" t="str">
            <v>INPUTAOIC04</v>
          </cell>
          <cell r="J6735" t="str">
            <v>INPUTB.3.b</v>
          </cell>
          <cell r="K6735" t="str">
            <v>INPUTBA1790</v>
          </cell>
          <cell r="L6735" t="str">
            <v>INPUT</v>
          </cell>
          <cell r="M6735" t="str">
            <v>ASLC14</v>
          </cell>
          <cell r="N6735" t="str">
            <v>ASLC14</v>
          </cell>
          <cell r="O6735" t="str">
            <v>AOIC04</v>
          </cell>
          <cell r="P6735" t="str">
            <v>B.3.b</v>
          </cell>
          <cell r="Q6735" t="str">
            <v>(Servizi per consulenze Notarili - da privato)</v>
          </cell>
          <cell r="R6735" t="str">
            <v>COLL</v>
          </cell>
          <cell r="S6735" t="str">
            <v>ASLC14_23</v>
          </cell>
          <cell r="T6735" t="str">
            <v>COLL</v>
          </cell>
          <cell r="U6735" t="str">
            <v>AOIC04_23</v>
          </cell>
        </row>
        <row r="6736">
          <cell r="I6736" t="str">
            <v>INPUTAOIC04</v>
          </cell>
          <cell r="J6736" t="str">
            <v>INPUTB.3.b</v>
          </cell>
          <cell r="K6736" t="str">
            <v>INPUTBA1800</v>
          </cell>
          <cell r="L6736" t="str">
            <v>INPUT</v>
          </cell>
          <cell r="M6736" t="str">
            <v>ASLC14</v>
          </cell>
          <cell r="N6736" t="str">
            <v>ASLC14</v>
          </cell>
          <cell r="O6736" t="str">
            <v>AOIC04</v>
          </cell>
          <cell r="P6736" t="str">
            <v>B.3.b</v>
          </cell>
          <cell r="Q6736" t="str">
            <v>(Spese per collaborazioni coordinate e continuative Amministrative - da privato)</v>
          </cell>
          <cell r="R6736" t="str">
            <v>COLL</v>
          </cell>
          <cell r="S6736" t="str">
            <v>ASLC14_23</v>
          </cell>
          <cell r="T6736" t="str">
            <v>COLL</v>
          </cell>
          <cell r="U6736" t="str">
            <v>AOIC04_23</v>
          </cell>
        </row>
        <row r="6737">
          <cell r="I6737" t="str">
            <v>INPUTAOIC04</v>
          </cell>
          <cell r="J6737" t="str">
            <v>INPUTB.3.b</v>
          </cell>
          <cell r="K6737" t="str">
            <v>INPUTBA1800</v>
          </cell>
          <cell r="L6737" t="str">
            <v>INPUT</v>
          </cell>
          <cell r="M6737" t="str">
            <v>ASLC14</v>
          </cell>
          <cell r="N6737" t="str">
            <v>ASLC14</v>
          </cell>
          <cell r="O6737" t="str">
            <v>AOIC04</v>
          </cell>
          <cell r="P6737" t="str">
            <v>B.3.b</v>
          </cell>
          <cell r="Q6737" t="str">
            <v>(Spese per collaborazioni coordinate e continuative Tecniche - da privato)</v>
          </cell>
          <cell r="R6737" t="str">
            <v>COLL</v>
          </cell>
          <cell r="S6737" t="str">
            <v>ASLC14_23</v>
          </cell>
          <cell r="T6737" t="str">
            <v>COLL</v>
          </cell>
          <cell r="U6737" t="str">
            <v>AOIC04_23</v>
          </cell>
        </row>
        <row r="6738">
          <cell r="I6738" t="str">
            <v>INPUTAOIC04</v>
          </cell>
          <cell r="J6738" t="str">
            <v>INPUTB.3.b</v>
          </cell>
          <cell r="K6738" t="str">
            <v>INPUTBA1810</v>
          </cell>
          <cell r="L6738" t="str">
            <v>INPUT</v>
          </cell>
          <cell r="M6738" t="str">
            <v>ASLC14</v>
          </cell>
          <cell r="N6738" t="str">
            <v>ASLC14</v>
          </cell>
          <cell r="O6738" t="str">
            <v>AOIC04</v>
          </cell>
          <cell r="P6738" t="str">
            <v>B.3.b</v>
          </cell>
          <cell r="Q6738" t="str">
            <v>(Indennità a personale universitario - area non sanitaria)</v>
          </cell>
          <cell r="R6738" t="str">
            <v>AB&amp;S</v>
          </cell>
          <cell r="S6738" t="str">
            <v>ASLC14_32</v>
          </cell>
          <cell r="T6738" t="str">
            <v>AB&amp;S</v>
          </cell>
          <cell r="U6738" t="str">
            <v>AOIC04_32</v>
          </cell>
        </row>
        <row r="6739">
          <cell r="I6739" t="str">
            <v>INPUTAOIC04</v>
          </cell>
          <cell r="J6739" t="str">
            <v>INPUTB.3.b</v>
          </cell>
          <cell r="K6739" t="str">
            <v>INPUTBA1820</v>
          </cell>
          <cell r="L6739" t="str">
            <v>INPUT</v>
          </cell>
          <cell r="M6739" t="str">
            <v>ASLC14</v>
          </cell>
          <cell r="N6739" t="str">
            <v>ASLC14</v>
          </cell>
          <cell r="O6739" t="str">
            <v>AOIC04</v>
          </cell>
          <cell r="P6739" t="str">
            <v>B.3.b</v>
          </cell>
          <cell r="Q6739" t="str">
            <v>(Prestazioni lavoro interinale Amministrativo (non sanitario) - da privato)</v>
          </cell>
          <cell r="R6739" t="str">
            <v>COLL</v>
          </cell>
          <cell r="S6739" t="str">
            <v>ASLC14_23</v>
          </cell>
          <cell r="T6739" t="str">
            <v>COLL</v>
          </cell>
          <cell r="U6739" t="str">
            <v>AOIC04_23</v>
          </cell>
        </row>
        <row r="6740">
          <cell r="I6740" t="str">
            <v>INPUTAOIC04</v>
          </cell>
          <cell r="J6740" t="str">
            <v>INPUTB.3.b</v>
          </cell>
          <cell r="K6740" t="str">
            <v>INPUTBA1820</v>
          </cell>
          <cell r="L6740" t="str">
            <v>INPUT</v>
          </cell>
          <cell r="M6740" t="str">
            <v>ASLC14</v>
          </cell>
          <cell r="N6740" t="str">
            <v>ASLC14</v>
          </cell>
          <cell r="O6740" t="str">
            <v>AOIC04</v>
          </cell>
          <cell r="P6740" t="str">
            <v>B.3.b</v>
          </cell>
          <cell r="Q6740" t="str">
            <v>(Prestazioni lavoro interinale Tecnico (non sanitario) - da privato)</v>
          </cell>
          <cell r="R6740" t="str">
            <v>COLL</v>
          </cell>
          <cell r="S6740" t="str">
            <v>ASLC14_23</v>
          </cell>
          <cell r="T6740" t="str">
            <v>COLL</v>
          </cell>
          <cell r="U6740" t="str">
            <v>AOIC04_23</v>
          </cell>
        </row>
        <row r="6741">
          <cell r="I6741" t="str">
            <v>INPUTAOIC04</v>
          </cell>
          <cell r="J6741" t="str">
            <v>INPUTB.3.b</v>
          </cell>
          <cell r="K6741" t="str">
            <v>INPUTBA1830</v>
          </cell>
          <cell r="L6741" t="str">
            <v>INPUT</v>
          </cell>
          <cell r="M6741" t="str">
            <v>ASLC14</v>
          </cell>
          <cell r="N6741" t="str">
            <v>ASLC14</v>
          </cell>
          <cell r="O6741" t="str">
            <v>AOIC04</v>
          </cell>
          <cell r="P6741" t="str">
            <v>B.3.b</v>
          </cell>
          <cell r="Q6741" t="str">
            <v>(Prestazioni occasionali e altre prestazioni di lavoro non sanitarie - da privato)</v>
          </cell>
          <cell r="R6741" t="str">
            <v>COLL</v>
          </cell>
          <cell r="S6741" t="str">
            <v>ASLC14_23</v>
          </cell>
          <cell r="T6741" t="str">
            <v>COLL</v>
          </cell>
          <cell r="U6741" t="str">
            <v>AOIC04_23</v>
          </cell>
        </row>
        <row r="6742">
          <cell r="I6742" t="str">
            <v>INPUTAOIC04</v>
          </cell>
          <cell r="J6742" t="str">
            <v>INPUTB.3.b</v>
          </cell>
          <cell r="K6742" t="str">
            <v>INPUTBA1830</v>
          </cell>
          <cell r="L6742" t="str">
            <v>INPUT</v>
          </cell>
          <cell r="M6742" t="str">
            <v>ASLC14</v>
          </cell>
          <cell r="N6742" t="str">
            <v>ASLC14</v>
          </cell>
          <cell r="O6742" t="str">
            <v>AOIC04</v>
          </cell>
          <cell r="P6742" t="str">
            <v>B.3.b</v>
          </cell>
          <cell r="Q6742" t="str">
            <v>(Personale religioso)</v>
          </cell>
          <cell r="R6742" t="str">
            <v>COLL</v>
          </cell>
          <cell r="S6742" t="str">
            <v>ASLC14_23</v>
          </cell>
          <cell r="T6742" t="str">
            <v>COLL</v>
          </cell>
          <cell r="U6742" t="str">
            <v>AOIC04_23</v>
          </cell>
        </row>
        <row r="6743">
          <cell r="I6743" t="str">
            <v>INPUTAOIC04</v>
          </cell>
          <cell r="J6743" t="str">
            <v>INPUTB.3.b</v>
          </cell>
          <cell r="K6743" t="str">
            <v>INPUTBA1831</v>
          </cell>
          <cell r="L6743" t="str">
            <v>INPUT</v>
          </cell>
          <cell r="M6743" t="str">
            <v>ASLC14</v>
          </cell>
          <cell r="N6743" t="str">
            <v>ASLC14</v>
          </cell>
          <cell r="O6743" t="str">
            <v>AOIC04</v>
          </cell>
          <cell r="P6743" t="str">
            <v>B.3.b</v>
          </cell>
          <cell r="Q6743" t="str">
            <v>(Altre Consulenze non sanitarie da privato - - in attuazione dell’art.79, comma 1 sexies lettera c), del D.L. 112/2008, convertito con legge 133/2008 e della legge 23 dicembre 2009 n. 191).</v>
          </cell>
          <cell r="R6743" t="str">
            <v>COLL</v>
          </cell>
          <cell r="S6743" t="str">
            <v>ASLC14_23</v>
          </cell>
          <cell r="T6743" t="str">
            <v>COLL</v>
          </cell>
          <cell r="U6743" t="str">
            <v>AOIC04_23</v>
          </cell>
        </row>
        <row r="6744">
          <cell r="I6744" t="str">
            <v>INPUTAOIC04</v>
          </cell>
          <cell r="J6744" t="str">
            <v>INPUTB.3.b</v>
          </cell>
          <cell r="K6744" t="str">
            <v>INPUTBA1850</v>
          </cell>
          <cell r="L6744" t="str">
            <v>INPUT</v>
          </cell>
          <cell r="M6744" t="str">
            <v>ASLC14</v>
          </cell>
          <cell r="N6744" t="str">
            <v>ASLC14</v>
          </cell>
          <cell r="O6744" t="str">
            <v>AOIC04</v>
          </cell>
          <cell r="P6744" t="str">
            <v>B.3.b</v>
          </cell>
          <cell r="Q6744" t="str">
            <v>(Rimborso degli oneri stipendiali del personale non sanitario che presta servizio in azienda in posizione di comando in ATS/ASST/Fondazioni della Regione)</v>
          </cell>
          <cell r="R6744" t="str">
            <v>COLL</v>
          </cell>
          <cell r="S6744" t="str">
            <v>ASLC14_30</v>
          </cell>
          <cell r="T6744" t="str">
            <v>COLL</v>
          </cell>
          <cell r="U6744" t="str">
            <v>AOIC04_30</v>
          </cell>
        </row>
        <row r="6745">
          <cell r="I6745" t="str">
            <v>INPUTAOIC04</v>
          </cell>
          <cell r="J6745" t="str">
            <v>INPUTB.3.b</v>
          </cell>
          <cell r="K6745" t="str">
            <v>INPUTBA1860</v>
          </cell>
          <cell r="L6745" t="str">
            <v>INPUT</v>
          </cell>
          <cell r="M6745" t="str">
            <v>ASLC14</v>
          </cell>
          <cell r="N6745" t="str">
            <v>ASLC14</v>
          </cell>
          <cell r="O6745" t="str">
            <v>AOIC04</v>
          </cell>
          <cell r="P6745" t="str">
            <v>B.3.b</v>
          </cell>
          <cell r="Q6745" t="str">
            <v>(Rimborso degli oneri stipendiali del personale non sanitario che presta servizio in azienda in posizione di comando in altri Enti pubblici e Università)</v>
          </cell>
          <cell r="R6745" t="str">
            <v>COLL</v>
          </cell>
          <cell r="S6745" t="str">
            <v>ASLC14_30</v>
          </cell>
          <cell r="T6745" t="str">
            <v>COLL</v>
          </cell>
          <cell r="U6745" t="str">
            <v>AOIC04_30</v>
          </cell>
        </row>
        <row r="6746">
          <cell r="I6746" t="str">
            <v>INPUTAOIC04</v>
          </cell>
          <cell r="J6746" t="str">
            <v>INPUTB.3.b</v>
          </cell>
          <cell r="K6746" t="str">
            <v>INPUTBA1860</v>
          </cell>
          <cell r="L6746" t="str">
            <v>INPUT</v>
          </cell>
          <cell r="M6746" t="str">
            <v>ASLC14</v>
          </cell>
          <cell r="N6746" t="str">
            <v>ASLC14</v>
          </cell>
          <cell r="O6746" t="str">
            <v>AOIC04</v>
          </cell>
          <cell r="P6746" t="str">
            <v>B.3.b</v>
          </cell>
          <cell r="Q6746" t="str">
            <v>(Rimborso degli oneri stipendiali del personale non sanitario che presta servizio in azienda in posizione di comando dalla Regione Lombardia)</v>
          </cell>
          <cell r="R6746" t="str">
            <v>COLL</v>
          </cell>
          <cell r="S6746" t="str">
            <v>ASLC14_30</v>
          </cell>
          <cell r="T6746" t="str">
            <v>COLL</v>
          </cell>
          <cell r="U6746" t="str">
            <v>AOIC04_30</v>
          </cell>
        </row>
        <row r="6747">
          <cell r="I6747" t="str">
            <v>INPUTAOIC04</v>
          </cell>
          <cell r="J6747" t="str">
            <v>INPUTB.3.b</v>
          </cell>
          <cell r="K6747" t="str">
            <v>INPUTBA1870</v>
          </cell>
          <cell r="L6747" t="str">
            <v>INPUT</v>
          </cell>
          <cell r="M6747" t="str">
            <v>ASLC14</v>
          </cell>
          <cell r="N6747" t="str">
            <v>ASLC14</v>
          </cell>
          <cell r="O6747" t="str">
            <v>AOIC04</v>
          </cell>
          <cell r="P6747" t="str">
            <v>B.3.b</v>
          </cell>
          <cell r="Q6747" t="str">
            <v>(Rimborso degli oneri stipendiali del personale non sanitario che presta servizio in Azienda di altre Regioni)</v>
          </cell>
          <cell r="R6747" t="str">
            <v>COLL</v>
          </cell>
          <cell r="S6747" t="str">
            <v>ASLC14_30</v>
          </cell>
          <cell r="T6747" t="str">
            <v>COLL</v>
          </cell>
          <cell r="U6747" t="str">
            <v>AOIC04_30</v>
          </cell>
        </row>
        <row r="6748">
          <cell r="I6748" t="str">
            <v>INPUTREG</v>
          </cell>
          <cell r="J6748" t="str">
            <v>INPUTB.3.b</v>
          </cell>
          <cell r="K6748" t="str">
            <v>INPUTBA1790</v>
          </cell>
          <cell r="L6748" t="str">
            <v>INPUTREG</v>
          </cell>
          <cell r="P6748" t="str">
            <v>B.3.b</v>
          </cell>
          <cell r="Q6748" t="str">
            <v>(REGIONE: Spese dirette regionali - Consulenze, collaborazioni, altro non sanitarie)</v>
          </cell>
        </row>
        <row r="6749">
          <cell r="I6749" t="str">
            <v>TOTALE</v>
          </cell>
          <cell r="J6749" t="str">
            <v>TOTAL</v>
          </cell>
          <cell r="K6749" t="str">
            <v>TOTAL</v>
          </cell>
          <cell r="L6749" t="str">
            <v>TOTALE</v>
          </cell>
          <cell r="Q6749" t="str">
            <v>(B.2.B.3) Formazione (esternalizzata e non) - Totale)</v>
          </cell>
        </row>
        <row r="6750">
          <cell r="I6750" t="str">
            <v>INPUTAOIC04</v>
          </cell>
          <cell r="J6750" t="str">
            <v>INPUTB.3.c</v>
          </cell>
          <cell r="K6750" t="str">
            <v>INPUTBA1890</v>
          </cell>
          <cell r="L6750" t="str">
            <v>INPUT</v>
          </cell>
          <cell r="M6750" t="str">
            <v>ASLC14</v>
          </cell>
          <cell r="N6750" t="str">
            <v>ASLC14</v>
          </cell>
          <cell r="O6750" t="str">
            <v>AOIC04</v>
          </cell>
          <cell r="P6750" t="str">
            <v>B.3.c</v>
          </cell>
          <cell r="Q6750" t="str">
            <v>(Formazione esternalizzata da pubblico (Iref, Università, …))</v>
          </cell>
          <cell r="R6750" t="str">
            <v>AB&amp;S</v>
          </cell>
          <cell r="S6750" t="str">
            <v>ASLC14_24</v>
          </cell>
          <cell r="T6750" t="str">
            <v>AB&amp;S</v>
          </cell>
          <cell r="U6750" t="str">
            <v>AOIC04_24</v>
          </cell>
        </row>
        <row r="6751">
          <cell r="I6751" t="str">
            <v>INPUTAOIC04</v>
          </cell>
          <cell r="J6751" t="str">
            <v>INPUTB.3.c</v>
          </cell>
          <cell r="K6751" t="str">
            <v>INPUTBA1720</v>
          </cell>
          <cell r="L6751" t="str">
            <v>INPUT</v>
          </cell>
          <cell r="M6751" t="str">
            <v>ASLC14</v>
          </cell>
          <cell r="N6751" t="str">
            <v>ASLC14</v>
          </cell>
          <cell r="O6751" t="str">
            <v>AOIC04</v>
          </cell>
          <cell r="P6751" t="str">
            <v>B.3.c</v>
          </cell>
          <cell r="Q6751" t="str">
            <v>(Formazione esternalizzata da ATS/ASST/Fondazioni della Regione)</v>
          </cell>
          <cell r="R6751" t="str">
            <v>AB&amp;S</v>
          </cell>
          <cell r="S6751" t="str">
            <v>ASLC14_24</v>
          </cell>
          <cell r="T6751" t="str">
            <v>AB&amp;S</v>
          </cell>
          <cell r="U6751" t="str">
            <v>AOIC04_24</v>
          </cell>
        </row>
        <row r="6752">
          <cell r="I6752" t="str">
            <v>INPUTAOIC04</v>
          </cell>
          <cell r="J6752" t="str">
            <v>INPUTB.3.c</v>
          </cell>
          <cell r="K6752" t="str">
            <v>INPUTBA1900</v>
          </cell>
          <cell r="L6752" t="str">
            <v>INPUT</v>
          </cell>
          <cell r="M6752" t="str">
            <v>ASLC14</v>
          </cell>
          <cell r="N6752" t="str">
            <v>ASLC14</v>
          </cell>
          <cell r="O6752" t="str">
            <v>AOIC04</v>
          </cell>
          <cell r="P6752" t="str">
            <v>B.3.c</v>
          </cell>
          <cell r="Q6752" t="str">
            <v>(Formazione esternalizzata da privato)</v>
          </cell>
          <cell r="R6752" t="str">
            <v>AB&amp;S</v>
          </cell>
          <cell r="S6752" t="str">
            <v>ASLC14_24</v>
          </cell>
          <cell r="T6752" t="str">
            <v>AB&amp;S</v>
          </cell>
          <cell r="U6752" t="str">
            <v>AOIC04_24</v>
          </cell>
        </row>
        <row r="6753">
          <cell r="I6753" t="str">
            <v>INPUTAOIC04</v>
          </cell>
          <cell r="J6753" t="str">
            <v>INPUTB.3.c</v>
          </cell>
          <cell r="K6753" t="str">
            <v>INPUTBA1900</v>
          </cell>
          <cell r="L6753" t="str">
            <v>INPUT</v>
          </cell>
          <cell r="M6753" t="str">
            <v>ASLC14</v>
          </cell>
          <cell r="N6753" t="str">
            <v>ASLC14</v>
          </cell>
          <cell r="O6753" t="str">
            <v>AOIC04</v>
          </cell>
          <cell r="P6753" t="str">
            <v>B.3.c</v>
          </cell>
          <cell r="Q6753" t="str">
            <v>(Formazione non esternalizzata da privato)</v>
          </cell>
          <cell r="R6753" t="str">
            <v>AB&amp;S</v>
          </cell>
          <cell r="S6753" t="str">
            <v>ASLC14_24</v>
          </cell>
          <cell r="T6753" t="str">
            <v>AB&amp;S</v>
          </cell>
          <cell r="U6753" t="str">
            <v>AOIC04_24</v>
          </cell>
        </row>
        <row r="6754">
          <cell r="I6754" t="str">
            <v>INPUTREG</v>
          </cell>
          <cell r="J6754" t="str">
            <v>INPUTB.3.c</v>
          </cell>
          <cell r="K6754" t="str">
            <v>INPUTBA1900</v>
          </cell>
          <cell r="L6754" t="str">
            <v>INPUTREG</v>
          </cell>
          <cell r="P6754" t="str">
            <v>B.3.c</v>
          </cell>
          <cell r="Q6754" t="str">
            <v>(REGIONE: Spese dirette regionali - Formazione)</v>
          </cell>
        </row>
        <row r="6755">
          <cell r="I6755" t="str">
            <v>TOTALE</v>
          </cell>
          <cell r="J6755" t="str">
            <v>TOTAL</v>
          </cell>
          <cell r="K6755" t="str">
            <v>TOTAL</v>
          </cell>
          <cell r="L6755" t="str">
            <v>TOTALE</v>
          </cell>
          <cell r="Q6755" t="str">
            <v>(B.3)  Manutenzione e riparazione (ordinaria esternalizzata) - Totale)</v>
          </cell>
        </row>
        <row r="6756">
          <cell r="I6756" t="str">
            <v>INPUTAOIC04</v>
          </cell>
          <cell r="J6756" t="str">
            <v>INPUTB4</v>
          </cell>
          <cell r="K6756" t="str">
            <v>INPUTBA1920</v>
          </cell>
          <cell r="L6756" t="str">
            <v>INPUT</v>
          </cell>
          <cell r="M6756" t="str">
            <v>ASLC14</v>
          </cell>
          <cell r="N6756" t="str">
            <v>ASLC14</v>
          </cell>
          <cell r="O6756" t="str">
            <v>AOIC04</v>
          </cell>
          <cell r="P6756" t="str">
            <v>B4</v>
          </cell>
          <cell r="Q6756" t="str">
            <v>(Manutenzione e riparazione ordinaria esternalizzata per immobili e loro pertinenze)</v>
          </cell>
          <cell r="R6756" t="str">
            <v>AB&amp;S</v>
          </cell>
          <cell r="S6756" t="str">
            <v>ASLC14_6</v>
          </cell>
          <cell r="T6756" t="str">
            <v>AB&amp;S</v>
          </cell>
          <cell r="U6756" t="str">
            <v>AOIC04_6</v>
          </cell>
        </row>
        <row r="6757">
          <cell r="I6757" t="str">
            <v>INPUTAOIC04</v>
          </cell>
          <cell r="J6757" t="str">
            <v>INPUTB4</v>
          </cell>
          <cell r="K6757" t="str">
            <v>INPUTBA1930</v>
          </cell>
          <cell r="L6757" t="str">
            <v>INPUT</v>
          </cell>
          <cell r="M6757" t="str">
            <v>ASLC14</v>
          </cell>
          <cell r="N6757" t="str">
            <v>ASLC14</v>
          </cell>
          <cell r="O6757" t="str">
            <v>AOIC04</v>
          </cell>
          <cell r="P6757" t="str">
            <v>B4</v>
          </cell>
          <cell r="Q6757" t="str">
            <v>(Manutenzione e riparazione ordinaria esternalizzata per impianti e macchinari)</v>
          </cell>
          <cell r="R6757" t="str">
            <v>AB&amp;S</v>
          </cell>
          <cell r="S6757" t="str">
            <v>ASLC14_7</v>
          </cell>
          <cell r="T6757" t="str">
            <v>AB&amp;S</v>
          </cell>
          <cell r="U6757" t="str">
            <v>AOIC04_7</v>
          </cell>
        </row>
        <row r="6758">
          <cell r="I6758" t="str">
            <v>INPUTAOIC04</v>
          </cell>
          <cell r="J6758" t="str">
            <v>INPUTB4</v>
          </cell>
          <cell r="K6758" t="str">
            <v>INPUTBA1950</v>
          </cell>
          <cell r="L6758" t="str">
            <v>INPUT</v>
          </cell>
          <cell r="M6758" t="str">
            <v>ASLC14</v>
          </cell>
          <cell r="N6758" t="str">
            <v>ASLC14</v>
          </cell>
          <cell r="O6758" t="str">
            <v>AOIC04</v>
          </cell>
          <cell r="P6758" t="str">
            <v>B4</v>
          </cell>
          <cell r="Q6758" t="str">
            <v>(Manutenzione e riparazione ordinaria esternalizzata per mobili e macchine)</v>
          </cell>
          <cell r="R6758" t="str">
            <v>AB&amp;S</v>
          </cell>
          <cell r="S6758" t="str">
            <v>ASLC14_9</v>
          </cell>
          <cell r="T6758" t="str">
            <v>AB&amp;S</v>
          </cell>
          <cell r="U6758" t="str">
            <v>AOIC04_9</v>
          </cell>
        </row>
        <row r="6759">
          <cell r="I6759" t="str">
            <v>INPUTAOIC04</v>
          </cell>
          <cell r="J6759" t="str">
            <v>INPUTB4</v>
          </cell>
          <cell r="K6759" t="str">
            <v>INPUTBA1940</v>
          </cell>
          <cell r="L6759" t="str">
            <v>INPUT</v>
          </cell>
          <cell r="M6759" t="str">
            <v>ASLC14</v>
          </cell>
          <cell r="N6759" t="str">
            <v>ASLC14</v>
          </cell>
          <cell r="O6759" t="str">
            <v>AOIC04</v>
          </cell>
          <cell r="P6759" t="str">
            <v>B4</v>
          </cell>
          <cell r="Q6759" t="str">
            <v>(Manutenzione e riparazione ordinaria esternalizzata per attrezzature tecnico-scientifiche sanitarie)</v>
          </cell>
          <cell r="R6759" t="str">
            <v>AB&amp;S</v>
          </cell>
          <cell r="S6759" t="str">
            <v>ASLC14_8</v>
          </cell>
          <cell r="T6759" t="str">
            <v>AB&amp;S</v>
          </cell>
          <cell r="U6759" t="str">
            <v>AOIC04_8</v>
          </cell>
        </row>
        <row r="6760">
          <cell r="I6760" t="str">
            <v>INPUTAOIC04</v>
          </cell>
          <cell r="J6760" t="str">
            <v>INPUTB4</v>
          </cell>
          <cell r="K6760" t="str">
            <v>INPUTBA1960</v>
          </cell>
          <cell r="L6760" t="str">
            <v>INPUT</v>
          </cell>
          <cell r="M6760" t="str">
            <v>ASLC14</v>
          </cell>
          <cell r="N6760" t="str">
            <v>ASLC14</v>
          </cell>
          <cell r="O6760" t="str">
            <v>AOIC04</v>
          </cell>
          <cell r="P6760" t="str">
            <v>B4</v>
          </cell>
          <cell r="Q6760" t="str">
            <v>(Manutenzione e riparazione ordinaria esternalizzata per automezzi sanitari)</v>
          </cell>
          <cell r="R6760" t="str">
            <v>AB&amp;S</v>
          </cell>
          <cell r="S6760" t="str">
            <v>ASLC14_9</v>
          </cell>
          <cell r="T6760" t="str">
            <v>AB&amp;S</v>
          </cell>
          <cell r="U6760" t="str">
            <v>AOIC04_9</v>
          </cell>
        </row>
        <row r="6761">
          <cell r="I6761" t="str">
            <v>INPUTAOIC04</v>
          </cell>
          <cell r="J6761" t="str">
            <v>INPUTB4</v>
          </cell>
          <cell r="K6761" t="str">
            <v>INPUTBA1960</v>
          </cell>
          <cell r="L6761" t="str">
            <v>INPUT</v>
          </cell>
          <cell r="M6761" t="str">
            <v>ASLC14</v>
          </cell>
          <cell r="N6761" t="str">
            <v>ASLC14</v>
          </cell>
          <cell r="O6761" t="str">
            <v>AOIC04</v>
          </cell>
          <cell r="P6761" t="str">
            <v>B4</v>
          </cell>
          <cell r="Q6761" t="str">
            <v>(Manutenzione e riparazione ordinaria esternalizzata per automezzi non sanitari)</v>
          </cell>
          <cell r="R6761" t="str">
            <v>AB&amp;S</v>
          </cell>
          <cell r="S6761" t="str">
            <v>ASLC14_9</v>
          </cell>
          <cell r="T6761" t="str">
            <v>AB&amp;S</v>
          </cell>
          <cell r="U6761" t="str">
            <v>AOIC04_9</v>
          </cell>
        </row>
        <row r="6762">
          <cell r="I6762" t="str">
            <v>INPUTAOIC04</v>
          </cell>
          <cell r="J6762" t="str">
            <v>INPUTB4</v>
          </cell>
          <cell r="K6762" t="str">
            <v>INPUTBA1970</v>
          </cell>
          <cell r="L6762" t="str">
            <v>INPUT</v>
          </cell>
          <cell r="M6762" t="str">
            <v>ASLC14</v>
          </cell>
          <cell r="N6762" t="str">
            <v>ASLC14</v>
          </cell>
          <cell r="O6762" t="str">
            <v>AOIC04</v>
          </cell>
          <cell r="P6762" t="str">
            <v>B4</v>
          </cell>
          <cell r="Q6762" t="str">
            <v>(Altre manutenzioni e riparazioni)</v>
          </cell>
          <cell r="R6762" t="str">
            <v>AB&amp;S</v>
          </cell>
          <cell r="S6762" t="str">
            <v>ASLC14_9</v>
          </cell>
          <cell r="T6762" t="str">
            <v>AB&amp;S</v>
          </cell>
          <cell r="U6762" t="str">
            <v>AOIC04_9</v>
          </cell>
        </row>
        <row r="6763">
          <cell r="I6763" t="str">
            <v>INPUTAOIC04</v>
          </cell>
          <cell r="J6763" t="str">
            <v>INPUTB4</v>
          </cell>
          <cell r="K6763" t="str">
            <v>INPUTBA1980</v>
          </cell>
          <cell r="L6763" t="str">
            <v>INPUT</v>
          </cell>
          <cell r="M6763" t="str">
            <v>ASLC14</v>
          </cell>
          <cell r="N6763" t="str">
            <v>ASLC14</v>
          </cell>
          <cell r="O6763" t="str">
            <v>AOIC04</v>
          </cell>
          <cell r="P6763" t="str">
            <v>B4</v>
          </cell>
          <cell r="Q6763" t="str">
            <v>(Manutenzioni e riparazioni da ATS/ASST/Fondazioni della Regione)</v>
          </cell>
          <cell r="R6763" t="str">
            <v>AB&amp;S</v>
          </cell>
          <cell r="S6763" t="str">
            <v>ASLC14_9</v>
          </cell>
          <cell r="T6763" t="str">
            <v>AB&amp;S</v>
          </cell>
          <cell r="U6763" t="str">
            <v>AOIC04_9</v>
          </cell>
        </row>
        <row r="6764">
          <cell r="I6764" t="str">
            <v>TOTALE</v>
          </cell>
          <cell r="J6764" t="str">
            <v>TOTAL</v>
          </cell>
          <cell r="K6764" t="str">
            <v>TOTAL</v>
          </cell>
          <cell r="L6764" t="str">
            <v>TOTALE</v>
          </cell>
          <cell r="Q6764" t="str">
            <v>(B.4)   Godimento di beni di terzi - Totale)</v>
          </cell>
        </row>
        <row r="6765">
          <cell r="I6765" t="str">
            <v>INPUTAOIC04</v>
          </cell>
          <cell r="J6765" t="str">
            <v>INPUTB5</v>
          </cell>
          <cell r="K6765" t="str">
            <v>INPUTBA2000</v>
          </cell>
          <cell r="L6765" t="str">
            <v>INPUT</v>
          </cell>
          <cell r="M6765" t="str">
            <v>ASLC14</v>
          </cell>
          <cell r="N6765" t="str">
            <v>ASLC14</v>
          </cell>
          <cell r="O6765" t="str">
            <v>AOIC04</v>
          </cell>
          <cell r="P6765" t="str">
            <v>B5</v>
          </cell>
          <cell r="Q6765" t="str">
            <v>(Affitti passivi)</v>
          </cell>
          <cell r="R6765" t="str">
            <v>AB&amp;S</v>
          </cell>
          <cell r="S6765" t="str">
            <v>ASLC14_25</v>
          </cell>
          <cell r="T6765" t="str">
            <v>AB&amp;S</v>
          </cell>
          <cell r="U6765" t="str">
            <v>AOIC04_25</v>
          </cell>
        </row>
        <row r="6766">
          <cell r="I6766" t="str">
            <v>INPUTAOIC04</v>
          </cell>
          <cell r="J6766" t="str">
            <v>INPUTB5</v>
          </cell>
          <cell r="K6766" t="str">
            <v>INPUTBA2000</v>
          </cell>
          <cell r="L6766" t="str">
            <v>INPUT</v>
          </cell>
          <cell r="M6766" t="str">
            <v>ASLC14</v>
          </cell>
          <cell r="N6766" t="str">
            <v>ASLC14</v>
          </cell>
          <cell r="O6766" t="str">
            <v>AOIC04</v>
          </cell>
          <cell r="P6766" t="str">
            <v>B5</v>
          </cell>
          <cell r="Q6766" t="str">
            <v>(Spese condominiali)</v>
          </cell>
          <cell r="R6766" t="str">
            <v>AB&amp;S</v>
          </cell>
          <cell r="S6766" t="str">
            <v>ASLC14_25</v>
          </cell>
          <cell r="T6766" t="str">
            <v>AB&amp;S</v>
          </cell>
          <cell r="U6766" t="str">
            <v>AOIC04_25</v>
          </cell>
        </row>
        <row r="6767">
          <cell r="I6767" t="str">
            <v>INPUTAOIC04</v>
          </cell>
          <cell r="J6767" t="str">
            <v>INPUTB5</v>
          </cell>
          <cell r="K6767" t="str">
            <v>INPUTBA2020</v>
          </cell>
          <cell r="L6767" t="str">
            <v>INPUT</v>
          </cell>
          <cell r="M6767" t="str">
            <v>ASLC14</v>
          </cell>
          <cell r="N6767" t="str">
            <v>ASLC14</v>
          </cell>
          <cell r="O6767" t="str">
            <v>AOIC04</v>
          </cell>
          <cell r="P6767" t="str">
            <v>B5</v>
          </cell>
          <cell r="Q6767" t="str">
            <v>(Canoni di Noleggio sanitari (esclusa protesica))</v>
          </cell>
          <cell r="R6767" t="str">
            <v>AB&amp;S</v>
          </cell>
          <cell r="S6767" t="str">
            <v>ASLC14_26</v>
          </cell>
          <cell r="T6767" t="str">
            <v>AB&amp;S</v>
          </cell>
          <cell r="U6767" t="str">
            <v>AOIC04_26</v>
          </cell>
        </row>
        <row r="6768">
          <cell r="I6768" t="str">
            <v>INPUTAOIC17</v>
          </cell>
          <cell r="J6768" t="str">
            <v>INPUTB5</v>
          </cell>
          <cell r="K6768" t="str">
            <v>INPUTBA2020</v>
          </cell>
          <cell r="L6768" t="str">
            <v>INPUT</v>
          </cell>
          <cell r="M6768" t="str">
            <v>ASLC17</v>
          </cell>
          <cell r="N6768" t="str">
            <v>ASLC17</v>
          </cell>
          <cell r="O6768" t="str">
            <v>AOIC17</v>
          </cell>
          <cell r="P6768" t="str">
            <v>B5</v>
          </cell>
          <cell r="Q6768" t="str">
            <v>(Canoni di Noleggio sanitari relativi a protesica)</v>
          </cell>
          <cell r="T6768" t="str">
            <v>AB&amp;S</v>
          </cell>
        </row>
        <row r="6769">
          <cell r="I6769" t="str">
            <v>INPUTAOIC04</v>
          </cell>
          <cell r="J6769" t="str">
            <v>INPUTB5</v>
          </cell>
          <cell r="K6769" t="str">
            <v>INPUTBA2030</v>
          </cell>
          <cell r="L6769" t="str">
            <v>INPUT</v>
          </cell>
          <cell r="M6769" t="str">
            <v>ASLC14</v>
          </cell>
          <cell r="N6769" t="str">
            <v>ASLC14</v>
          </cell>
          <cell r="O6769" t="str">
            <v>AOIC04</v>
          </cell>
          <cell r="P6769" t="str">
            <v>B5</v>
          </cell>
          <cell r="Q6769" t="str">
            <v>(Canoni di Noleggio non sanitari)</v>
          </cell>
          <cell r="R6769" t="str">
            <v>AB&amp;S</v>
          </cell>
          <cell r="S6769" t="str">
            <v>ASLC14_26</v>
          </cell>
          <cell r="T6769" t="str">
            <v>AB&amp;S</v>
          </cell>
          <cell r="U6769" t="str">
            <v>AOIC04_26</v>
          </cell>
        </row>
        <row r="6770">
          <cell r="I6770" t="str">
            <v>INPUTAOIC04</v>
          </cell>
          <cell r="J6770" t="str">
            <v>INPUTB5</v>
          </cell>
          <cell r="K6770" t="str">
            <v>INPUTBA2050</v>
          </cell>
          <cell r="L6770" t="str">
            <v>INPUT</v>
          </cell>
          <cell r="M6770" t="str">
            <v>ASLC14</v>
          </cell>
          <cell r="N6770" t="str">
            <v>ASLC14</v>
          </cell>
          <cell r="O6770" t="str">
            <v>AOIC04</v>
          </cell>
          <cell r="P6770" t="str">
            <v>B5</v>
          </cell>
          <cell r="Q6770" t="str">
            <v>(Canoni di leasing sanitari)</v>
          </cell>
          <cell r="R6770" t="str">
            <v>AB&amp;S</v>
          </cell>
          <cell r="S6770" t="str">
            <v>ASLC14_26</v>
          </cell>
          <cell r="T6770" t="str">
            <v>AB&amp;S</v>
          </cell>
          <cell r="U6770" t="str">
            <v>AOIC04_26</v>
          </cell>
        </row>
        <row r="6771">
          <cell r="I6771" t="str">
            <v>INPUTAOIC04</v>
          </cell>
          <cell r="J6771" t="str">
            <v>INPUTB5</v>
          </cell>
          <cell r="K6771" t="str">
            <v>INPUTBA2060</v>
          </cell>
          <cell r="L6771" t="str">
            <v>INPUT</v>
          </cell>
          <cell r="M6771" t="str">
            <v>ASLC14</v>
          </cell>
          <cell r="N6771" t="str">
            <v>ASLC14</v>
          </cell>
          <cell r="O6771" t="str">
            <v>AOIC04</v>
          </cell>
          <cell r="P6771" t="str">
            <v>B5</v>
          </cell>
          <cell r="Q6771" t="str">
            <v>(Canoni di leasing non sanitari)</v>
          </cell>
          <cell r="R6771" t="str">
            <v>AB&amp;S</v>
          </cell>
          <cell r="S6771" t="str">
            <v>ASLC14_26</v>
          </cell>
          <cell r="T6771" t="str">
            <v>AB&amp;S</v>
          </cell>
          <cell r="U6771" t="str">
            <v>AOIC04_26</v>
          </cell>
        </row>
        <row r="6772">
          <cell r="I6772" t="str">
            <v>INPUTAOIC04</v>
          </cell>
          <cell r="J6772" t="str">
            <v>INPUTB5</v>
          </cell>
          <cell r="K6772" t="str">
            <v>INPUTBA2061</v>
          </cell>
          <cell r="L6772" t="str">
            <v>INPUT</v>
          </cell>
          <cell r="M6772" t="str">
            <v>ASLC14</v>
          </cell>
          <cell r="N6772" t="str">
            <v>ASLC14</v>
          </cell>
          <cell r="O6772" t="str">
            <v>AOIC04</v>
          </cell>
          <cell r="P6772" t="str">
            <v>B5</v>
          </cell>
          <cell r="Q6772" t="str">
            <v>Canoni di project financing</v>
          </cell>
          <cell r="R6772" t="str">
            <v>AB&amp;S</v>
          </cell>
          <cell r="S6772" t="str">
            <v>ASLC14_26</v>
          </cell>
          <cell r="T6772" t="str">
            <v>AB&amp;S</v>
          </cell>
          <cell r="U6772" t="str">
            <v>AOIC04_26</v>
          </cell>
        </row>
        <row r="6773">
          <cell r="I6773" t="str">
            <v>INPUTAOIC04</v>
          </cell>
          <cell r="J6773" t="str">
            <v>INPUTB5</v>
          </cell>
          <cell r="K6773" t="str">
            <v>INPUTBA2070</v>
          </cell>
          <cell r="L6773" t="str">
            <v>INPUT</v>
          </cell>
          <cell r="M6773" t="str">
            <v>ASLC14</v>
          </cell>
          <cell r="N6773" t="str">
            <v>ASLC14</v>
          </cell>
          <cell r="O6773" t="str">
            <v>AOIC04</v>
          </cell>
          <cell r="P6773" t="str">
            <v>B5</v>
          </cell>
          <cell r="Q6773" t="str">
            <v>(Locazioni e noleggi da ATS/ASST/Fondazioni della Regione)</v>
          </cell>
          <cell r="R6773" t="str">
            <v>AB&amp;S</v>
          </cell>
          <cell r="S6773" t="str">
            <v>ASLC14_26</v>
          </cell>
          <cell r="T6773" t="str">
            <v>AB&amp;S</v>
          </cell>
          <cell r="U6773" t="str">
            <v>AOIC04_26</v>
          </cell>
        </row>
        <row r="6774">
          <cell r="I6774" t="str">
            <v>TOTALE</v>
          </cell>
          <cell r="J6774" t="str">
            <v>TOTAL</v>
          </cell>
          <cell r="K6774" t="str">
            <v>TOTAL</v>
          </cell>
          <cell r="L6774" t="str">
            <v>TOTALE</v>
          </cell>
          <cell r="Q6774" t="str">
            <v>(Costo del Personale (Totale))</v>
          </cell>
        </row>
        <row r="6775">
          <cell r="I6775" t="str">
            <v>TOTALE</v>
          </cell>
          <cell r="J6775" t="str">
            <v>TOTAL</v>
          </cell>
          <cell r="K6775" t="str">
            <v>TOTAL</v>
          </cell>
          <cell r="L6775" t="str">
            <v>TOTALE</v>
          </cell>
          <cell r="Q6775" t="str">
            <v>(B.5 Personale del ruolo sanitario - Totale)</v>
          </cell>
        </row>
        <row r="6776">
          <cell r="I6776" t="str">
            <v>INPUTAOIC01</v>
          </cell>
          <cell r="J6776" t="str">
            <v>INPUTB.6.a</v>
          </cell>
          <cell r="K6776" t="str">
            <v>INPUTBA2120</v>
          </cell>
          <cell r="L6776" t="str">
            <v>INPUT</v>
          </cell>
          <cell r="M6776" t="str">
            <v>ASLC09</v>
          </cell>
          <cell r="N6776" t="str">
            <v>ASLC09</v>
          </cell>
          <cell r="O6776" t="str">
            <v>AOIC01</v>
          </cell>
          <cell r="P6776" t="str">
            <v>B.6.a</v>
          </cell>
          <cell r="Q6776" t="str">
            <v>(Ruolo Sanitario - T.INDETERMINATO - - Personale dirigente medico / veterinario - Competenze fisse)</v>
          </cell>
        </row>
        <row r="6777">
          <cell r="I6777" t="str">
            <v>INPUTAOIC01</v>
          </cell>
          <cell r="J6777" t="str">
            <v>INPUTB.6.a</v>
          </cell>
          <cell r="K6777" t="str">
            <v>INPUTBA2120</v>
          </cell>
          <cell r="L6777" t="str">
            <v>INPUT</v>
          </cell>
          <cell r="M6777" t="str">
            <v>ASLC09</v>
          </cell>
          <cell r="N6777" t="str">
            <v>ASLC09</v>
          </cell>
          <cell r="O6777" t="str">
            <v>AOIC01</v>
          </cell>
          <cell r="P6777" t="str">
            <v>B.6.a</v>
          </cell>
          <cell r="Q6777" t="str">
            <v>(Ruolo Sanitario - T.INDETERMINATO - - Personale dirigente medico / veterinario - Straordinario)</v>
          </cell>
        </row>
        <row r="6778">
          <cell r="I6778" t="str">
            <v>INPUTAOIC01</v>
          </cell>
          <cell r="J6778" t="str">
            <v>INPUTB.6.a</v>
          </cell>
          <cell r="K6778" t="str">
            <v>INPUTBA2120</v>
          </cell>
          <cell r="L6778" t="str">
            <v>INPUT</v>
          </cell>
          <cell r="M6778" t="str">
            <v>ASLC09</v>
          </cell>
          <cell r="N6778" t="str">
            <v>ASLC09</v>
          </cell>
          <cell r="O6778" t="str">
            <v>AOIC01</v>
          </cell>
          <cell r="P6778" t="str">
            <v>B.6.a</v>
          </cell>
          <cell r="Q6778" t="str">
            <v>(Ruolo Sanitario - T.INDETERMINATO - - Personale dirigente medico / veterinario - Retr. Posizione)</v>
          </cell>
        </row>
        <row r="6779">
          <cell r="I6779" t="str">
            <v>INPUTAOIC01</v>
          </cell>
          <cell r="J6779" t="str">
            <v>INPUTB.6.a</v>
          </cell>
          <cell r="K6779" t="str">
            <v>INPUTBA2120</v>
          </cell>
          <cell r="L6779" t="str">
            <v>INPUT</v>
          </cell>
          <cell r="M6779" t="str">
            <v>ASLC09</v>
          </cell>
          <cell r="N6779" t="str">
            <v>ASLC09</v>
          </cell>
          <cell r="O6779" t="str">
            <v>AOIC01</v>
          </cell>
          <cell r="P6779" t="str">
            <v>B.6.a</v>
          </cell>
          <cell r="Q6779" t="str">
            <v>(Ruolo Sanitario - T.INDETERMINATO - - Personale dirigente medico / veterinario - Indennità varie)</v>
          </cell>
        </row>
        <row r="6780">
          <cell r="I6780" t="str">
            <v>INPUTAOIC01</v>
          </cell>
          <cell r="J6780" t="str">
            <v>INPUTB.6.a</v>
          </cell>
          <cell r="K6780" t="str">
            <v>INPUTBA2120</v>
          </cell>
          <cell r="L6780" t="str">
            <v>INPUT</v>
          </cell>
          <cell r="M6780" t="str">
            <v>ASLC09</v>
          </cell>
          <cell r="N6780" t="str">
            <v>ASLC09</v>
          </cell>
          <cell r="O6780" t="str">
            <v>AOIC01</v>
          </cell>
          <cell r="P6780" t="str">
            <v>B.6.a</v>
          </cell>
          <cell r="Q6780" t="str">
            <v>(Ruolo Sanitario - T.INDETERMINATO - - Personale dirigente medico / veterinario - Competenze personale comandato)</v>
          </cell>
        </row>
        <row r="6781">
          <cell r="I6781" t="str">
            <v>INPUTAOIC01</v>
          </cell>
          <cell r="J6781" t="str">
            <v>INPUTB.6.a</v>
          </cell>
          <cell r="K6781" t="str">
            <v>INPUTBA2120</v>
          </cell>
          <cell r="L6781" t="str">
            <v>INPUT</v>
          </cell>
          <cell r="M6781" t="str">
            <v>ASLC09</v>
          </cell>
          <cell r="N6781" t="str">
            <v>ASLC09</v>
          </cell>
          <cell r="O6781" t="str">
            <v>AOIC01</v>
          </cell>
          <cell r="P6781" t="str">
            <v>B.6.a</v>
          </cell>
          <cell r="Q6781" t="str">
            <v>(Ruolo Sanitario - T.INDETERMINATO - - Personale dirigente medico / veterinario - Incentivazione (retribuzione di risultato))</v>
          </cell>
        </row>
        <row r="6782">
          <cell r="I6782" t="str">
            <v>INPUTAOIC01</v>
          </cell>
          <cell r="J6782" t="str">
            <v>INPUTB.6.a</v>
          </cell>
          <cell r="K6782" t="str">
            <v>INPUTBA2120</v>
          </cell>
          <cell r="L6782" t="str">
            <v>INPUT</v>
          </cell>
          <cell r="M6782" t="str">
            <v>ASLC09</v>
          </cell>
          <cell r="N6782" t="str">
            <v>ASLC09</v>
          </cell>
          <cell r="O6782" t="str">
            <v>AOIC01</v>
          </cell>
          <cell r="P6782" t="str">
            <v>B.6.a</v>
          </cell>
          <cell r="Q6782" t="str">
            <v>(Ruolo Sanitario - T.INDETERMINATO - - Personale dirigente medico / veterinario - Risorse aggiuntive regionali)</v>
          </cell>
        </row>
        <row r="6783">
          <cell r="I6783" t="str">
            <v>INPUTAOIC01</v>
          </cell>
          <cell r="J6783" t="str">
            <v>INPUTB.6.a</v>
          </cell>
          <cell r="K6783" t="str">
            <v>INPUTBA2120</v>
          </cell>
          <cell r="L6783" t="str">
            <v>INPUT</v>
          </cell>
          <cell r="M6783" t="str">
            <v>ASLC09</v>
          </cell>
          <cell r="N6783" t="str">
            <v>ASLC09</v>
          </cell>
          <cell r="O6783" t="str">
            <v>AOIC01</v>
          </cell>
          <cell r="P6783" t="str">
            <v>B.6.a</v>
          </cell>
          <cell r="Q6783" t="str">
            <v>(Ruolo Sanitario - T.INDETERMINATO - - Personale dirigente medico / veterinario - Accantonamento per ferie maturate e non godute)</v>
          </cell>
        </row>
        <row r="6784">
          <cell r="I6784" t="str">
            <v>INPUTAOIC01</v>
          </cell>
          <cell r="J6784" t="str">
            <v>INPUTB.6.a</v>
          </cell>
          <cell r="K6784" t="str">
            <v>INPUTBA2120</v>
          </cell>
          <cell r="L6784" t="str">
            <v>INPUT</v>
          </cell>
          <cell r="M6784" t="str">
            <v>ASLC09</v>
          </cell>
          <cell r="N6784" t="str">
            <v>ASLC09</v>
          </cell>
          <cell r="O6784" t="str">
            <v>AOIC01</v>
          </cell>
          <cell r="P6784" t="str">
            <v>B.6.a</v>
          </cell>
          <cell r="Q6784" t="str">
            <v>(Ruolo Sanitario - T.INDETERMINATO - - Personale dirigente medico / veterinario - Oneri sociali*)</v>
          </cell>
        </row>
        <row r="6785">
          <cell r="I6785" t="str">
            <v>INPUTAOIC01</v>
          </cell>
          <cell r="J6785" t="str">
            <v>INPUTB.6.a</v>
          </cell>
          <cell r="K6785" t="str">
            <v>INPUTBA2881</v>
          </cell>
          <cell r="L6785" t="str">
            <v>INPUT</v>
          </cell>
          <cell r="M6785" t="str">
            <v>ASLC09</v>
          </cell>
          <cell r="N6785" t="str">
            <v>ASLC09</v>
          </cell>
          <cell r="O6785" t="str">
            <v>AOIC01</v>
          </cell>
          <cell r="P6785" t="str">
            <v>B.6.a</v>
          </cell>
          <cell r="Q6785" t="str">
            <v>(Ruolo Sanitario - T.INDETERMINATO - - Personale dirigente medico / veterinario - Accantonamento a TFR)</v>
          </cell>
        </row>
        <row r="6786">
          <cell r="I6786" t="str">
            <v>INPUTAOIC01</v>
          </cell>
          <cell r="J6786" t="str">
            <v>INPUTB.6.a</v>
          </cell>
          <cell r="K6786" t="str">
            <v>INPUTBA2882</v>
          </cell>
          <cell r="L6786" t="str">
            <v>INPUT</v>
          </cell>
          <cell r="M6786" t="str">
            <v>ASLC09</v>
          </cell>
          <cell r="N6786" t="str">
            <v>ASLC09</v>
          </cell>
          <cell r="O6786" t="str">
            <v>AOIC01</v>
          </cell>
          <cell r="P6786" t="str">
            <v>B.6.a</v>
          </cell>
          <cell r="Q6786" t="str">
            <v>(Ruolo Sanitario - T.INDETERMINATO - - Personale dirigente medico / veterinario - Accantonamento trattamento quiescenza e simili)</v>
          </cell>
        </row>
        <row r="6787">
          <cell r="I6787" t="str">
            <v>INPUTAOIC01</v>
          </cell>
          <cell r="J6787" t="str">
            <v>INPUTB.6.a</v>
          </cell>
          <cell r="K6787" t="str">
            <v>INPUTBA2120</v>
          </cell>
          <cell r="L6787" t="str">
            <v>INPUT</v>
          </cell>
          <cell r="M6787" t="str">
            <v>ASLC09</v>
          </cell>
          <cell r="N6787" t="str">
            <v>ASLC09</v>
          </cell>
          <cell r="O6787" t="str">
            <v>AOIC01</v>
          </cell>
          <cell r="P6787" t="str">
            <v>B.6.a</v>
          </cell>
          <cell r="Q6787" t="str">
            <v>(Ruolo Sanitario - T.INDETERMINATO - - Personale dirigente medico / veterinario - Altri costi del personale)</v>
          </cell>
        </row>
        <row r="6788">
          <cell r="I6788" t="str">
            <v>INPUTAOIC01</v>
          </cell>
          <cell r="J6788" t="str">
            <v>INPUTB.6.a</v>
          </cell>
          <cell r="K6788" t="str">
            <v>INPUTBA2130</v>
          </cell>
          <cell r="L6788" t="str">
            <v>INPUT</v>
          </cell>
          <cell r="M6788" t="str">
            <v>ASLC09</v>
          </cell>
          <cell r="N6788" t="str">
            <v>ASLC09</v>
          </cell>
          <cell r="O6788" t="str">
            <v>AOIC01</v>
          </cell>
          <cell r="P6788" t="str">
            <v>B.6.a</v>
          </cell>
          <cell r="Q6788" t="str">
            <v>(Ruolo Sanitario - T.DETERMINATO - - Personale dirigente medico / veterinario - Competenze fisse)</v>
          </cell>
        </row>
        <row r="6789">
          <cell r="I6789" t="str">
            <v>INPUTAOIC01</v>
          </cell>
          <cell r="J6789" t="str">
            <v>INPUTB.6.a</v>
          </cell>
          <cell r="K6789" t="str">
            <v>INPUTBA2130</v>
          </cell>
          <cell r="L6789" t="str">
            <v>INPUT</v>
          </cell>
          <cell r="M6789" t="str">
            <v>ASLC09</v>
          </cell>
          <cell r="N6789" t="str">
            <v>ASLC09</v>
          </cell>
          <cell r="O6789" t="str">
            <v>AOIC01</v>
          </cell>
          <cell r="P6789" t="str">
            <v>B.6.a</v>
          </cell>
          <cell r="Q6789" t="str">
            <v>(Ruolo Sanitario - T.DETERMINATO - - Personale dirigente medico / veterinario - Straordinario)</v>
          </cell>
        </row>
        <row r="6790">
          <cell r="I6790" t="str">
            <v>INPUTAOIC01</v>
          </cell>
          <cell r="J6790" t="str">
            <v>INPUTB.6.a</v>
          </cell>
          <cell r="K6790" t="str">
            <v>INPUTBA2130</v>
          </cell>
          <cell r="L6790" t="str">
            <v>INPUT</v>
          </cell>
          <cell r="M6790" t="str">
            <v>ASLC09</v>
          </cell>
          <cell r="N6790" t="str">
            <v>ASLC09</v>
          </cell>
          <cell r="O6790" t="str">
            <v>AOIC01</v>
          </cell>
          <cell r="P6790" t="str">
            <v>B.6.a</v>
          </cell>
          <cell r="Q6790" t="str">
            <v>(Ruolo Sanitario - T.DETERMINATO - - Personale dirigente medico / veterinario - Retr. Posizione)</v>
          </cell>
        </row>
        <row r="6791">
          <cell r="I6791" t="str">
            <v>INPUTAOIC01</v>
          </cell>
          <cell r="J6791" t="str">
            <v>INPUTB.6.a</v>
          </cell>
          <cell r="K6791" t="str">
            <v>INPUTBA2130</v>
          </cell>
          <cell r="L6791" t="str">
            <v>INPUT</v>
          </cell>
          <cell r="M6791" t="str">
            <v>ASLC09</v>
          </cell>
          <cell r="N6791" t="str">
            <v>ASLC09</v>
          </cell>
          <cell r="O6791" t="str">
            <v>AOIC01</v>
          </cell>
          <cell r="P6791" t="str">
            <v>B.6.a</v>
          </cell>
          <cell r="Q6791" t="str">
            <v>(Ruolo Sanitario - T.DETERMINATO - - Personale dirigente medico / veterinario - Indennità varie)</v>
          </cell>
        </row>
        <row r="6792">
          <cell r="I6792" t="str">
            <v>INPUTAOIC01</v>
          </cell>
          <cell r="J6792" t="str">
            <v>INPUTB.6.a</v>
          </cell>
          <cell r="K6792" t="str">
            <v>INPUTBA2130</v>
          </cell>
          <cell r="L6792" t="str">
            <v>INPUT</v>
          </cell>
          <cell r="M6792" t="str">
            <v>ASLC09</v>
          </cell>
          <cell r="N6792" t="str">
            <v>ASLC09</v>
          </cell>
          <cell r="O6792" t="str">
            <v>AOIC01</v>
          </cell>
          <cell r="P6792" t="str">
            <v>B.6.a</v>
          </cell>
          <cell r="Q6792" t="str">
            <v>(Ruolo Sanitario - T.DETERMINATO - - Personale dirigente medico / veterinario - Competenze personale comandato)</v>
          </cell>
        </row>
        <row r="6793">
          <cell r="I6793" t="str">
            <v>INPUTAOIC01</v>
          </cell>
          <cell r="J6793" t="str">
            <v>INPUTB.6.a</v>
          </cell>
          <cell r="K6793" t="str">
            <v>INPUTBA2130</v>
          </cell>
          <cell r="L6793" t="str">
            <v>INPUT</v>
          </cell>
          <cell r="M6793" t="str">
            <v>ASLC09</v>
          </cell>
          <cell r="N6793" t="str">
            <v>ASLC09</v>
          </cell>
          <cell r="O6793" t="str">
            <v>AOIC01</v>
          </cell>
          <cell r="P6793" t="str">
            <v>B.6.a</v>
          </cell>
          <cell r="Q6793" t="str">
            <v>(Ruolo Sanitario - T.DETERMINATO - - Personale dirigente medico / veterinario - Incentivazione (retribuzione di risultato))</v>
          </cell>
        </row>
        <row r="6794">
          <cell r="I6794" t="str">
            <v>INPUTAOIC01</v>
          </cell>
          <cell r="J6794" t="str">
            <v>INPUTB.6.a</v>
          </cell>
          <cell r="K6794" t="str">
            <v>INPUTBA2130</v>
          </cell>
          <cell r="L6794" t="str">
            <v>INPUT</v>
          </cell>
          <cell r="M6794" t="str">
            <v>ASLC09</v>
          </cell>
          <cell r="N6794" t="str">
            <v>ASLC09</v>
          </cell>
          <cell r="O6794" t="str">
            <v>AOIC01</v>
          </cell>
          <cell r="P6794" t="str">
            <v>B.6.a</v>
          </cell>
          <cell r="Q6794" t="str">
            <v>(Ruolo Sanitario - T.DETERMINATO - - Personale dirigente medico / veterinario - Risorse aggiuntive regionali)</v>
          </cell>
        </row>
        <row r="6795">
          <cell r="I6795" t="str">
            <v>INPUTAOIC01</v>
          </cell>
          <cell r="J6795" t="str">
            <v>INPUTB.6.a</v>
          </cell>
          <cell r="K6795" t="str">
            <v>INPUTBA2130</v>
          </cell>
          <cell r="L6795" t="str">
            <v>INPUT</v>
          </cell>
          <cell r="M6795" t="str">
            <v>ASLC09</v>
          </cell>
          <cell r="N6795" t="str">
            <v>ASLC09</v>
          </cell>
          <cell r="O6795" t="str">
            <v>AOIC01</v>
          </cell>
          <cell r="P6795" t="str">
            <v>B.6.a</v>
          </cell>
          <cell r="Q6795" t="str">
            <v>(Ruolo Sanitario - T.DETERMINATO - - Personale dirigente medico / veterinario - Accantonamento per ferie maturate e non godute)</v>
          </cell>
        </row>
        <row r="6796">
          <cell r="I6796" t="str">
            <v>INPUTAOIC01</v>
          </cell>
          <cell r="J6796" t="str">
            <v>INPUTB.6.a</v>
          </cell>
          <cell r="K6796" t="str">
            <v>INPUTBA2130</v>
          </cell>
          <cell r="L6796" t="str">
            <v>INPUT</v>
          </cell>
          <cell r="M6796" t="str">
            <v>ASLC09</v>
          </cell>
          <cell r="N6796" t="str">
            <v>ASLC09</v>
          </cell>
          <cell r="O6796" t="str">
            <v>AOIC01</v>
          </cell>
          <cell r="P6796" t="str">
            <v>B.6.a</v>
          </cell>
          <cell r="Q6796" t="str">
            <v>(Ruolo Sanitario - T.DETERMINATO - - Personale dirigente medico / veterinario - Oneri sociali*)</v>
          </cell>
        </row>
        <row r="6797">
          <cell r="I6797" t="str">
            <v>INPUTAOIC01</v>
          </cell>
          <cell r="J6797" t="str">
            <v>INPUTB.6.a</v>
          </cell>
          <cell r="K6797" t="str">
            <v>INPUTBA2881</v>
          </cell>
          <cell r="L6797" t="str">
            <v>INPUT</v>
          </cell>
          <cell r="M6797" t="str">
            <v>ASLC09</v>
          </cell>
          <cell r="N6797" t="str">
            <v>ASLC09</v>
          </cell>
          <cell r="O6797" t="str">
            <v>AOIC01</v>
          </cell>
          <cell r="P6797" t="str">
            <v>B.6.a</v>
          </cell>
          <cell r="Q6797" t="str">
            <v>(Ruolo Sanitario - T.DETERMINATO - - Personale dirigente medico / veterinario - Accantonamento a TFR)</v>
          </cell>
        </row>
        <row r="6798">
          <cell r="I6798" t="str">
            <v>INPUTAOIC01</v>
          </cell>
          <cell r="J6798" t="str">
            <v>INPUTB.6.a</v>
          </cell>
          <cell r="K6798" t="str">
            <v>INPUTBA2882</v>
          </cell>
          <cell r="L6798" t="str">
            <v>INPUT</v>
          </cell>
          <cell r="M6798" t="str">
            <v>ASLC09</v>
          </cell>
          <cell r="N6798" t="str">
            <v>ASLC09</v>
          </cell>
          <cell r="O6798" t="str">
            <v>AOIC01</v>
          </cell>
          <cell r="P6798" t="str">
            <v>B.6.a</v>
          </cell>
          <cell r="Q6798" t="str">
            <v>(Ruolo Sanitario - T.DETERMINATO - - Personale dirigente medico / veterinario - Accantonamento trattamento quiescenza e simili)</v>
          </cell>
        </row>
        <row r="6799">
          <cell r="I6799" t="str">
            <v>INPUTAOIC01</v>
          </cell>
          <cell r="J6799" t="str">
            <v>INPUTB.6.a</v>
          </cell>
          <cell r="K6799" t="str">
            <v>INPUTBA2130</v>
          </cell>
          <cell r="L6799" t="str">
            <v>INPUT</v>
          </cell>
          <cell r="M6799" t="str">
            <v>ASLC09</v>
          </cell>
          <cell r="N6799" t="str">
            <v>ASLC09</v>
          </cell>
          <cell r="O6799" t="str">
            <v>AOIC01</v>
          </cell>
          <cell r="P6799" t="str">
            <v>B.6.a</v>
          </cell>
          <cell r="Q6799" t="str">
            <v>(Ruolo Sanitario - T.DETERMINATO - - Personale dirigente medico / veterinario - Altri costi del personale)</v>
          </cell>
        </row>
        <row r="6800">
          <cell r="I6800" t="str">
            <v>INPUTAOIC01</v>
          </cell>
          <cell r="J6800" t="str">
            <v>INPUTB.6.a</v>
          </cell>
          <cell r="K6800" t="str">
            <v>INPUTBA2140</v>
          </cell>
          <cell r="L6800" t="str">
            <v>INPUT</v>
          </cell>
          <cell r="M6800" t="str">
            <v>ASLC09</v>
          </cell>
          <cell r="N6800" t="str">
            <v>ASLC09</v>
          </cell>
          <cell r="O6800" t="str">
            <v>AOIC01</v>
          </cell>
          <cell r="P6800" t="str">
            <v>B.6.a</v>
          </cell>
          <cell r="Q6800" t="str">
            <v>(Ruolo Sanitario - T.ALTRO - - Personale dirigente medico / veterinario - Competenze fisse)</v>
          </cell>
        </row>
        <row r="6801">
          <cell r="I6801" t="str">
            <v>INPUTAOIC01</v>
          </cell>
          <cell r="J6801" t="str">
            <v>INPUTB.6.a</v>
          </cell>
          <cell r="K6801" t="str">
            <v>INPUTBA2140</v>
          </cell>
          <cell r="L6801" t="str">
            <v>INPUT</v>
          </cell>
          <cell r="M6801" t="str">
            <v>ASLC09</v>
          </cell>
          <cell r="N6801" t="str">
            <v>ASLC09</v>
          </cell>
          <cell r="O6801" t="str">
            <v>AOIC01</v>
          </cell>
          <cell r="P6801" t="str">
            <v>B.6.a</v>
          </cell>
          <cell r="Q6801" t="str">
            <v>(Ruolo Sanitario - T.ALTRO - - Personale dirigente medico / veterinario - Straordinario)</v>
          </cell>
        </row>
        <row r="6802">
          <cell r="I6802" t="str">
            <v>INPUTAOIC01</v>
          </cell>
          <cell r="J6802" t="str">
            <v>INPUTB.6.a</v>
          </cell>
          <cell r="K6802" t="str">
            <v>INPUTBA2140</v>
          </cell>
          <cell r="L6802" t="str">
            <v>INPUT</v>
          </cell>
          <cell r="M6802" t="str">
            <v>ASLC09</v>
          </cell>
          <cell r="N6802" t="str">
            <v>ASLC09</v>
          </cell>
          <cell r="O6802" t="str">
            <v>AOIC01</v>
          </cell>
          <cell r="P6802" t="str">
            <v>B.6.a</v>
          </cell>
          <cell r="Q6802" t="str">
            <v>(Ruolo Sanitario - T.ALTRO - - Personale dirigente medico / veterinario - Retr. Posizione)</v>
          </cell>
        </row>
        <row r="6803">
          <cell r="I6803" t="str">
            <v>INPUTAOIC01</v>
          </cell>
          <cell r="J6803" t="str">
            <v>INPUTB.6.a</v>
          </cell>
          <cell r="K6803" t="str">
            <v>INPUTBA2140</v>
          </cell>
          <cell r="L6803" t="str">
            <v>INPUT</v>
          </cell>
          <cell r="M6803" t="str">
            <v>ASLC09</v>
          </cell>
          <cell r="N6803" t="str">
            <v>ASLC09</v>
          </cell>
          <cell r="O6803" t="str">
            <v>AOIC01</v>
          </cell>
          <cell r="P6803" t="str">
            <v>B.6.a</v>
          </cell>
          <cell r="Q6803" t="str">
            <v>(Ruolo Sanitario - T.ALTRO - - Personale dirigente medico / veterinario - Indennità varie)</v>
          </cell>
        </row>
        <row r="6804">
          <cell r="I6804" t="str">
            <v>INPUTAOIC01</v>
          </cell>
          <cell r="J6804" t="str">
            <v>INPUTB.6.a</v>
          </cell>
          <cell r="K6804" t="str">
            <v>INPUTBA2140</v>
          </cell>
          <cell r="L6804" t="str">
            <v>INPUT</v>
          </cell>
          <cell r="M6804" t="str">
            <v>ASLC09</v>
          </cell>
          <cell r="N6804" t="str">
            <v>ASLC09</v>
          </cell>
          <cell r="O6804" t="str">
            <v>AOIC01</v>
          </cell>
          <cell r="P6804" t="str">
            <v>B.6.a</v>
          </cell>
          <cell r="Q6804" t="str">
            <v>(Ruolo Sanitario - T.ALTRO - - Personale dirigente medico / veterinario - Competenze personale comandato)</v>
          </cell>
        </row>
        <row r="6805">
          <cell r="I6805" t="str">
            <v>INPUTAOIC01</v>
          </cell>
          <cell r="J6805" t="str">
            <v>INPUTB.6.a</v>
          </cell>
          <cell r="K6805" t="str">
            <v>INPUTBA2140</v>
          </cell>
          <cell r="L6805" t="str">
            <v>INPUT</v>
          </cell>
          <cell r="M6805" t="str">
            <v>ASLC09</v>
          </cell>
          <cell r="N6805" t="str">
            <v>ASLC09</v>
          </cell>
          <cell r="O6805" t="str">
            <v>AOIC01</v>
          </cell>
          <cell r="P6805" t="str">
            <v>B.6.a</v>
          </cell>
          <cell r="Q6805" t="str">
            <v>(Ruolo Sanitario - T.ALTRO - - Personale dirigente medico / veterinario - Incentivazione (retribuzione di risultato))</v>
          </cell>
        </row>
        <row r="6806">
          <cell r="I6806" t="str">
            <v>INPUTAOIC01</v>
          </cell>
          <cell r="J6806" t="str">
            <v>INPUTB.6.a</v>
          </cell>
          <cell r="K6806" t="str">
            <v>INPUTBA2140</v>
          </cell>
          <cell r="L6806" t="str">
            <v>INPUT</v>
          </cell>
          <cell r="M6806" t="str">
            <v>ASLC09</v>
          </cell>
          <cell r="N6806" t="str">
            <v>ASLC09</v>
          </cell>
          <cell r="O6806" t="str">
            <v>AOIC01</v>
          </cell>
          <cell r="P6806" t="str">
            <v>B.6.a</v>
          </cell>
          <cell r="Q6806" t="str">
            <v>(Ruolo Sanitario - T.ALTRO - - Personale dirigente medico / veterinario - Risorse aggiuntive regionali)</v>
          </cell>
        </row>
        <row r="6807">
          <cell r="I6807" t="str">
            <v>INPUTAOIC01</v>
          </cell>
          <cell r="J6807" t="str">
            <v>INPUTB.6.a</v>
          </cell>
          <cell r="K6807" t="str">
            <v>INPUTBA2140</v>
          </cell>
          <cell r="L6807" t="str">
            <v>INPUT</v>
          </cell>
          <cell r="M6807" t="str">
            <v>ASLC09</v>
          </cell>
          <cell r="N6807" t="str">
            <v>ASLC09</v>
          </cell>
          <cell r="O6807" t="str">
            <v>AOIC01</v>
          </cell>
          <cell r="P6807" t="str">
            <v>B.6.a</v>
          </cell>
          <cell r="Q6807" t="str">
            <v>(Ruolo Sanitario - T.ALTRO - - Personale dirigente medico / veterinario - Accantonamento per ferie maturate e non godute)</v>
          </cell>
        </row>
        <row r="6808">
          <cell r="I6808" t="str">
            <v>INPUTAOIC01</v>
          </cell>
          <cell r="J6808" t="str">
            <v>INPUTB.6.a</v>
          </cell>
          <cell r="K6808" t="str">
            <v>INPUTBA2140</v>
          </cell>
          <cell r="L6808" t="str">
            <v>INPUT</v>
          </cell>
          <cell r="M6808" t="str">
            <v>ASLC09</v>
          </cell>
          <cell r="N6808" t="str">
            <v>ASLC09</v>
          </cell>
          <cell r="O6808" t="str">
            <v>AOIC01</v>
          </cell>
          <cell r="P6808" t="str">
            <v>B.6.a</v>
          </cell>
          <cell r="Q6808" t="str">
            <v>(Ruolo Sanitario - T.ALTRO - - Personale dirigente medico / veterinario - Oneri sociali*)</v>
          </cell>
        </row>
        <row r="6809">
          <cell r="I6809" t="str">
            <v>INPUTAOIC01</v>
          </cell>
          <cell r="J6809" t="str">
            <v>INPUTB.6.a</v>
          </cell>
          <cell r="K6809" t="str">
            <v>INPUTBA2881</v>
          </cell>
          <cell r="L6809" t="str">
            <v>INPUT</v>
          </cell>
          <cell r="M6809" t="str">
            <v>ASLC09</v>
          </cell>
          <cell r="N6809" t="str">
            <v>ASLC09</v>
          </cell>
          <cell r="O6809" t="str">
            <v>AOIC01</v>
          </cell>
          <cell r="P6809" t="str">
            <v>B.6.a</v>
          </cell>
          <cell r="Q6809" t="str">
            <v>(Ruolo Sanitario - T.ALTRO - - Personale dirigente medico / veterinario - Accantonamento a TFR)</v>
          </cell>
        </row>
        <row r="6810">
          <cell r="I6810" t="str">
            <v>INPUTAOIC01</v>
          </cell>
          <cell r="J6810" t="str">
            <v>INPUTB.6.a</v>
          </cell>
          <cell r="K6810" t="str">
            <v>INPUTBA2882</v>
          </cell>
          <cell r="L6810" t="str">
            <v>INPUT</v>
          </cell>
          <cell r="M6810" t="str">
            <v>ASLC09</v>
          </cell>
          <cell r="N6810" t="str">
            <v>ASLC09</v>
          </cell>
          <cell r="O6810" t="str">
            <v>AOIC01</v>
          </cell>
          <cell r="P6810" t="str">
            <v>B.6.a</v>
          </cell>
          <cell r="Q6810" t="str">
            <v>(Ruolo Sanitario - T.ALTRO - - Personale dirigente medico / veterinario - Accantonamento trattamento quiescenza e simili)</v>
          </cell>
        </row>
        <row r="6811">
          <cell r="I6811" t="str">
            <v>INPUTAOIC01</v>
          </cell>
          <cell r="J6811" t="str">
            <v>INPUTB.6.a</v>
          </cell>
          <cell r="K6811" t="str">
            <v>INPUTBA2140</v>
          </cell>
          <cell r="L6811" t="str">
            <v>INPUT</v>
          </cell>
          <cell r="M6811" t="str">
            <v>ASLC09</v>
          </cell>
          <cell r="N6811" t="str">
            <v>ASLC09</v>
          </cell>
          <cell r="O6811" t="str">
            <v>AOIC01</v>
          </cell>
          <cell r="P6811" t="str">
            <v>B.6.a</v>
          </cell>
          <cell r="Q6811" t="str">
            <v>(Ruolo Sanitario - T.ALTRO - - Personale dirigente medico / veterinario - Altri costi del personale)</v>
          </cell>
        </row>
        <row r="6812">
          <cell r="I6812" t="str">
            <v>INPUTAOIC01</v>
          </cell>
          <cell r="J6812" t="str">
            <v>INPUTB.6.b</v>
          </cell>
          <cell r="K6812" t="str">
            <v>INPUTBA2160</v>
          </cell>
          <cell r="L6812" t="str">
            <v>INPUT</v>
          </cell>
          <cell r="M6812" t="str">
            <v>ASLC09</v>
          </cell>
          <cell r="N6812" t="str">
            <v>ASLC09</v>
          </cell>
          <cell r="O6812" t="str">
            <v>AOIC01</v>
          </cell>
          <cell r="P6812" t="str">
            <v>B.6.b</v>
          </cell>
          <cell r="Q6812" t="str">
            <v>(Ruolo Sanitario - T.INDETERMINATO- - Personale dirigente non medico - Competenze fisse)</v>
          </cell>
        </row>
        <row r="6813">
          <cell r="I6813" t="str">
            <v>INPUTAOIC01</v>
          </cell>
          <cell r="J6813" t="str">
            <v>INPUTB.6.b</v>
          </cell>
          <cell r="K6813" t="str">
            <v>INPUTBA2160</v>
          </cell>
          <cell r="L6813" t="str">
            <v>INPUT</v>
          </cell>
          <cell r="M6813" t="str">
            <v>ASLC09</v>
          </cell>
          <cell r="N6813" t="str">
            <v>ASLC09</v>
          </cell>
          <cell r="O6813" t="str">
            <v>AOIC01</v>
          </cell>
          <cell r="P6813" t="str">
            <v>B.6.b</v>
          </cell>
          <cell r="Q6813" t="str">
            <v>(Ruolo Sanitario - T.INDETERMINATO- - Personale dirigente non medico - Straordinario)</v>
          </cell>
        </row>
        <row r="6814">
          <cell r="I6814" t="str">
            <v>INPUTAOIC01</v>
          </cell>
          <cell r="J6814" t="str">
            <v>INPUTB.6.b</v>
          </cell>
          <cell r="K6814" t="str">
            <v>INPUTBA2160</v>
          </cell>
          <cell r="L6814" t="str">
            <v>INPUT</v>
          </cell>
          <cell r="M6814" t="str">
            <v>ASLC09</v>
          </cell>
          <cell r="N6814" t="str">
            <v>ASLC09</v>
          </cell>
          <cell r="O6814" t="str">
            <v>AOIC01</v>
          </cell>
          <cell r="P6814" t="str">
            <v>B.6.b</v>
          </cell>
          <cell r="Q6814" t="str">
            <v>(Ruolo Sanitario - T.INDETERMINATO- - Personale dirigente non medico - Retr. Posizione)</v>
          </cell>
        </row>
        <row r="6815">
          <cell r="I6815" t="str">
            <v>INPUTAOIC01</v>
          </cell>
          <cell r="J6815" t="str">
            <v>INPUTB.6.b</v>
          </cell>
          <cell r="K6815" t="str">
            <v>INPUTBA2160</v>
          </cell>
          <cell r="L6815" t="str">
            <v>INPUT</v>
          </cell>
          <cell r="M6815" t="str">
            <v>ASLC09</v>
          </cell>
          <cell r="N6815" t="str">
            <v>ASLC09</v>
          </cell>
          <cell r="O6815" t="str">
            <v>AOIC01</v>
          </cell>
          <cell r="P6815" t="str">
            <v>B.6.b</v>
          </cell>
          <cell r="Q6815" t="str">
            <v>(Ruolo Sanitario - T.INDETERMINATO- - Personale dirigente non medico - Indennità varie)</v>
          </cell>
        </row>
        <row r="6816">
          <cell r="I6816" t="str">
            <v>INPUTAOIC01</v>
          </cell>
          <cell r="J6816" t="str">
            <v>INPUTB.6.b</v>
          </cell>
          <cell r="K6816" t="str">
            <v>INPUTBA2160</v>
          </cell>
          <cell r="L6816" t="str">
            <v>INPUT</v>
          </cell>
          <cell r="M6816" t="str">
            <v>ASLC09</v>
          </cell>
          <cell r="N6816" t="str">
            <v>ASLC09</v>
          </cell>
          <cell r="O6816" t="str">
            <v>AOIC01</v>
          </cell>
          <cell r="P6816" t="str">
            <v>B.6.b</v>
          </cell>
          <cell r="Q6816" t="str">
            <v>(Ruolo Sanitario - T.INDETERMINATO- - Personale dirigente non medico - Competenze personale comandato)</v>
          </cell>
        </row>
        <row r="6817">
          <cell r="I6817" t="str">
            <v>INPUTAOIC01</v>
          </cell>
          <cell r="J6817" t="str">
            <v>INPUTB.6.b</v>
          </cell>
          <cell r="K6817" t="str">
            <v>INPUTBA2160</v>
          </cell>
          <cell r="L6817" t="str">
            <v>INPUT</v>
          </cell>
          <cell r="M6817" t="str">
            <v>ASLC09</v>
          </cell>
          <cell r="N6817" t="str">
            <v>ASLC09</v>
          </cell>
          <cell r="O6817" t="str">
            <v>AOIC01</v>
          </cell>
          <cell r="P6817" t="str">
            <v>B.6.b</v>
          </cell>
          <cell r="Q6817" t="str">
            <v>(Ruolo Sanitario - T.INDETERMINATO- - Personale dirigente non medico - Incentivazione (retribuzione di risultato))</v>
          </cell>
        </row>
        <row r="6818">
          <cell r="I6818" t="str">
            <v>INPUTAOIC01</v>
          </cell>
          <cell r="J6818" t="str">
            <v>INPUTB.6.b</v>
          </cell>
          <cell r="K6818" t="str">
            <v>INPUTBA2160</v>
          </cell>
          <cell r="L6818" t="str">
            <v>INPUT</v>
          </cell>
          <cell r="M6818" t="str">
            <v>ASLC09</v>
          </cell>
          <cell r="N6818" t="str">
            <v>ASLC09</v>
          </cell>
          <cell r="O6818" t="str">
            <v>AOIC01</v>
          </cell>
          <cell r="P6818" t="str">
            <v>B.6.b</v>
          </cell>
          <cell r="Q6818" t="str">
            <v>(Ruolo Sanitario - T.INDETERMINATO- - Personale dirigente non medico - Risorse aggiuntive regionali)</v>
          </cell>
        </row>
        <row r="6819">
          <cell r="I6819" t="str">
            <v>INPUTAOIC01</v>
          </cell>
          <cell r="J6819" t="str">
            <v>INPUTB.6.b</v>
          </cell>
          <cell r="K6819" t="str">
            <v>INPUTBA2160</v>
          </cell>
          <cell r="L6819" t="str">
            <v>INPUT</v>
          </cell>
          <cell r="M6819" t="str">
            <v>ASLC09</v>
          </cell>
          <cell r="N6819" t="str">
            <v>ASLC09</v>
          </cell>
          <cell r="O6819" t="str">
            <v>AOIC01</v>
          </cell>
          <cell r="P6819" t="str">
            <v>B.6.b</v>
          </cell>
          <cell r="Q6819" t="str">
            <v>(Ruolo Sanitario - T.INDETERMINATO- - Personale dirigente non medico - Accantonamento per ferie maturate e non godute)</v>
          </cell>
        </row>
        <row r="6820">
          <cell r="I6820" t="str">
            <v>INPUTAOIC01</v>
          </cell>
          <cell r="J6820" t="str">
            <v>INPUTB.6.b</v>
          </cell>
          <cell r="K6820" t="str">
            <v>INPUTBA2160</v>
          </cell>
          <cell r="L6820" t="str">
            <v>INPUT</v>
          </cell>
          <cell r="M6820" t="str">
            <v>ASLC09</v>
          </cell>
          <cell r="N6820" t="str">
            <v>ASLC09</v>
          </cell>
          <cell r="O6820" t="str">
            <v>AOIC01</v>
          </cell>
          <cell r="P6820" t="str">
            <v>B.6.b</v>
          </cell>
          <cell r="Q6820" t="str">
            <v>(Ruolo Sanitario - T.INDETERMINATO- - Personale dirigente non medico - Oneri sociali*)</v>
          </cell>
        </row>
        <row r="6821">
          <cell r="I6821" t="str">
            <v>INPUTAOIC01</v>
          </cell>
          <cell r="J6821" t="str">
            <v>INPUTB.6.b</v>
          </cell>
          <cell r="K6821" t="str">
            <v>INPUTBA2881</v>
          </cell>
          <cell r="L6821" t="str">
            <v>INPUT</v>
          </cell>
          <cell r="M6821" t="str">
            <v>ASLC09</v>
          </cell>
          <cell r="N6821" t="str">
            <v>ASLC09</v>
          </cell>
          <cell r="O6821" t="str">
            <v>AOIC01</v>
          </cell>
          <cell r="P6821" t="str">
            <v>B.6.b</v>
          </cell>
          <cell r="Q6821" t="str">
            <v>(Ruolo Sanitario - T.INDETERMINATO- - Personale dirigente non medico - Accantonamento a TFR)</v>
          </cell>
        </row>
        <row r="6822">
          <cell r="I6822" t="str">
            <v>INPUTAOIC01</v>
          </cell>
          <cell r="J6822" t="str">
            <v>INPUTB.6.b</v>
          </cell>
          <cell r="K6822" t="str">
            <v>INPUTBA2882</v>
          </cell>
          <cell r="L6822" t="str">
            <v>INPUT</v>
          </cell>
          <cell r="M6822" t="str">
            <v>ASLC09</v>
          </cell>
          <cell r="N6822" t="str">
            <v>ASLC09</v>
          </cell>
          <cell r="O6822" t="str">
            <v>AOIC01</v>
          </cell>
          <cell r="P6822" t="str">
            <v>B.6.b</v>
          </cell>
          <cell r="Q6822" t="str">
            <v>(Ruolo Sanitario - T.INDETERMINATO- - Personale dirigente non medico - Accantonamento trattamento quiescenza e simili)</v>
          </cell>
        </row>
        <row r="6823">
          <cell r="I6823" t="str">
            <v>INPUTAOIC01</v>
          </cell>
          <cell r="J6823" t="str">
            <v>INPUTB.6.b</v>
          </cell>
          <cell r="K6823" t="str">
            <v>INPUTBA2160</v>
          </cell>
          <cell r="L6823" t="str">
            <v>INPUT</v>
          </cell>
          <cell r="M6823" t="str">
            <v>ASLC09</v>
          </cell>
          <cell r="N6823" t="str">
            <v>ASLC09</v>
          </cell>
          <cell r="O6823" t="str">
            <v>AOIC01</v>
          </cell>
          <cell r="P6823" t="str">
            <v>B.6.b</v>
          </cell>
          <cell r="Q6823" t="str">
            <v>(Ruolo Sanitario - T.INDETERMINATO- - Personale dirigente non medico - Altri costi del personale)</v>
          </cell>
        </row>
        <row r="6824">
          <cell r="I6824" t="str">
            <v>INPUTAOIC01</v>
          </cell>
          <cell r="J6824" t="str">
            <v>INPUTB.6.b</v>
          </cell>
          <cell r="K6824" t="str">
            <v>INPUTBA2170</v>
          </cell>
          <cell r="L6824" t="str">
            <v>INPUT</v>
          </cell>
          <cell r="M6824" t="str">
            <v>ASLC09</v>
          </cell>
          <cell r="N6824" t="str">
            <v>ASLC09</v>
          </cell>
          <cell r="O6824" t="str">
            <v>AOIC01</v>
          </cell>
          <cell r="P6824" t="str">
            <v>B.6.b</v>
          </cell>
          <cell r="Q6824" t="str">
            <v>(Ruolo Sanitario - T.DETERMINATO - - Personale dirigente non medico - Competenze fisse)</v>
          </cell>
        </row>
        <row r="6825">
          <cell r="I6825" t="str">
            <v>INPUTAOIC01</v>
          </cell>
          <cell r="J6825" t="str">
            <v>INPUTB.6.b</v>
          </cell>
          <cell r="K6825" t="str">
            <v>INPUTBA2170</v>
          </cell>
          <cell r="L6825" t="str">
            <v>INPUT</v>
          </cell>
          <cell r="M6825" t="str">
            <v>ASLC09</v>
          </cell>
          <cell r="N6825" t="str">
            <v>ASLC09</v>
          </cell>
          <cell r="O6825" t="str">
            <v>AOIC01</v>
          </cell>
          <cell r="P6825" t="str">
            <v>B.6.b</v>
          </cell>
          <cell r="Q6825" t="str">
            <v>(Ruolo Sanitario - T.DETERMINATO - - Personale dirigente non medico - Straordinario)</v>
          </cell>
        </row>
        <row r="6826">
          <cell r="I6826" t="str">
            <v>INPUTAOIC01</v>
          </cell>
          <cell r="J6826" t="str">
            <v>INPUTB.6.b</v>
          </cell>
          <cell r="K6826" t="str">
            <v>INPUTBA2170</v>
          </cell>
          <cell r="L6826" t="str">
            <v>INPUT</v>
          </cell>
          <cell r="M6826" t="str">
            <v>ASLC09</v>
          </cell>
          <cell r="N6826" t="str">
            <v>ASLC09</v>
          </cell>
          <cell r="O6826" t="str">
            <v>AOIC01</v>
          </cell>
          <cell r="P6826" t="str">
            <v>B.6.b</v>
          </cell>
          <cell r="Q6826" t="str">
            <v>(Ruolo Sanitario - T.DETERMINATO - - Personale dirigente non medico - Retr. Posizione)</v>
          </cell>
        </row>
        <row r="6827">
          <cell r="I6827" t="str">
            <v>INPUTAOIC01</v>
          </cell>
          <cell r="J6827" t="str">
            <v>INPUTB.6.b</v>
          </cell>
          <cell r="K6827" t="str">
            <v>INPUTBA2170</v>
          </cell>
          <cell r="L6827" t="str">
            <v>INPUT</v>
          </cell>
          <cell r="M6827" t="str">
            <v>ASLC09</v>
          </cell>
          <cell r="N6827" t="str">
            <v>ASLC09</v>
          </cell>
          <cell r="O6827" t="str">
            <v>AOIC01</v>
          </cell>
          <cell r="P6827" t="str">
            <v>B.6.b</v>
          </cell>
          <cell r="Q6827" t="str">
            <v>(Ruolo Sanitario - T.DETERMINATO - - Personale dirigente non medico - Indennità varie)</v>
          </cell>
        </row>
        <row r="6828">
          <cell r="I6828" t="str">
            <v>INPUTAOIC01</v>
          </cell>
          <cell r="J6828" t="str">
            <v>INPUTB.6.b</v>
          </cell>
          <cell r="K6828" t="str">
            <v>INPUTBA2170</v>
          </cell>
          <cell r="L6828" t="str">
            <v>INPUT</v>
          </cell>
          <cell r="M6828" t="str">
            <v>ASLC09</v>
          </cell>
          <cell r="N6828" t="str">
            <v>ASLC09</v>
          </cell>
          <cell r="O6828" t="str">
            <v>AOIC01</v>
          </cell>
          <cell r="P6828" t="str">
            <v>B.6.b</v>
          </cell>
          <cell r="Q6828" t="str">
            <v>(Ruolo Sanitario - T.DETERMINATO - - Personale dirigente non medico - Competenze personale comandato)</v>
          </cell>
        </row>
        <row r="6829">
          <cell r="I6829" t="str">
            <v>INPUTAOIC01</v>
          </cell>
          <cell r="J6829" t="str">
            <v>INPUTB.6.b</v>
          </cell>
          <cell r="K6829" t="str">
            <v>INPUTBA2170</v>
          </cell>
          <cell r="L6829" t="str">
            <v>INPUT</v>
          </cell>
          <cell r="M6829" t="str">
            <v>ASLC09</v>
          </cell>
          <cell r="N6829" t="str">
            <v>ASLC09</v>
          </cell>
          <cell r="O6829" t="str">
            <v>AOIC01</v>
          </cell>
          <cell r="P6829" t="str">
            <v>B.6.b</v>
          </cell>
          <cell r="Q6829" t="str">
            <v>(Ruolo Sanitario - T.DETERMINATO - - Personale dirigente non medico - Incentivazione (retribuzione di risultato))</v>
          </cell>
        </row>
        <row r="6830">
          <cell r="I6830" t="str">
            <v>INPUTAOIC01</v>
          </cell>
          <cell r="J6830" t="str">
            <v>INPUTB.6.b</v>
          </cell>
          <cell r="K6830" t="str">
            <v>INPUTBA2170</v>
          </cell>
          <cell r="L6830" t="str">
            <v>INPUT</v>
          </cell>
          <cell r="M6830" t="str">
            <v>ASLC09</v>
          </cell>
          <cell r="N6830" t="str">
            <v>ASLC09</v>
          </cell>
          <cell r="O6830" t="str">
            <v>AOIC01</v>
          </cell>
          <cell r="P6830" t="str">
            <v>B.6.b</v>
          </cell>
          <cell r="Q6830" t="str">
            <v>(Ruolo Sanitario - T.DETERMINATO - - Personale dirigente non medico - Risorse aggiuntive regionali)</v>
          </cell>
        </row>
        <row r="6831">
          <cell r="I6831" t="str">
            <v>INPUTAOIC01</v>
          </cell>
          <cell r="J6831" t="str">
            <v>INPUTB.6.b</v>
          </cell>
          <cell r="K6831" t="str">
            <v>INPUTBA2170</v>
          </cell>
          <cell r="L6831" t="str">
            <v>INPUT</v>
          </cell>
          <cell r="M6831" t="str">
            <v>ASLC09</v>
          </cell>
          <cell r="N6831" t="str">
            <v>ASLC09</v>
          </cell>
          <cell r="O6831" t="str">
            <v>AOIC01</v>
          </cell>
          <cell r="P6831" t="str">
            <v>B.6.b</v>
          </cell>
          <cell r="Q6831" t="str">
            <v>(Ruolo Sanitario - T.DETERMINATO - - Personale dirigente non medico - Accantonamento per ferie maturate e non godute)</v>
          </cell>
        </row>
        <row r="6832">
          <cell r="I6832" t="str">
            <v>INPUTAOIC01</v>
          </cell>
          <cell r="J6832" t="str">
            <v>INPUTB.6.b</v>
          </cell>
          <cell r="K6832" t="str">
            <v>INPUTBA2170</v>
          </cell>
          <cell r="L6832" t="str">
            <v>INPUT</v>
          </cell>
          <cell r="M6832" t="str">
            <v>ASLC09</v>
          </cell>
          <cell r="N6832" t="str">
            <v>ASLC09</v>
          </cell>
          <cell r="O6832" t="str">
            <v>AOIC01</v>
          </cell>
          <cell r="P6832" t="str">
            <v>B.6.b</v>
          </cell>
          <cell r="Q6832" t="str">
            <v>(Ruolo Sanitario - T.DETERMINATO - - Personale dirigente non medico - Oneri sociali*)</v>
          </cell>
        </row>
        <row r="6833">
          <cell r="I6833" t="str">
            <v>INPUTAOIC01</v>
          </cell>
          <cell r="J6833" t="str">
            <v>INPUTB.6.b</v>
          </cell>
          <cell r="K6833" t="str">
            <v>INPUTBA2881</v>
          </cell>
          <cell r="L6833" t="str">
            <v>INPUT</v>
          </cell>
          <cell r="M6833" t="str">
            <v>ASLC09</v>
          </cell>
          <cell r="N6833" t="str">
            <v>ASLC09</v>
          </cell>
          <cell r="O6833" t="str">
            <v>AOIC01</v>
          </cell>
          <cell r="P6833" t="str">
            <v>B.6.b</v>
          </cell>
          <cell r="Q6833" t="str">
            <v>(Ruolo Sanitario - T.DETERMINATO - - Personale dirigente non medico - Accantonamento a TFR)</v>
          </cell>
        </row>
        <row r="6834">
          <cell r="I6834" t="str">
            <v>INPUTAOIC01</v>
          </cell>
          <cell r="J6834" t="str">
            <v>INPUTB.6.b</v>
          </cell>
          <cell r="K6834" t="str">
            <v>INPUTBA2882</v>
          </cell>
          <cell r="L6834" t="str">
            <v>INPUT</v>
          </cell>
          <cell r="M6834" t="str">
            <v>ASLC09</v>
          </cell>
          <cell r="N6834" t="str">
            <v>ASLC09</v>
          </cell>
          <cell r="O6834" t="str">
            <v>AOIC01</v>
          </cell>
          <cell r="P6834" t="str">
            <v>B.6.b</v>
          </cell>
          <cell r="Q6834" t="str">
            <v>(Ruolo Sanitario - T.DETERMINATO - - Personale dirigente non medico - Accantonamento trattamento quiescenza e simili)</v>
          </cell>
        </row>
        <row r="6835">
          <cell r="I6835" t="str">
            <v>INPUTAOIC01</v>
          </cell>
          <cell r="J6835" t="str">
            <v>INPUTB.6.b</v>
          </cell>
          <cell r="K6835" t="str">
            <v>INPUTBA2170</v>
          </cell>
          <cell r="L6835" t="str">
            <v>INPUT</v>
          </cell>
          <cell r="M6835" t="str">
            <v>ASLC09</v>
          </cell>
          <cell r="N6835" t="str">
            <v>ASLC09</v>
          </cell>
          <cell r="O6835" t="str">
            <v>AOIC01</v>
          </cell>
          <cell r="P6835" t="str">
            <v>B.6.b</v>
          </cell>
          <cell r="Q6835" t="str">
            <v>(Ruolo Sanitario - T.DETERMINATO - - Personale dirigente non medico - Altri costi del personale)</v>
          </cell>
        </row>
        <row r="6836">
          <cell r="I6836" t="str">
            <v>INPUTAOIC01</v>
          </cell>
          <cell r="J6836" t="str">
            <v>INPUTB.6.b</v>
          </cell>
          <cell r="K6836" t="str">
            <v>INPUTBA2180</v>
          </cell>
          <cell r="L6836" t="str">
            <v>INPUT</v>
          </cell>
          <cell r="M6836" t="str">
            <v>ASLC09</v>
          </cell>
          <cell r="N6836" t="str">
            <v>ASLC09</v>
          </cell>
          <cell r="O6836" t="str">
            <v>AOIC01</v>
          </cell>
          <cell r="P6836" t="str">
            <v>B.6.b</v>
          </cell>
          <cell r="Q6836" t="str">
            <v>(Ruolo Sanitario - ALTRO - - Personale dirigente non medico - Competenze fisse)</v>
          </cell>
        </row>
        <row r="6837">
          <cell r="I6837" t="str">
            <v>INPUTAOIC01</v>
          </cell>
          <cell r="J6837" t="str">
            <v>INPUTB.6.b</v>
          </cell>
          <cell r="K6837" t="str">
            <v>INPUTBA2180</v>
          </cell>
          <cell r="L6837" t="str">
            <v>INPUT</v>
          </cell>
          <cell r="M6837" t="str">
            <v>ASLC09</v>
          </cell>
          <cell r="N6837" t="str">
            <v>ASLC09</v>
          </cell>
          <cell r="O6837" t="str">
            <v>AOIC01</v>
          </cell>
          <cell r="P6837" t="str">
            <v>B.6.b</v>
          </cell>
          <cell r="Q6837" t="str">
            <v>(Ruolo Sanitario - ALTRO - - Personale dirigente non medico - Straordinario)</v>
          </cell>
        </row>
        <row r="6838">
          <cell r="I6838" t="str">
            <v>INPUTAOIC01</v>
          </cell>
          <cell r="J6838" t="str">
            <v>INPUTB.6.b</v>
          </cell>
          <cell r="K6838" t="str">
            <v>INPUTBA2180</v>
          </cell>
          <cell r="L6838" t="str">
            <v>INPUT</v>
          </cell>
          <cell r="M6838" t="str">
            <v>ASLC09</v>
          </cell>
          <cell r="N6838" t="str">
            <v>ASLC09</v>
          </cell>
          <cell r="O6838" t="str">
            <v>AOIC01</v>
          </cell>
          <cell r="P6838" t="str">
            <v>B.6.b</v>
          </cell>
          <cell r="Q6838" t="str">
            <v>(Ruolo Sanitario - ALTRO - - Personale dirigente non medico - Retr. Posizione)</v>
          </cell>
        </row>
        <row r="6839">
          <cell r="I6839" t="str">
            <v>INPUTAOIC01</v>
          </cell>
          <cell r="J6839" t="str">
            <v>INPUTB.6.b</v>
          </cell>
          <cell r="K6839" t="str">
            <v>INPUTBA2180</v>
          </cell>
          <cell r="L6839" t="str">
            <v>INPUT</v>
          </cell>
          <cell r="M6839" t="str">
            <v>ASLC09</v>
          </cell>
          <cell r="N6839" t="str">
            <v>ASLC09</v>
          </cell>
          <cell r="O6839" t="str">
            <v>AOIC01</v>
          </cell>
          <cell r="P6839" t="str">
            <v>B.6.b</v>
          </cell>
          <cell r="Q6839" t="str">
            <v>(Ruolo Sanitario - ALTRO - - Personale dirigente non medico - Indennità varie)</v>
          </cell>
        </row>
        <row r="6840">
          <cell r="I6840" t="str">
            <v>INPUTAOIC01</v>
          </cell>
          <cell r="J6840" t="str">
            <v>INPUTB.6.b</v>
          </cell>
          <cell r="K6840" t="str">
            <v>INPUTBA2180</v>
          </cell>
          <cell r="L6840" t="str">
            <v>INPUT</v>
          </cell>
          <cell r="M6840" t="str">
            <v>ASLC09</v>
          </cell>
          <cell r="N6840" t="str">
            <v>ASLC09</v>
          </cell>
          <cell r="O6840" t="str">
            <v>AOIC01</v>
          </cell>
          <cell r="P6840" t="str">
            <v>B.6.b</v>
          </cell>
          <cell r="Q6840" t="str">
            <v>(Ruolo Sanitario - ALTRO - - Personale dirigente non medico - Competenze personale comandato)</v>
          </cell>
        </row>
        <row r="6841">
          <cell r="I6841" t="str">
            <v>INPUTAOIC01</v>
          </cell>
          <cell r="J6841" t="str">
            <v>INPUTB.6.b</v>
          </cell>
          <cell r="K6841" t="str">
            <v>INPUTBA2180</v>
          </cell>
          <cell r="L6841" t="str">
            <v>INPUT</v>
          </cell>
          <cell r="M6841" t="str">
            <v>ASLC09</v>
          </cell>
          <cell r="N6841" t="str">
            <v>ASLC09</v>
          </cell>
          <cell r="O6841" t="str">
            <v>AOIC01</v>
          </cell>
          <cell r="P6841" t="str">
            <v>B.6.b</v>
          </cell>
          <cell r="Q6841" t="str">
            <v>(Ruolo Sanitario - ALTRO - - Personale dirigente non medico - Incentivazione (retribuzione di risultato))</v>
          </cell>
        </row>
        <row r="6842">
          <cell r="I6842" t="str">
            <v>INPUTAOIC01</v>
          </cell>
          <cell r="J6842" t="str">
            <v>INPUTB.6.b</v>
          </cell>
          <cell r="K6842" t="str">
            <v>INPUTBA2180</v>
          </cell>
          <cell r="L6842" t="str">
            <v>INPUT</v>
          </cell>
          <cell r="M6842" t="str">
            <v>ASLC09</v>
          </cell>
          <cell r="N6842" t="str">
            <v>ASLC09</v>
          </cell>
          <cell r="O6842" t="str">
            <v>AOIC01</v>
          </cell>
          <cell r="P6842" t="str">
            <v>B.6.b</v>
          </cell>
          <cell r="Q6842" t="str">
            <v>(Ruolo Sanitario - ALTRO - - Personale dirigente non medico - Risorse aggiuntive regionali)</v>
          </cell>
        </row>
        <row r="6843">
          <cell r="I6843" t="str">
            <v>INPUTAOIC01</v>
          </cell>
          <cell r="J6843" t="str">
            <v>INPUTB.6.b</v>
          </cell>
          <cell r="K6843" t="str">
            <v>INPUTBA2180</v>
          </cell>
          <cell r="L6843" t="str">
            <v>INPUT</v>
          </cell>
          <cell r="M6843" t="str">
            <v>ASLC09</v>
          </cell>
          <cell r="N6843" t="str">
            <v>ASLC09</v>
          </cell>
          <cell r="O6843" t="str">
            <v>AOIC01</v>
          </cell>
          <cell r="P6843" t="str">
            <v>B.6.b</v>
          </cell>
          <cell r="Q6843" t="str">
            <v>(Ruolo Sanitario - ALTRO - - Personale dirigente non medico - Accantonamento per ferie maturate e non godute)</v>
          </cell>
        </row>
        <row r="6844">
          <cell r="I6844" t="str">
            <v>INPUTAOIC01</v>
          </cell>
          <cell r="J6844" t="str">
            <v>INPUTB.6.b</v>
          </cell>
          <cell r="K6844" t="str">
            <v>INPUTBA2180</v>
          </cell>
          <cell r="L6844" t="str">
            <v>INPUT</v>
          </cell>
          <cell r="M6844" t="str">
            <v>ASLC09</v>
          </cell>
          <cell r="N6844" t="str">
            <v>ASLC09</v>
          </cell>
          <cell r="O6844" t="str">
            <v>AOIC01</v>
          </cell>
          <cell r="P6844" t="str">
            <v>B.6.b</v>
          </cell>
          <cell r="Q6844" t="str">
            <v>(Ruolo Sanitario - ALTRO - - Personale dirigente non medico - Oneri sociali*)</v>
          </cell>
        </row>
        <row r="6845">
          <cell r="I6845" t="str">
            <v>INPUTAOIC01</v>
          </cell>
          <cell r="J6845" t="str">
            <v>INPUTB.6.b</v>
          </cell>
          <cell r="K6845" t="str">
            <v>INPUTBA2881</v>
          </cell>
          <cell r="L6845" t="str">
            <v>INPUT</v>
          </cell>
          <cell r="M6845" t="str">
            <v>ASLC09</v>
          </cell>
          <cell r="N6845" t="str">
            <v>ASLC09</v>
          </cell>
          <cell r="O6845" t="str">
            <v>AOIC01</v>
          </cell>
          <cell r="P6845" t="str">
            <v>B.6.b</v>
          </cell>
          <cell r="Q6845" t="str">
            <v>(Ruolo Sanitario - ALTRO - - Personale dirigente non medico - Accantonamento a TFR)</v>
          </cell>
        </row>
        <row r="6846">
          <cell r="I6846" t="str">
            <v>INPUTAOIC01</v>
          </cell>
          <cell r="J6846" t="str">
            <v>INPUTB.6.b</v>
          </cell>
          <cell r="K6846" t="str">
            <v>INPUTBA2882</v>
          </cell>
          <cell r="L6846" t="str">
            <v>INPUT</v>
          </cell>
          <cell r="M6846" t="str">
            <v>ASLC09</v>
          </cell>
          <cell r="N6846" t="str">
            <v>ASLC09</v>
          </cell>
          <cell r="O6846" t="str">
            <v>AOIC01</v>
          </cell>
          <cell r="P6846" t="str">
            <v>B.6.b</v>
          </cell>
          <cell r="Q6846" t="str">
            <v>(Ruolo Sanitario - ALTRO - - Personale dirigente non medico - Accantonamento trattamento quiescenza e simili)</v>
          </cell>
        </row>
        <row r="6847">
          <cell r="I6847" t="str">
            <v>INPUTAOIC01</v>
          </cell>
          <cell r="J6847" t="str">
            <v>INPUTB.6.b</v>
          </cell>
          <cell r="K6847" t="str">
            <v>INPUTBA2180</v>
          </cell>
          <cell r="L6847" t="str">
            <v>INPUT</v>
          </cell>
          <cell r="M6847" t="str">
            <v>ASLC09</v>
          </cell>
          <cell r="N6847" t="str">
            <v>ASLC09</v>
          </cell>
          <cell r="O6847" t="str">
            <v>AOIC01</v>
          </cell>
          <cell r="P6847" t="str">
            <v>B.6.b</v>
          </cell>
          <cell r="Q6847" t="str">
            <v>(Ruolo Sanitario - ALTRO - - Personale dirigente non medico - Altri costi del personale)</v>
          </cell>
        </row>
        <row r="6848">
          <cell r="I6848" t="str">
            <v>INPUTAOIC01</v>
          </cell>
          <cell r="J6848" t="str">
            <v>INPUTB.6.c</v>
          </cell>
          <cell r="K6848" t="str">
            <v>INPUTBA2200</v>
          </cell>
          <cell r="L6848" t="str">
            <v>INPUT</v>
          </cell>
          <cell r="M6848" t="str">
            <v>ASLC09</v>
          </cell>
          <cell r="N6848" t="str">
            <v>ASLC09</v>
          </cell>
          <cell r="O6848" t="str">
            <v>AOIC01</v>
          </cell>
          <cell r="P6848" t="str">
            <v>B.6.c</v>
          </cell>
          <cell r="Q6848" t="str">
            <v>(Ruolo Sanitario - T.INDETERMINATO- - Personale comparto - Competenze fisse)</v>
          </cell>
        </row>
        <row r="6849">
          <cell r="I6849" t="str">
            <v>INPUTAOIC01</v>
          </cell>
          <cell r="J6849" t="str">
            <v>INPUTB.6.c</v>
          </cell>
          <cell r="K6849" t="str">
            <v>INPUTBA2200</v>
          </cell>
          <cell r="L6849" t="str">
            <v>INPUT</v>
          </cell>
          <cell r="M6849" t="str">
            <v>ASLC09</v>
          </cell>
          <cell r="N6849" t="str">
            <v>ASLC09</v>
          </cell>
          <cell r="O6849" t="str">
            <v>AOIC01</v>
          </cell>
          <cell r="P6849" t="str">
            <v>B.6.c</v>
          </cell>
          <cell r="Q6849" t="str">
            <v>(Ruolo Sanitario - T.INDETERMINATO- - Personale comparto - Straordinario)</v>
          </cell>
        </row>
        <row r="6850">
          <cell r="I6850" t="str">
            <v>INPUTAOIC01</v>
          </cell>
          <cell r="J6850" t="str">
            <v>INPUTB.6.c</v>
          </cell>
          <cell r="K6850" t="str">
            <v>INPUTBA2200</v>
          </cell>
          <cell r="L6850" t="str">
            <v>INPUT</v>
          </cell>
          <cell r="M6850" t="str">
            <v>ASLC09</v>
          </cell>
          <cell r="N6850" t="str">
            <v>ASLC09</v>
          </cell>
          <cell r="O6850" t="str">
            <v>AOIC01</v>
          </cell>
          <cell r="P6850" t="str">
            <v>B.6.c</v>
          </cell>
          <cell r="Q6850" t="str">
            <v>(Ruolo Sanitario - T.INDETERMINATO- - Personale comparto - Indennità varie)</v>
          </cell>
        </row>
        <row r="6851">
          <cell r="I6851" t="str">
            <v>INPUTAOIC01</v>
          </cell>
          <cell r="J6851" t="str">
            <v>INPUTB.6.c</v>
          </cell>
          <cell r="K6851" t="str">
            <v>INPUTBA2200</v>
          </cell>
          <cell r="L6851" t="str">
            <v>INPUT</v>
          </cell>
          <cell r="M6851" t="str">
            <v>ASLC09</v>
          </cell>
          <cell r="N6851" t="str">
            <v>ASLC09</v>
          </cell>
          <cell r="O6851" t="str">
            <v>AOIC01</v>
          </cell>
          <cell r="P6851" t="str">
            <v>B.6.c</v>
          </cell>
          <cell r="Q6851" t="str">
            <v>(Ruolo Sanitario - T.INDETERMINATO- - Personale comparto - Incentivazione alla produttività collettiva)</v>
          </cell>
        </row>
        <row r="6852">
          <cell r="I6852" t="str">
            <v>INPUTAOIC01</v>
          </cell>
          <cell r="J6852" t="str">
            <v>INPUTB.6.c</v>
          </cell>
          <cell r="K6852" t="str">
            <v>INPUTBA2200</v>
          </cell>
          <cell r="L6852" t="str">
            <v>INPUT</v>
          </cell>
          <cell r="M6852" t="str">
            <v>ASLC09</v>
          </cell>
          <cell r="N6852" t="str">
            <v>ASLC09</v>
          </cell>
          <cell r="O6852" t="str">
            <v>AOIC01</v>
          </cell>
          <cell r="P6852" t="str">
            <v>B.6.c</v>
          </cell>
          <cell r="Q6852" t="str">
            <v>(Ruolo Sanitario - T.INDETERMINATO- - Personale comparto - Competenze personale comandato)</v>
          </cell>
        </row>
        <row r="6853">
          <cell r="I6853" t="str">
            <v>INPUTAOIC01</v>
          </cell>
          <cell r="J6853" t="str">
            <v>INPUTB.6.c</v>
          </cell>
          <cell r="K6853" t="str">
            <v>INPUTBA2200</v>
          </cell>
          <cell r="L6853" t="str">
            <v>INPUT</v>
          </cell>
          <cell r="M6853" t="str">
            <v>ASLC09</v>
          </cell>
          <cell r="N6853" t="str">
            <v>ASLC09</v>
          </cell>
          <cell r="O6853" t="str">
            <v>AOIC01</v>
          </cell>
          <cell r="P6853" t="str">
            <v>B.6.c</v>
          </cell>
          <cell r="Q6853" t="str">
            <v>(Ruolo Sanitario - T.INDETERMINATO- - Personale comparto - Risorse aggiuntive regionali)</v>
          </cell>
        </row>
        <row r="6854">
          <cell r="I6854" t="str">
            <v>INPUTAOIC01</v>
          </cell>
          <cell r="J6854" t="str">
            <v>INPUTB.6.c</v>
          </cell>
          <cell r="K6854" t="str">
            <v>INPUTBA2200</v>
          </cell>
          <cell r="L6854" t="str">
            <v>INPUT</v>
          </cell>
          <cell r="M6854" t="str">
            <v>ASLC09</v>
          </cell>
          <cell r="N6854" t="str">
            <v>ASLC09</v>
          </cell>
          <cell r="O6854" t="str">
            <v>AOIC01</v>
          </cell>
          <cell r="P6854" t="str">
            <v>B.6.c</v>
          </cell>
          <cell r="Q6854" t="str">
            <v>(Ruolo Sanitario - T.INDETERMINATO- - Personale comparto - Accantonamento per ferie maturate e non godute)</v>
          </cell>
        </row>
        <row r="6855">
          <cell r="I6855" t="str">
            <v>INPUTAOIC01</v>
          </cell>
          <cell r="J6855" t="str">
            <v>INPUTB.6.c</v>
          </cell>
          <cell r="K6855" t="str">
            <v>INPUTBA2200</v>
          </cell>
          <cell r="L6855" t="str">
            <v>INPUT</v>
          </cell>
          <cell r="M6855" t="str">
            <v>ASLC09</v>
          </cell>
          <cell r="N6855" t="str">
            <v>ASLC09</v>
          </cell>
          <cell r="O6855" t="str">
            <v>AOIC01</v>
          </cell>
          <cell r="P6855" t="str">
            <v>B.6.c</v>
          </cell>
          <cell r="Q6855" t="str">
            <v>(Ruolo Sanitario - T.INDETERMINATO- - Personale comparto - Oneri sociali*)</v>
          </cell>
        </row>
        <row r="6856">
          <cell r="I6856" t="str">
            <v>INPUTAOIC01</v>
          </cell>
          <cell r="J6856" t="str">
            <v>INPUTB.6.c</v>
          </cell>
          <cell r="K6856" t="str">
            <v>INPUTBA2881</v>
          </cell>
          <cell r="L6856" t="str">
            <v>INPUT</v>
          </cell>
          <cell r="M6856" t="str">
            <v>ASLC09</v>
          </cell>
          <cell r="N6856" t="str">
            <v>ASLC09</v>
          </cell>
          <cell r="O6856" t="str">
            <v>AOIC01</v>
          </cell>
          <cell r="P6856" t="str">
            <v>B.6.c</v>
          </cell>
          <cell r="Q6856" t="str">
            <v>(Ruolo Sanitario - T.INDETERMINATO- - Personale comparto - Accantonamento a TFR)</v>
          </cell>
        </row>
        <row r="6857">
          <cell r="I6857" t="str">
            <v>INPUTAOIC01</v>
          </cell>
          <cell r="J6857" t="str">
            <v>INPUTB.6.c</v>
          </cell>
          <cell r="K6857" t="str">
            <v>INPUTBA2882</v>
          </cell>
          <cell r="L6857" t="str">
            <v>INPUT</v>
          </cell>
          <cell r="M6857" t="str">
            <v>ASLC09</v>
          </cell>
          <cell r="N6857" t="str">
            <v>ASLC09</v>
          </cell>
          <cell r="O6857" t="str">
            <v>AOIC01</v>
          </cell>
          <cell r="P6857" t="str">
            <v>B.6.c</v>
          </cell>
          <cell r="Q6857" t="str">
            <v>(Ruolo Sanitario - T.INDETERMINATO- - Personale comparto - Accantonamento trattamento quiescenza e simili)</v>
          </cell>
        </row>
        <row r="6858">
          <cell r="I6858" t="str">
            <v>INPUTAOIC01</v>
          </cell>
          <cell r="J6858" t="str">
            <v>INPUTB.6.c</v>
          </cell>
          <cell r="K6858" t="str">
            <v>INPUTBA2200</v>
          </cell>
          <cell r="L6858" t="str">
            <v>INPUT</v>
          </cell>
          <cell r="M6858" t="str">
            <v>ASLC09</v>
          </cell>
          <cell r="N6858" t="str">
            <v>ASLC09</v>
          </cell>
          <cell r="O6858" t="str">
            <v>AOIC01</v>
          </cell>
          <cell r="P6858" t="str">
            <v>B.6.c</v>
          </cell>
          <cell r="Q6858" t="str">
            <v>(Ruolo Sanitario - T.INDETERMINATO- - Personale comparto - Altri costi del personale)</v>
          </cell>
        </row>
        <row r="6859">
          <cell r="I6859" t="str">
            <v>INPUTAOIC01</v>
          </cell>
          <cell r="J6859" t="str">
            <v>INPUTB.6.c</v>
          </cell>
          <cell r="K6859" t="str">
            <v>INPUTBA2210</v>
          </cell>
          <cell r="L6859" t="str">
            <v>INPUT</v>
          </cell>
          <cell r="M6859" t="str">
            <v>ASLC09</v>
          </cell>
          <cell r="N6859" t="str">
            <v>ASLC09</v>
          </cell>
          <cell r="O6859" t="str">
            <v>AOIC01</v>
          </cell>
          <cell r="P6859" t="str">
            <v>B.6.c</v>
          </cell>
          <cell r="Q6859" t="str">
            <v>(Ruolo Sanitario - T.DETERMINATO- - Personale comparto - Competenze fisse)</v>
          </cell>
        </row>
        <row r="6860">
          <cell r="I6860" t="str">
            <v>INPUTAOIC01</v>
          </cell>
          <cell r="J6860" t="str">
            <v>INPUTB.6.c</v>
          </cell>
          <cell r="K6860" t="str">
            <v>INPUTBA2210</v>
          </cell>
          <cell r="L6860" t="str">
            <v>INPUT</v>
          </cell>
          <cell r="M6860" t="str">
            <v>ASLC09</v>
          </cell>
          <cell r="N6860" t="str">
            <v>ASLC09</v>
          </cell>
          <cell r="O6860" t="str">
            <v>AOIC01</v>
          </cell>
          <cell r="P6860" t="str">
            <v>B.6.c</v>
          </cell>
          <cell r="Q6860" t="str">
            <v>(Ruolo Sanitario - T.DETERMINATO- - Personale comparto - Straordinario)</v>
          </cell>
        </row>
        <row r="6861">
          <cell r="I6861" t="str">
            <v>INPUTAOIC01</v>
          </cell>
          <cell r="J6861" t="str">
            <v>INPUTB.6.c</v>
          </cell>
          <cell r="K6861" t="str">
            <v>INPUTBA2210</v>
          </cell>
          <cell r="L6861" t="str">
            <v>INPUT</v>
          </cell>
          <cell r="M6861" t="str">
            <v>ASLC09</v>
          </cell>
          <cell r="N6861" t="str">
            <v>ASLC09</v>
          </cell>
          <cell r="O6861" t="str">
            <v>AOIC01</v>
          </cell>
          <cell r="P6861" t="str">
            <v>B.6.c</v>
          </cell>
          <cell r="Q6861" t="str">
            <v>(Ruolo Sanitario - T.DETERMINATO- - Personale comparto - Indennità varie)</v>
          </cell>
        </row>
        <row r="6862">
          <cell r="I6862" t="str">
            <v>INPUTAOIC01</v>
          </cell>
          <cell r="J6862" t="str">
            <v>INPUTB.6.c</v>
          </cell>
          <cell r="K6862" t="str">
            <v>INPUTBA2210</v>
          </cell>
          <cell r="L6862" t="str">
            <v>INPUT</v>
          </cell>
          <cell r="M6862" t="str">
            <v>ASLC09</v>
          </cell>
          <cell r="N6862" t="str">
            <v>ASLC09</v>
          </cell>
          <cell r="O6862" t="str">
            <v>AOIC01</v>
          </cell>
          <cell r="P6862" t="str">
            <v>B.6.c</v>
          </cell>
          <cell r="Q6862" t="str">
            <v>(Ruolo Sanitario - T.DETERMINATO- - Personale comparto - Incentivazione alla produttività collettiva)</v>
          </cell>
        </row>
        <row r="6863">
          <cell r="I6863" t="str">
            <v>INPUTAOIC01</v>
          </cell>
          <cell r="J6863" t="str">
            <v>INPUTB.6.c</v>
          </cell>
          <cell r="K6863" t="str">
            <v>INPUTBA2210</v>
          </cell>
          <cell r="L6863" t="str">
            <v>INPUT</v>
          </cell>
          <cell r="M6863" t="str">
            <v>ASLC09</v>
          </cell>
          <cell r="N6863" t="str">
            <v>ASLC09</v>
          </cell>
          <cell r="O6863" t="str">
            <v>AOIC01</v>
          </cell>
          <cell r="P6863" t="str">
            <v>B.6.c</v>
          </cell>
          <cell r="Q6863" t="str">
            <v>(Ruolo Sanitario - T.DETERMINATO- - Personale comparto - Competenze personale comandato)</v>
          </cell>
        </row>
        <row r="6864">
          <cell r="I6864" t="str">
            <v>INPUTAOIC01</v>
          </cell>
          <cell r="J6864" t="str">
            <v>INPUTB.6.c</v>
          </cell>
          <cell r="K6864" t="str">
            <v>INPUTBA2210</v>
          </cell>
          <cell r="L6864" t="str">
            <v>INPUT</v>
          </cell>
          <cell r="M6864" t="str">
            <v>ASLC09</v>
          </cell>
          <cell r="N6864" t="str">
            <v>ASLC09</v>
          </cell>
          <cell r="O6864" t="str">
            <v>AOIC01</v>
          </cell>
          <cell r="P6864" t="str">
            <v>B.6.c</v>
          </cell>
          <cell r="Q6864" t="str">
            <v>(Ruolo Sanitario - T.DETERMINATO- - Personale comparto - Risorse aggiuntive regionali)</v>
          </cell>
        </row>
        <row r="6865">
          <cell r="I6865" t="str">
            <v>INPUTAOIC01</v>
          </cell>
          <cell r="J6865" t="str">
            <v>INPUTB.6.c</v>
          </cell>
          <cell r="K6865" t="str">
            <v>INPUTBA2210</v>
          </cell>
          <cell r="L6865" t="str">
            <v>INPUT</v>
          </cell>
          <cell r="M6865" t="str">
            <v>ASLC09</v>
          </cell>
          <cell r="N6865" t="str">
            <v>ASLC09</v>
          </cell>
          <cell r="O6865" t="str">
            <v>AOIC01</v>
          </cell>
          <cell r="P6865" t="str">
            <v>B.6.c</v>
          </cell>
          <cell r="Q6865" t="str">
            <v>(Ruolo Sanitario - T.DETERMINATO- - Personale comparto - Accantonamento per ferie maturate e non godute)</v>
          </cell>
        </row>
        <row r="6866">
          <cell r="I6866" t="str">
            <v>INPUTAOIC01</v>
          </cell>
          <cell r="J6866" t="str">
            <v>INPUTB.6.c</v>
          </cell>
          <cell r="K6866" t="str">
            <v>INPUTBA2210</v>
          </cell>
          <cell r="L6866" t="str">
            <v>INPUT</v>
          </cell>
          <cell r="M6866" t="str">
            <v>ASLC09</v>
          </cell>
          <cell r="N6866" t="str">
            <v>ASLC09</v>
          </cell>
          <cell r="O6866" t="str">
            <v>AOIC01</v>
          </cell>
          <cell r="P6866" t="str">
            <v>B.6.c</v>
          </cell>
          <cell r="Q6866" t="str">
            <v>(Ruolo Sanitario - T.DETERMINATO- - Personale comparto - Oneri sociali*)</v>
          </cell>
        </row>
        <row r="6867">
          <cell r="I6867" t="str">
            <v>INPUTAOIC01</v>
          </cell>
          <cell r="J6867" t="str">
            <v>INPUTB.6.c</v>
          </cell>
          <cell r="K6867" t="str">
            <v>INPUTBA2881</v>
          </cell>
          <cell r="L6867" t="str">
            <v>INPUT</v>
          </cell>
          <cell r="M6867" t="str">
            <v>ASLC09</v>
          </cell>
          <cell r="N6867" t="str">
            <v>ASLC09</v>
          </cell>
          <cell r="O6867" t="str">
            <v>AOIC01</v>
          </cell>
          <cell r="P6867" t="str">
            <v>B.6.c</v>
          </cell>
          <cell r="Q6867" t="str">
            <v>(Ruolo Sanitario - T.DETERMINATO- - Personale comparto - Accantonamento a TFR)</v>
          </cell>
        </row>
        <row r="6868">
          <cell r="I6868" t="str">
            <v>INPUTAOIC01</v>
          </cell>
          <cell r="J6868" t="str">
            <v>INPUTB.6.c</v>
          </cell>
          <cell r="K6868" t="str">
            <v>INPUTBA2882</v>
          </cell>
          <cell r="L6868" t="str">
            <v>INPUT</v>
          </cell>
          <cell r="M6868" t="str">
            <v>ASLC09</v>
          </cell>
          <cell r="N6868" t="str">
            <v>ASLC09</v>
          </cell>
          <cell r="O6868" t="str">
            <v>AOIC01</v>
          </cell>
          <cell r="P6868" t="str">
            <v>B.6.c</v>
          </cell>
          <cell r="Q6868" t="str">
            <v>(Ruolo Sanitario - T.DETERMINATO- - Personale comparto - Accantonamento trattamento quiescenza e simili)</v>
          </cell>
        </row>
        <row r="6869">
          <cell r="I6869" t="str">
            <v>INPUTAOIC01</v>
          </cell>
          <cell r="J6869" t="str">
            <v>INPUTB.6.c</v>
          </cell>
          <cell r="K6869" t="str">
            <v>INPUTBA2210</v>
          </cell>
          <cell r="L6869" t="str">
            <v>INPUT</v>
          </cell>
          <cell r="M6869" t="str">
            <v>ASLC09</v>
          </cell>
          <cell r="N6869" t="str">
            <v>ASLC09</v>
          </cell>
          <cell r="O6869" t="str">
            <v>AOIC01</v>
          </cell>
          <cell r="P6869" t="str">
            <v>B.6.c</v>
          </cell>
          <cell r="Q6869" t="str">
            <v>(Ruolo Sanitario - T.DETERMINATO- - Personale comparto - Altri costi del personale)</v>
          </cell>
        </row>
        <row r="6870">
          <cell r="I6870" t="str">
            <v>INPUTAOIC01</v>
          </cell>
          <cell r="J6870" t="str">
            <v>INPUTB.6.c</v>
          </cell>
          <cell r="K6870" t="str">
            <v>INPUTBA2220</v>
          </cell>
          <cell r="L6870" t="str">
            <v>INPUT</v>
          </cell>
          <cell r="M6870" t="str">
            <v>ASLC09</v>
          </cell>
          <cell r="N6870" t="str">
            <v>ASLC09</v>
          </cell>
          <cell r="O6870" t="str">
            <v>AOIC01</v>
          </cell>
          <cell r="P6870" t="str">
            <v>B.6.c</v>
          </cell>
          <cell r="Q6870" t="str">
            <v>(Ruolo Sanitario - T.ALTRO- - Personale comparto - Competenze fisse)</v>
          </cell>
        </row>
        <row r="6871">
          <cell r="I6871" t="str">
            <v>INPUTAOIC01</v>
          </cell>
          <cell r="J6871" t="str">
            <v>INPUTB.6.c</v>
          </cell>
          <cell r="K6871" t="str">
            <v>INPUTBA2220</v>
          </cell>
          <cell r="L6871" t="str">
            <v>INPUT</v>
          </cell>
          <cell r="M6871" t="str">
            <v>ASLC09</v>
          </cell>
          <cell r="N6871" t="str">
            <v>ASLC09</v>
          </cell>
          <cell r="O6871" t="str">
            <v>AOIC01</v>
          </cell>
          <cell r="P6871" t="str">
            <v>B.6.c</v>
          </cell>
          <cell r="Q6871" t="str">
            <v>(Ruolo Sanitario - T.ALTRO- - Personale comparto - Straordinario)</v>
          </cell>
        </row>
        <row r="6872">
          <cell r="I6872" t="str">
            <v>INPUTAOIC01</v>
          </cell>
          <cell r="J6872" t="str">
            <v>INPUTB.6.c</v>
          </cell>
          <cell r="K6872" t="str">
            <v>INPUTBA2220</v>
          </cell>
          <cell r="L6872" t="str">
            <v>INPUT</v>
          </cell>
          <cell r="M6872" t="str">
            <v>ASLC09</v>
          </cell>
          <cell r="N6872" t="str">
            <v>ASLC09</v>
          </cell>
          <cell r="O6872" t="str">
            <v>AOIC01</v>
          </cell>
          <cell r="P6872" t="str">
            <v>B.6.c</v>
          </cell>
          <cell r="Q6872" t="str">
            <v>(Ruolo Sanitario - T.ALTRO- - Personale comparto - Indennità varie)</v>
          </cell>
        </row>
        <row r="6873">
          <cell r="I6873" t="str">
            <v>INPUTAOIC01</v>
          </cell>
          <cell r="J6873" t="str">
            <v>INPUTB.6.c</v>
          </cell>
          <cell r="K6873" t="str">
            <v>INPUTBA2220</v>
          </cell>
          <cell r="L6873" t="str">
            <v>INPUT</v>
          </cell>
          <cell r="M6873" t="str">
            <v>ASLC09</v>
          </cell>
          <cell r="N6873" t="str">
            <v>ASLC09</v>
          </cell>
          <cell r="O6873" t="str">
            <v>AOIC01</v>
          </cell>
          <cell r="P6873" t="str">
            <v>B.6.c</v>
          </cell>
          <cell r="Q6873" t="str">
            <v>(Ruolo Sanitario - T.ALTRO- - Personale comparto - Incentivazione alla produttività collettiva)</v>
          </cell>
        </row>
        <row r="6874">
          <cell r="I6874" t="str">
            <v>INPUTAOIC01</v>
          </cell>
          <cell r="J6874" t="str">
            <v>INPUTB.6.c</v>
          </cell>
          <cell r="K6874" t="str">
            <v>INPUTBA2220</v>
          </cell>
          <cell r="L6874" t="str">
            <v>INPUT</v>
          </cell>
          <cell r="M6874" t="str">
            <v>ASLC09</v>
          </cell>
          <cell r="N6874" t="str">
            <v>ASLC09</v>
          </cell>
          <cell r="O6874" t="str">
            <v>AOIC01</v>
          </cell>
          <cell r="P6874" t="str">
            <v>B.6.c</v>
          </cell>
          <cell r="Q6874" t="str">
            <v>(Ruolo Sanitario - T.ALTRO- - Personale comparto - Competenze personale comandato)</v>
          </cell>
        </row>
        <row r="6875">
          <cell r="I6875" t="str">
            <v>INPUTAOIC01</v>
          </cell>
          <cell r="J6875" t="str">
            <v>INPUTB.6.c</v>
          </cell>
          <cell r="K6875" t="str">
            <v>INPUTBA2220</v>
          </cell>
          <cell r="L6875" t="str">
            <v>INPUT</v>
          </cell>
          <cell r="M6875" t="str">
            <v>ASLC09</v>
          </cell>
          <cell r="N6875" t="str">
            <v>ASLC09</v>
          </cell>
          <cell r="O6875" t="str">
            <v>AOIC01</v>
          </cell>
          <cell r="P6875" t="str">
            <v>B.6.c</v>
          </cell>
          <cell r="Q6875" t="str">
            <v>(Ruolo Sanitario - T.ALTRO- - Personale comparto - Risorse aggiuntive regionali)</v>
          </cell>
        </row>
        <row r="6876">
          <cell r="I6876" t="str">
            <v>INPUTAOIC01</v>
          </cell>
          <cell r="J6876" t="str">
            <v>INPUTB.6.c</v>
          </cell>
          <cell r="K6876" t="str">
            <v>INPUTBA2220</v>
          </cell>
          <cell r="L6876" t="str">
            <v>INPUT</v>
          </cell>
          <cell r="M6876" t="str">
            <v>ASLC09</v>
          </cell>
          <cell r="N6876" t="str">
            <v>ASLC09</v>
          </cell>
          <cell r="O6876" t="str">
            <v>AOIC01</v>
          </cell>
          <cell r="P6876" t="str">
            <v>B.6.c</v>
          </cell>
          <cell r="Q6876" t="str">
            <v>(Ruolo Sanitario - T.ALTRO- - Personale comparto - Accantonamento per ferie maturate e non godute)</v>
          </cell>
        </row>
        <row r="6877">
          <cell r="I6877" t="str">
            <v>INPUTAOIC01</v>
          </cell>
          <cell r="J6877" t="str">
            <v>INPUTB.6.c</v>
          </cell>
          <cell r="K6877" t="str">
            <v>INPUTBA2220</v>
          </cell>
          <cell r="L6877" t="str">
            <v>INPUT</v>
          </cell>
          <cell r="M6877" t="str">
            <v>ASLC09</v>
          </cell>
          <cell r="N6877" t="str">
            <v>ASLC09</v>
          </cell>
          <cell r="O6877" t="str">
            <v>AOIC01</v>
          </cell>
          <cell r="P6877" t="str">
            <v>B.6.c</v>
          </cell>
          <cell r="Q6877" t="str">
            <v>(Ruolo Sanitario - T.ALTRO- - Personale comparto - Oneri sociali*)</v>
          </cell>
        </row>
        <row r="6878">
          <cell r="I6878" t="str">
            <v>INPUTAOIC01</v>
          </cell>
          <cell r="J6878" t="str">
            <v>INPUTB.6.c</v>
          </cell>
          <cell r="K6878" t="str">
            <v>INPUTBA2881</v>
          </cell>
          <cell r="L6878" t="str">
            <v>INPUT</v>
          </cell>
          <cell r="M6878" t="str">
            <v>ASLC09</v>
          </cell>
          <cell r="N6878" t="str">
            <v>ASLC09</v>
          </cell>
          <cell r="O6878" t="str">
            <v>AOIC01</v>
          </cell>
          <cell r="P6878" t="str">
            <v>B.6.c</v>
          </cell>
          <cell r="Q6878" t="str">
            <v>(Ruolo Sanitario - T.ALTRO- - Personale comparto - Accantonamento a TFR)</v>
          </cell>
        </row>
        <row r="6879">
          <cell r="I6879" t="str">
            <v>INPUTAOIC01</v>
          </cell>
          <cell r="J6879" t="str">
            <v>INPUTB.6.c</v>
          </cell>
          <cell r="K6879" t="str">
            <v>INPUTBA2882</v>
          </cell>
          <cell r="L6879" t="str">
            <v>INPUT</v>
          </cell>
          <cell r="M6879" t="str">
            <v>ASLC09</v>
          </cell>
          <cell r="N6879" t="str">
            <v>ASLC09</v>
          </cell>
          <cell r="O6879" t="str">
            <v>AOIC01</v>
          </cell>
          <cell r="P6879" t="str">
            <v>B.6.c</v>
          </cell>
          <cell r="Q6879" t="str">
            <v>(Ruolo Sanitario - T.ALTRO- - Personale comparto - Accantonamento trattamento quiescenza e simili)</v>
          </cell>
        </row>
        <row r="6880">
          <cell r="I6880" t="str">
            <v>INPUTAOIC01</v>
          </cell>
          <cell r="J6880" t="str">
            <v>INPUTB.6.c</v>
          </cell>
          <cell r="K6880" t="str">
            <v>INPUTBA2220</v>
          </cell>
          <cell r="L6880" t="str">
            <v>INPUT</v>
          </cell>
          <cell r="M6880" t="str">
            <v>ASLC09</v>
          </cell>
          <cell r="N6880" t="str">
            <v>ASLC09</v>
          </cell>
          <cell r="O6880" t="str">
            <v>AOIC01</v>
          </cell>
          <cell r="P6880" t="str">
            <v>B.6.c</v>
          </cell>
          <cell r="Q6880" t="str">
            <v>(Ruolo Sanitario - T.ALTRO- - Personale comparto - Altri costi del personale)</v>
          </cell>
        </row>
        <row r="6881">
          <cell r="I6881" t="str">
            <v>TOTALE</v>
          </cell>
          <cell r="J6881" t="str">
            <v>TOTAL</v>
          </cell>
          <cell r="K6881" t="str">
            <v>TOTAL</v>
          </cell>
          <cell r="L6881" t="str">
            <v>TOTALE</v>
          </cell>
          <cell r="Q6881" t="str">
            <v>(B.6 Personale del ruolo professionale - Totale)</v>
          </cell>
        </row>
        <row r="6882">
          <cell r="I6882" t="str">
            <v>INPUTAOIC01</v>
          </cell>
          <cell r="J6882" t="str">
            <v>INPUTB.6.d</v>
          </cell>
          <cell r="K6882" t="str">
            <v>INPUTBA2250</v>
          </cell>
          <cell r="L6882" t="str">
            <v>INPUT</v>
          </cell>
          <cell r="M6882" t="str">
            <v>ASLC09</v>
          </cell>
          <cell r="N6882" t="str">
            <v>ASLC09</v>
          </cell>
          <cell r="O6882" t="str">
            <v>AOIC01</v>
          </cell>
          <cell r="P6882" t="str">
            <v>B.6.d</v>
          </cell>
          <cell r="Q6882" t="str">
            <v>(Ruolo professionale - T.INDETERMINATO- Personale dirigente - Competenze fisse)</v>
          </cell>
        </row>
        <row r="6883">
          <cell r="I6883" t="str">
            <v>INPUTAOIC01</v>
          </cell>
          <cell r="J6883" t="str">
            <v>INPUTB.6.d</v>
          </cell>
          <cell r="K6883" t="str">
            <v>INPUTBA2250</v>
          </cell>
          <cell r="L6883" t="str">
            <v>INPUT</v>
          </cell>
          <cell r="M6883" t="str">
            <v>ASLC09</v>
          </cell>
          <cell r="N6883" t="str">
            <v>ASLC09</v>
          </cell>
          <cell r="O6883" t="str">
            <v>AOIC01</v>
          </cell>
          <cell r="P6883" t="str">
            <v>B.6.d</v>
          </cell>
          <cell r="Q6883" t="str">
            <v>(Ruolo professionale - T.INDETERMINATO- Personale dirigente - Straordinario)</v>
          </cell>
        </row>
        <row r="6884">
          <cell r="I6884" t="str">
            <v>INPUTAOIC01</v>
          </cell>
          <cell r="J6884" t="str">
            <v>INPUTB.6.d</v>
          </cell>
          <cell r="K6884" t="str">
            <v>INPUTBA2250</v>
          </cell>
          <cell r="L6884" t="str">
            <v>INPUT</v>
          </cell>
          <cell r="M6884" t="str">
            <v>ASLC09</v>
          </cell>
          <cell r="N6884" t="str">
            <v>ASLC09</v>
          </cell>
          <cell r="O6884" t="str">
            <v>AOIC01</v>
          </cell>
          <cell r="P6884" t="str">
            <v>B.6.d</v>
          </cell>
          <cell r="Q6884" t="str">
            <v>(Ruolo professionale - T.INDETERMINATO- Personale dirigente - Retr. Posizione)</v>
          </cell>
        </row>
        <row r="6885">
          <cell r="I6885" t="str">
            <v>INPUTAOIC01</v>
          </cell>
          <cell r="J6885" t="str">
            <v>INPUTB.6.d</v>
          </cell>
          <cell r="K6885" t="str">
            <v>INPUTBA2250</v>
          </cell>
          <cell r="L6885" t="str">
            <v>INPUT</v>
          </cell>
          <cell r="M6885" t="str">
            <v>ASLC09</v>
          </cell>
          <cell r="N6885" t="str">
            <v>ASLC09</v>
          </cell>
          <cell r="O6885" t="str">
            <v>AOIC01</v>
          </cell>
          <cell r="P6885" t="str">
            <v>B.6.d</v>
          </cell>
          <cell r="Q6885" t="str">
            <v>(Ruolo professionale - T.INDETERMINATO- Personale dirigente - Indennità varie)</v>
          </cell>
        </row>
        <row r="6886">
          <cell r="I6886" t="str">
            <v>INPUTAOIC01</v>
          </cell>
          <cell r="J6886" t="str">
            <v>INPUTB.6.d</v>
          </cell>
          <cell r="K6886" t="str">
            <v>INPUTBA2250</v>
          </cell>
          <cell r="L6886" t="str">
            <v>INPUT</v>
          </cell>
          <cell r="M6886" t="str">
            <v>ASLC09</v>
          </cell>
          <cell r="N6886" t="str">
            <v>ASLC09</v>
          </cell>
          <cell r="O6886" t="str">
            <v>AOIC01</v>
          </cell>
          <cell r="P6886" t="str">
            <v>B.6.d</v>
          </cell>
          <cell r="Q6886" t="str">
            <v>(Ruolo professionale - T.INDETERMINATO- Personale dirigente - Competenze Personale comandato)</v>
          </cell>
        </row>
        <row r="6887">
          <cell r="I6887" t="str">
            <v>INPUTAOIC01</v>
          </cell>
          <cell r="J6887" t="str">
            <v>INPUTB.6.d</v>
          </cell>
          <cell r="K6887" t="str">
            <v>INPUTBA2250</v>
          </cell>
          <cell r="L6887" t="str">
            <v>INPUT</v>
          </cell>
          <cell r="M6887" t="str">
            <v>ASLC09</v>
          </cell>
          <cell r="N6887" t="str">
            <v>ASLC09</v>
          </cell>
          <cell r="O6887" t="str">
            <v>AOIC01</v>
          </cell>
          <cell r="P6887" t="str">
            <v>B.6.d</v>
          </cell>
          <cell r="Q6887" t="str">
            <v>(Ruolo professionale - T.INDETERMINATO- Personale dirigente - Incentivazione (retribuzione di risultato))</v>
          </cell>
        </row>
        <row r="6888">
          <cell r="I6888" t="str">
            <v>INPUTAOIC01</v>
          </cell>
          <cell r="J6888" t="str">
            <v>INPUTB.6.d</v>
          </cell>
          <cell r="K6888" t="str">
            <v>INPUTBA2250</v>
          </cell>
          <cell r="L6888" t="str">
            <v>INPUT</v>
          </cell>
          <cell r="M6888" t="str">
            <v>ASLC09</v>
          </cell>
          <cell r="N6888" t="str">
            <v>ASLC09</v>
          </cell>
          <cell r="O6888" t="str">
            <v>AOIC01</v>
          </cell>
          <cell r="P6888" t="str">
            <v>B.6.d</v>
          </cell>
          <cell r="Q6888" t="str">
            <v>(Ruolo professionale - T.INDETERMINATO- Personale dirigente - Risorse aggiuntive regionali)</v>
          </cell>
        </row>
        <row r="6889">
          <cell r="I6889" t="str">
            <v>INPUTAOIC01</v>
          </cell>
          <cell r="J6889" t="str">
            <v>INPUTB.6.d</v>
          </cell>
          <cell r="K6889" t="str">
            <v>INPUTBA2250</v>
          </cell>
          <cell r="L6889" t="str">
            <v>INPUT</v>
          </cell>
          <cell r="M6889" t="str">
            <v>ASLC09</v>
          </cell>
          <cell r="N6889" t="str">
            <v>ASLC09</v>
          </cell>
          <cell r="O6889" t="str">
            <v>AOIC01</v>
          </cell>
          <cell r="P6889" t="str">
            <v>B.6.d</v>
          </cell>
          <cell r="Q6889" t="str">
            <v>(Ruolo professionale - T.INDETERMINATO- Personale dirigente - Accantonamento per ferie maturate e non godute)</v>
          </cell>
        </row>
        <row r="6890">
          <cell r="I6890" t="str">
            <v>INPUTAOIC01</v>
          </cell>
          <cell r="J6890" t="str">
            <v>INPUTB.6.d</v>
          </cell>
          <cell r="K6890" t="str">
            <v>INPUTBA2250</v>
          </cell>
          <cell r="L6890" t="str">
            <v>INPUT</v>
          </cell>
          <cell r="M6890" t="str">
            <v>ASLC09</v>
          </cell>
          <cell r="N6890" t="str">
            <v>ASLC09</v>
          </cell>
          <cell r="O6890" t="str">
            <v>AOIC01</v>
          </cell>
          <cell r="P6890" t="str">
            <v>B.6.d</v>
          </cell>
          <cell r="Q6890" t="str">
            <v>(Ruolo professionale - T.INDETERMINATO- Personale dirigente - Oneri sociali*)</v>
          </cell>
        </row>
        <row r="6891">
          <cell r="I6891" t="str">
            <v>INPUTAOIC01</v>
          </cell>
          <cell r="J6891" t="str">
            <v>INPUTB.6.d</v>
          </cell>
          <cell r="K6891" t="str">
            <v>INPUTBA2881</v>
          </cell>
          <cell r="L6891" t="str">
            <v>INPUT</v>
          </cell>
          <cell r="M6891" t="str">
            <v>ASLC09</v>
          </cell>
          <cell r="N6891" t="str">
            <v>ASLC09</v>
          </cell>
          <cell r="O6891" t="str">
            <v>AOIC01</v>
          </cell>
          <cell r="P6891" t="str">
            <v>B.6.d</v>
          </cell>
          <cell r="Q6891" t="str">
            <v>(Ruolo professionale - T.INDETERMINATO- Personale dirigente - Accantonamento a TFR)</v>
          </cell>
        </row>
        <row r="6892">
          <cell r="I6892" t="str">
            <v>INPUTAOIC01</v>
          </cell>
          <cell r="J6892" t="str">
            <v>INPUTB.6.d</v>
          </cell>
          <cell r="K6892" t="str">
            <v>INPUTBA2882</v>
          </cell>
          <cell r="L6892" t="str">
            <v>INPUT</v>
          </cell>
          <cell r="M6892" t="str">
            <v>ASLC09</v>
          </cell>
          <cell r="N6892" t="str">
            <v>ASLC09</v>
          </cell>
          <cell r="O6892" t="str">
            <v>AOIC01</v>
          </cell>
          <cell r="P6892" t="str">
            <v>B.6.d</v>
          </cell>
          <cell r="Q6892" t="str">
            <v>(Ruolo professionale - T.INDETERMINATO- Personale dirigente - Accantonamento trattamento quiescenza e simili)</v>
          </cell>
        </row>
        <row r="6893">
          <cell r="I6893" t="str">
            <v>INPUTAOIC01</v>
          </cell>
          <cell r="J6893" t="str">
            <v>INPUTB.6.d</v>
          </cell>
          <cell r="K6893" t="str">
            <v>INPUTBA2250</v>
          </cell>
          <cell r="L6893" t="str">
            <v>INPUT</v>
          </cell>
          <cell r="M6893" t="str">
            <v>ASLC09</v>
          </cell>
          <cell r="N6893" t="str">
            <v>ASLC09</v>
          </cell>
          <cell r="O6893" t="str">
            <v>AOIC01</v>
          </cell>
          <cell r="P6893" t="str">
            <v>B.6.d</v>
          </cell>
          <cell r="Q6893" t="str">
            <v>(Ruolo professionale - T.INDETERMINATO- Personale dirigente - Altri costi del Ruolo professionale -)</v>
          </cell>
        </row>
        <row r="6894">
          <cell r="I6894" t="str">
            <v>INPUTAOIC01</v>
          </cell>
          <cell r="J6894" t="str">
            <v>INPUTB.6.d</v>
          </cell>
          <cell r="K6894" t="str">
            <v>INPUTBA2260</v>
          </cell>
          <cell r="L6894" t="str">
            <v>INPUT</v>
          </cell>
          <cell r="M6894" t="str">
            <v>ASLC09</v>
          </cell>
          <cell r="N6894" t="str">
            <v>ASLC09</v>
          </cell>
          <cell r="O6894" t="str">
            <v>AOIC01</v>
          </cell>
          <cell r="P6894" t="str">
            <v>B.6.d</v>
          </cell>
          <cell r="Q6894" t="str">
            <v>(Ruolo professionale - T.DETERMINATO- Personale dirigente - Competenze fisse)</v>
          </cell>
        </row>
        <row r="6895">
          <cell r="I6895" t="str">
            <v>INPUTAOIC01</v>
          </cell>
          <cell r="J6895" t="str">
            <v>INPUTB.6.d</v>
          </cell>
          <cell r="K6895" t="str">
            <v>INPUTBA2260</v>
          </cell>
          <cell r="L6895" t="str">
            <v>INPUT</v>
          </cell>
          <cell r="M6895" t="str">
            <v>ASLC09</v>
          </cell>
          <cell r="N6895" t="str">
            <v>ASLC09</v>
          </cell>
          <cell r="O6895" t="str">
            <v>AOIC01</v>
          </cell>
          <cell r="P6895" t="str">
            <v>B.6.d</v>
          </cell>
          <cell r="Q6895" t="str">
            <v>(Ruolo professionale - T.DETERMINATO- Personale dirigente - Straordinario)</v>
          </cell>
        </row>
        <row r="6896">
          <cell r="I6896" t="str">
            <v>INPUTAOIC01</v>
          </cell>
          <cell r="J6896" t="str">
            <v>INPUTB.6.d</v>
          </cell>
          <cell r="K6896" t="str">
            <v>INPUTBA2260</v>
          </cell>
          <cell r="L6896" t="str">
            <v>INPUT</v>
          </cell>
          <cell r="M6896" t="str">
            <v>ASLC09</v>
          </cell>
          <cell r="N6896" t="str">
            <v>ASLC09</v>
          </cell>
          <cell r="O6896" t="str">
            <v>AOIC01</v>
          </cell>
          <cell r="P6896" t="str">
            <v>B.6.d</v>
          </cell>
          <cell r="Q6896" t="str">
            <v>(Ruolo professionale - T.DETERMINATO- Personale dirigente - Retr. Posizione)</v>
          </cell>
        </row>
        <row r="6897">
          <cell r="I6897" t="str">
            <v>INPUTAOIC01</v>
          </cell>
          <cell r="J6897" t="str">
            <v>INPUTB.6.d</v>
          </cell>
          <cell r="K6897" t="str">
            <v>INPUTBA2260</v>
          </cell>
          <cell r="L6897" t="str">
            <v>INPUT</v>
          </cell>
          <cell r="M6897" t="str">
            <v>ASLC09</v>
          </cell>
          <cell r="N6897" t="str">
            <v>ASLC09</v>
          </cell>
          <cell r="O6897" t="str">
            <v>AOIC01</v>
          </cell>
          <cell r="P6897" t="str">
            <v>B.6.d</v>
          </cell>
          <cell r="Q6897" t="str">
            <v>(Ruolo professionale - T.DETERMINATO- Personale dirigente - Indennità varie)</v>
          </cell>
        </row>
        <row r="6898">
          <cell r="I6898" t="str">
            <v>INPUTAOIC01</v>
          </cell>
          <cell r="J6898" t="str">
            <v>INPUTB.6.d</v>
          </cell>
          <cell r="K6898" t="str">
            <v>INPUTBA2260</v>
          </cell>
          <cell r="L6898" t="str">
            <v>INPUT</v>
          </cell>
          <cell r="M6898" t="str">
            <v>ASLC09</v>
          </cell>
          <cell r="N6898" t="str">
            <v>ASLC09</v>
          </cell>
          <cell r="O6898" t="str">
            <v>AOIC01</v>
          </cell>
          <cell r="P6898" t="str">
            <v>B.6.d</v>
          </cell>
          <cell r="Q6898" t="str">
            <v>(Ruolo professionale - T.DETERMINATO- Personale dirigente - Competenze Personale comandato)</v>
          </cell>
        </row>
        <row r="6899">
          <cell r="I6899" t="str">
            <v>INPUTAOIC01</v>
          </cell>
          <cell r="J6899" t="str">
            <v>INPUTB.6.d</v>
          </cell>
          <cell r="K6899" t="str">
            <v>INPUTBA2260</v>
          </cell>
          <cell r="L6899" t="str">
            <v>INPUT</v>
          </cell>
          <cell r="M6899" t="str">
            <v>ASLC09</v>
          </cell>
          <cell r="N6899" t="str">
            <v>ASLC09</v>
          </cell>
          <cell r="O6899" t="str">
            <v>AOIC01</v>
          </cell>
          <cell r="P6899" t="str">
            <v>B.6.d</v>
          </cell>
          <cell r="Q6899" t="str">
            <v>(Ruolo professionale - T.DETERMINATO- Personale dirigente - Incentivazione (retribuzione di risultato))</v>
          </cell>
        </row>
        <row r="6900">
          <cell r="I6900" t="str">
            <v>INPUTAOIC01</v>
          </cell>
          <cell r="J6900" t="str">
            <v>INPUTB.6.d</v>
          </cell>
          <cell r="K6900" t="str">
            <v>INPUTBA2260</v>
          </cell>
          <cell r="L6900" t="str">
            <v>INPUT</v>
          </cell>
          <cell r="M6900" t="str">
            <v>ASLC09</v>
          </cell>
          <cell r="N6900" t="str">
            <v>ASLC09</v>
          </cell>
          <cell r="O6900" t="str">
            <v>AOIC01</v>
          </cell>
          <cell r="P6900" t="str">
            <v>B.6.d</v>
          </cell>
          <cell r="Q6900" t="str">
            <v>(Ruolo professionale - T.DETERMINATO- Personale dirigente - Risorse aggiuntive regionali)</v>
          </cell>
        </row>
        <row r="6901">
          <cell r="I6901" t="str">
            <v>INPUTAOIC01</v>
          </cell>
          <cell r="J6901" t="str">
            <v>INPUTB.6.d</v>
          </cell>
          <cell r="K6901" t="str">
            <v>INPUTBA2260</v>
          </cell>
          <cell r="L6901" t="str">
            <v>INPUT</v>
          </cell>
          <cell r="M6901" t="str">
            <v>ASLC09</v>
          </cell>
          <cell r="N6901" t="str">
            <v>ASLC09</v>
          </cell>
          <cell r="O6901" t="str">
            <v>AOIC01</v>
          </cell>
          <cell r="P6901" t="str">
            <v>B.6.d</v>
          </cell>
          <cell r="Q6901" t="str">
            <v>(Ruolo professionale - T.DETERMINATO- Personale dirigente - Accantonamento per ferie maturate e non godute)</v>
          </cell>
        </row>
        <row r="6902">
          <cell r="I6902" t="str">
            <v>INPUTAOIC01</v>
          </cell>
          <cell r="J6902" t="str">
            <v>INPUTB.6.d</v>
          </cell>
          <cell r="K6902" t="str">
            <v>INPUTBA2260</v>
          </cell>
          <cell r="L6902" t="str">
            <v>INPUT</v>
          </cell>
          <cell r="M6902" t="str">
            <v>ASLC09</v>
          </cell>
          <cell r="N6902" t="str">
            <v>ASLC09</v>
          </cell>
          <cell r="O6902" t="str">
            <v>AOIC01</v>
          </cell>
          <cell r="P6902" t="str">
            <v>B.6.d</v>
          </cell>
          <cell r="Q6902" t="str">
            <v>(Ruolo professionale - T.DETERMINATO- Personale dirigente - Oneri sociali*)</v>
          </cell>
        </row>
        <row r="6903">
          <cell r="I6903" t="str">
            <v>INPUTAOIC01</v>
          </cell>
          <cell r="J6903" t="str">
            <v>INPUTB.6.d</v>
          </cell>
          <cell r="K6903" t="str">
            <v>INPUTBA2881</v>
          </cell>
          <cell r="L6903" t="str">
            <v>INPUT</v>
          </cell>
          <cell r="M6903" t="str">
            <v>ASLC09</v>
          </cell>
          <cell r="N6903" t="str">
            <v>ASLC09</v>
          </cell>
          <cell r="O6903" t="str">
            <v>AOIC01</v>
          </cell>
          <cell r="P6903" t="str">
            <v>B.6.d</v>
          </cell>
          <cell r="Q6903" t="str">
            <v>(Ruolo professionale - T.DETERMINATO- Personale dirigente - Accantonamento a TFR)</v>
          </cell>
        </row>
        <row r="6904">
          <cell r="I6904" t="str">
            <v>INPUTAOIC01</v>
          </cell>
          <cell r="J6904" t="str">
            <v>INPUTB.6.d</v>
          </cell>
          <cell r="K6904" t="str">
            <v>INPUTBA2882</v>
          </cell>
          <cell r="L6904" t="str">
            <v>INPUT</v>
          </cell>
          <cell r="M6904" t="str">
            <v>ASLC09</v>
          </cell>
          <cell r="N6904" t="str">
            <v>ASLC09</v>
          </cell>
          <cell r="O6904" t="str">
            <v>AOIC01</v>
          </cell>
          <cell r="P6904" t="str">
            <v>B.6.d</v>
          </cell>
          <cell r="Q6904" t="str">
            <v>(Ruolo professionale - T.DETERMINATO- Personale dirigente - Accantonamento trattamento quiescenza e simili)</v>
          </cell>
        </row>
        <row r="6905">
          <cell r="I6905" t="str">
            <v>INPUTAOIC01</v>
          </cell>
          <cell r="J6905" t="str">
            <v>INPUTB.6.d</v>
          </cell>
          <cell r="K6905" t="str">
            <v>INPUTBA2260</v>
          </cell>
          <cell r="L6905" t="str">
            <v>INPUT</v>
          </cell>
          <cell r="M6905" t="str">
            <v>ASLC09</v>
          </cell>
          <cell r="N6905" t="str">
            <v>ASLC09</v>
          </cell>
          <cell r="O6905" t="str">
            <v>AOIC01</v>
          </cell>
          <cell r="P6905" t="str">
            <v>B.6.d</v>
          </cell>
          <cell r="Q6905" t="str">
            <v>(Ruolo professionale - T.DETERMINATO- Personale dirigente - Altri costi del Ruolo professionale -)</v>
          </cell>
        </row>
        <row r="6906">
          <cell r="I6906" t="str">
            <v>INPUTAOIC01</v>
          </cell>
          <cell r="J6906" t="str">
            <v>INPUTB.6.d</v>
          </cell>
          <cell r="K6906" t="str">
            <v>INPUTBA2270</v>
          </cell>
          <cell r="L6906" t="str">
            <v>INPUT</v>
          </cell>
          <cell r="M6906" t="str">
            <v>ASLC09</v>
          </cell>
          <cell r="N6906" t="str">
            <v>ASLC09</v>
          </cell>
          <cell r="O6906" t="str">
            <v>AOIC01</v>
          </cell>
          <cell r="P6906" t="str">
            <v>B.6.d</v>
          </cell>
          <cell r="Q6906" t="str">
            <v>(Ruolo professionale - T.ALTRO- Personale dirigente - Competenze fisse)</v>
          </cell>
        </row>
        <row r="6907">
          <cell r="I6907" t="str">
            <v>INPUTAOIC01</v>
          </cell>
          <cell r="J6907" t="str">
            <v>INPUTB.6.d</v>
          </cell>
          <cell r="K6907" t="str">
            <v>INPUTBA2270</v>
          </cell>
          <cell r="L6907" t="str">
            <v>INPUT</v>
          </cell>
          <cell r="M6907" t="str">
            <v>ASLC09</v>
          </cell>
          <cell r="N6907" t="str">
            <v>ASLC09</v>
          </cell>
          <cell r="O6907" t="str">
            <v>AOIC01</v>
          </cell>
          <cell r="P6907" t="str">
            <v>B.6.d</v>
          </cell>
          <cell r="Q6907" t="str">
            <v>(Ruolo professionale - T.ALTRO- Personale dirigente - Straordinario)</v>
          </cell>
        </row>
        <row r="6908">
          <cell r="I6908" t="str">
            <v>INPUTAOIC01</v>
          </cell>
          <cell r="J6908" t="str">
            <v>INPUTB.6.d</v>
          </cell>
          <cell r="K6908" t="str">
            <v>INPUTBA2270</v>
          </cell>
          <cell r="L6908" t="str">
            <v>INPUT</v>
          </cell>
          <cell r="M6908" t="str">
            <v>ASLC09</v>
          </cell>
          <cell r="N6908" t="str">
            <v>ASLC09</v>
          </cell>
          <cell r="O6908" t="str">
            <v>AOIC01</v>
          </cell>
          <cell r="P6908" t="str">
            <v>B.6.d</v>
          </cell>
          <cell r="Q6908" t="str">
            <v>(Ruolo professionale - T.ALTRO- Personale dirigente - Retr. Posizione)</v>
          </cell>
        </row>
        <row r="6909">
          <cell r="I6909" t="str">
            <v>INPUTAOIC01</v>
          </cell>
          <cell r="J6909" t="str">
            <v>INPUTB.6.d</v>
          </cell>
          <cell r="K6909" t="str">
            <v>INPUTBA2270</v>
          </cell>
          <cell r="L6909" t="str">
            <v>INPUT</v>
          </cell>
          <cell r="M6909" t="str">
            <v>ASLC09</v>
          </cell>
          <cell r="N6909" t="str">
            <v>ASLC09</v>
          </cell>
          <cell r="O6909" t="str">
            <v>AOIC01</v>
          </cell>
          <cell r="P6909" t="str">
            <v>B.6.d</v>
          </cell>
          <cell r="Q6909" t="str">
            <v>(Ruolo professionale - T.ALTRO- Personale dirigente - Indennità varie)</v>
          </cell>
        </row>
        <row r="6910">
          <cell r="I6910" t="str">
            <v>INPUTAOIC01</v>
          </cell>
          <cell r="J6910" t="str">
            <v>INPUTB.6.d</v>
          </cell>
          <cell r="K6910" t="str">
            <v>INPUTBA2270</v>
          </cell>
          <cell r="L6910" t="str">
            <v>INPUT</v>
          </cell>
          <cell r="M6910" t="str">
            <v>ASLC09</v>
          </cell>
          <cell r="N6910" t="str">
            <v>ASLC09</v>
          </cell>
          <cell r="O6910" t="str">
            <v>AOIC01</v>
          </cell>
          <cell r="P6910" t="str">
            <v>B.6.d</v>
          </cell>
          <cell r="Q6910" t="str">
            <v>(Ruolo professionale - T.ALTRO- Personale dirigente - Competenze Ruolo professionale - T.ALTRO- Personale comandato)</v>
          </cell>
        </row>
        <row r="6911">
          <cell r="I6911" t="str">
            <v>INPUTAOIC01</v>
          </cell>
          <cell r="J6911" t="str">
            <v>INPUTB.6.d</v>
          </cell>
          <cell r="K6911" t="str">
            <v>INPUTBA2270</v>
          </cell>
          <cell r="L6911" t="str">
            <v>INPUT</v>
          </cell>
          <cell r="M6911" t="str">
            <v>ASLC09</v>
          </cell>
          <cell r="N6911" t="str">
            <v>ASLC09</v>
          </cell>
          <cell r="O6911" t="str">
            <v>AOIC01</v>
          </cell>
          <cell r="P6911" t="str">
            <v>B.6.d</v>
          </cell>
          <cell r="Q6911" t="str">
            <v>(Ruolo professionale - T.ALTRO- Personale dirigente - Incentivazione (retribuzione di risultato))</v>
          </cell>
        </row>
        <row r="6912">
          <cell r="I6912" t="str">
            <v>INPUTAOIC01</v>
          </cell>
          <cell r="J6912" t="str">
            <v>INPUTB.6.d</v>
          </cell>
          <cell r="K6912" t="str">
            <v>INPUTBA2270</v>
          </cell>
          <cell r="L6912" t="str">
            <v>INPUT</v>
          </cell>
          <cell r="M6912" t="str">
            <v>ASLC09</v>
          </cell>
          <cell r="N6912" t="str">
            <v>ASLC09</v>
          </cell>
          <cell r="O6912" t="str">
            <v>AOIC01</v>
          </cell>
          <cell r="P6912" t="str">
            <v>B.6.d</v>
          </cell>
          <cell r="Q6912" t="str">
            <v>(Ruolo professionale - T.ALTRO- Personale dirigente - Risorse aggiuntive regionali)</v>
          </cell>
        </row>
        <row r="6913">
          <cell r="I6913" t="str">
            <v>INPUTAOIC01</v>
          </cell>
          <cell r="J6913" t="str">
            <v>INPUTB.6.d</v>
          </cell>
          <cell r="K6913" t="str">
            <v>INPUTBA2270</v>
          </cell>
          <cell r="L6913" t="str">
            <v>INPUT</v>
          </cell>
          <cell r="M6913" t="str">
            <v>ASLC09</v>
          </cell>
          <cell r="N6913" t="str">
            <v>ASLC09</v>
          </cell>
          <cell r="O6913" t="str">
            <v>AOIC01</v>
          </cell>
          <cell r="P6913" t="str">
            <v>B.6.d</v>
          </cell>
          <cell r="Q6913" t="str">
            <v>(Ruolo professionale - T.ALTRO- Personale dirigente - Accantonamento per ferie maturate e non godute)</v>
          </cell>
        </row>
        <row r="6914">
          <cell r="I6914" t="str">
            <v>INPUTAOIC01</v>
          </cell>
          <cell r="J6914" t="str">
            <v>INPUTB.6.d</v>
          </cell>
          <cell r="K6914" t="str">
            <v>INPUTBA2270</v>
          </cell>
          <cell r="L6914" t="str">
            <v>INPUT</v>
          </cell>
          <cell r="M6914" t="str">
            <v>ASLC09</v>
          </cell>
          <cell r="N6914" t="str">
            <v>ASLC09</v>
          </cell>
          <cell r="O6914" t="str">
            <v>AOIC01</v>
          </cell>
          <cell r="P6914" t="str">
            <v>B.6.d</v>
          </cell>
          <cell r="Q6914" t="str">
            <v>(Ruolo professionale - T.ALTRO- Personale dirigente - Oneri sociali*)</v>
          </cell>
        </row>
        <row r="6915">
          <cell r="I6915" t="str">
            <v>INPUTAOIC01</v>
          </cell>
          <cell r="J6915" t="str">
            <v>INPUTB.6.d</v>
          </cell>
          <cell r="K6915" t="str">
            <v>INPUTBA2881</v>
          </cell>
          <cell r="L6915" t="str">
            <v>INPUT</v>
          </cell>
          <cell r="M6915" t="str">
            <v>ASLC09</v>
          </cell>
          <cell r="N6915" t="str">
            <v>ASLC09</v>
          </cell>
          <cell r="O6915" t="str">
            <v>AOIC01</v>
          </cell>
          <cell r="P6915" t="str">
            <v>B.6.d</v>
          </cell>
          <cell r="Q6915" t="str">
            <v>(Ruolo professionale - T.ALTRO- Personale dirigente - Accantonamento a TFR)</v>
          </cell>
        </row>
        <row r="6916">
          <cell r="I6916" t="str">
            <v>INPUTAOIC01</v>
          </cell>
          <cell r="J6916" t="str">
            <v>INPUTB.6.d</v>
          </cell>
          <cell r="K6916" t="str">
            <v>INPUTBA2882</v>
          </cell>
          <cell r="L6916" t="str">
            <v>INPUT</v>
          </cell>
          <cell r="M6916" t="str">
            <v>ASLC09</v>
          </cell>
          <cell r="N6916" t="str">
            <v>ASLC09</v>
          </cell>
          <cell r="O6916" t="str">
            <v>AOIC01</v>
          </cell>
          <cell r="P6916" t="str">
            <v>B.6.d</v>
          </cell>
          <cell r="Q6916" t="str">
            <v>(Ruolo professionale - T.ALTRO- Personale dirigente - Accantonamento trattamento quiescenza e simili)</v>
          </cell>
        </row>
        <row r="6917">
          <cell r="I6917" t="str">
            <v>INPUTAOIC01</v>
          </cell>
          <cell r="J6917" t="str">
            <v>INPUTB.6.d</v>
          </cell>
          <cell r="K6917" t="str">
            <v>INPUTBA2270</v>
          </cell>
          <cell r="L6917" t="str">
            <v>INPUT</v>
          </cell>
          <cell r="M6917" t="str">
            <v>ASLC09</v>
          </cell>
          <cell r="N6917" t="str">
            <v>ASLC09</v>
          </cell>
          <cell r="O6917" t="str">
            <v>AOIC01</v>
          </cell>
          <cell r="P6917" t="str">
            <v>B.6.d</v>
          </cell>
          <cell r="Q6917" t="str">
            <v>(Ruolo professionale - T.ALTRO- Personale dirigente - Altri costi del Ruolo professionale -)</v>
          </cell>
        </row>
        <row r="6918">
          <cell r="I6918" t="str">
            <v>INPUTAOIC01</v>
          </cell>
          <cell r="J6918" t="str">
            <v>INPUTB.6.e</v>
          </cell>
          <cell r="K6918" t="str">
            <v>INPUTBA2290</v>
          </cell>
          <cell r="L6918" t="str">
            <v>INPUT</v>
          </cell>
          <cell r="M6918" t="str">
            <v>ASLC09</v>
          </cell>
          <cell r="N6918" t="str">
            <v>ASLC09</v>
          </cell>
          <cell r="O6918" t="str">
            <v>AOIC01</v>
          </cell>
          <cell r="P6918" t="str">
            <v>B.6.e</v>
          </cell>
          <cell r="Q6918" t="str">
            <v>(Ruolo professionale - T.INDETERMINATO - Personale comparto - Competenze fisse)</v>
          </cell>
        </row>
        <row r="6919">
          <cell r="I6919" t="str">
            <v>INPUTAOIC01</v>
          </cell>
          <cell r="J6919" t="str">
            <v>INPUTB.6.e</v>
          </cell>
          <cell r="K6919" t="str">
            <v>INPUTBA2290</v>
          </cell>
          <cell r="L6919" t="str">
            <v>INPUT</v>
          </cell>
          <cell r="M6919" t="str">
            <v>ASLC09</v>
          </cell>
          <cell r="N6919" t="str">
            <v>ASLC09</v>
          </cell>
          <cell r="O6919" t="str">
            <v>AOIC01</v>
          </cell>
          <cell r="P6919" t="str">
            <v>B.6.e</v>
          </cell>
          <cell r="Q6919" t="str">
            <v>(Ruolo professionale - T.INDETERMINATO - Personale comparto - Straordinario)</v>
          </cell>
        </row>
        <row r="6920">
          <cell r="I6920" t="str">
            <v>INPUTAOIC01</v>
          </cell>
          <cell r="J6920" t="str">
            <v>INPUTB.6.e</v>
          </cell>
          <cell r="K6920" t="str">
            <v>INPUTBA2290</v>
          </cell>
          <cell r="L6920" t="str">
            <v>INPUT</v>
          </cell>
          <cell r="M6920" t="str">
            <v>ASLC09</v>
          </cell>
          <cell r="N6920" t="str">
            <v>ASLC09</v>
          </cell>
          <cell r="O6920" t="str">
            <v>AOIC01</v>
          </cell>
          <cell r="P6920" t="str">
            <v>B.6.e</v>
          </cell>
          <cell r="Q6920" t="str">
            <v>(Ruolo professionale - T.INDETERMINATO - Personale comparto - Indennità varie)</v>
          </cell>
        </row>
        <row r="6921">
          <cell r="I6921" t="str">
            <v>INPUTAOIC01</v>
          </cell>
          <cell r="J6921" t="str">
            <v>INPUTB.6.e</v>
          </cell>
          <cell r="K6921" t="str">
            <v>INPUTBA2290</v>
          </cell>
          <cell r="L6921" t="str">
            <v>INPUT</v>
          </cell>
          <cell r="M6921" t="str">
            <v>ASLC09</v>
          </cell>
          <cell r="N6921" t="str">
            <v>ASLC09</v>
          </cell>
          <cell r="O6921" t="str">
            <v>AOIC01</v>
          </cell>
          <cell r="P6921" t="str">
            <v>B.6.e</v>
          </cell>
          <cell r="Q6921" t="str">
            <v>(Ruolo professionale - T.INDETERMINATO - Personale comparto - Incentivazione alla produttività collettiva)</v>
          </cell>
        </row>
        <row r="6922">
          <cell r="I6922" t="str">
            <v>INPUTAOIC01</v>
          </cell>
          <cell r="J6922" t="str">
            <v>INPUTB.6.e</v>
          </cell>
          <cell r="K6922" t="str">
            <v>INPUTBA2290</v>
          </cell>
          <cell r="L6922" t="str">
            <v>INPUT</v>
          </cell>
          <cell r="M6922" t="str">
            <v>ASLC09</v>
          </cell>
          <cell r="N6922" t="str">
            <v>ASLC09</v>
          </cell>
          <cell r="O6922" t="str">
            <v>AOIC01</v>
          </cell>
          <cell r="P6922" t="str">
            <v>B.6.e</v>
          </cell>
          <cell r="Q6922" t="str">
            <v>(Ruolo professionale - T.INDETERMINATO - Personale comparto - Competenze Ruolo professionale - Personale comandato)</v>
          </cell>
        </row>
        <row r="6923">
          <cell r="I6923" t="str">
            <v>INPUTAOIC01</v>
          </cell>
          <cell r="J6923" t="str">
            <v>INPUTB.6.e</v>
          </cell>
          <cell r="K6923" t="str">
            <v>INPUTBA2290</v>
          </cell>
          <cell r="L6923" t="str">
            <v>INPUT</v>
          </cell>
          <cell r="M6923" t="str">
            <v>ASLC09</v>
          </cell>
          <cell r="N6923" t="str">
            <v>ASLC09</v>
          </cell>
          <cell r="O6923" t="str">
            <v>AOIC01</v>
          </cell>
          <cell r="P6923" t="str">
            <v>B.6.e</v>
          </cell>
          <cell r="Q6923" t="str">
            <v>(Ruolo professionale - T.INDETERMINATO - Personale comparto - Risorse aggiuntive regionali)</v>
          </cell>
        </row>
        <row r="6924">
          <cell r="I6924" t="str">
            <v>INPUTAOIC01</v>
          </cell>
          <cell r="J6924" t="str">
            <v>INPUTB.6.e</v>
          </cell>
          <cell r="K6924" t="str">
            <v>INPUTBA2290</v>
          </cell>
          <cell r="L6924" t="str">
            <v>INPUT</v>
          </cell>
          <cell r="M6924" t="str">
            <v>ASLC09</v>
          </cell>
          <cell r="N6924" t="str">
            <v>ASLC09</v>
          </cell>
          <cell r="O6924" t="str">
            <v>AOIC01</v>
          </cell>
          <cell r="P6924" t="str">
            <v>B.6.e</v>
          </cell>
          <cell r="Q6924" t="str">
            <v>(Ruolo professionale - T.INDETERMINATO - Personale comparto - Accantonamento per ferie maturate e non godute)</v>
          </cell>
        </row>
        <row r="6925">
          <cell r="I6925" t="str">
            <v>INPUTAOIC01</v>
          </cell>
          <cell r="J6925" t="str">
            <v>INPUTB.6.e</v>
          </cell>
          <cell r="K6925" t="str">
            <v>INPUTBA2290</v>
          </cell>
          <cell r="L6925" t="str">
            <v>INPUT</v>
          </cell>
          <cell r="M6925" t="str">
            <v>ASLC09</v>
          </cell>
          <cell r="N6925" t="str">
            <v>ASLC09</v>
          </cell>
          <cell r="O6925" t="str">
            <v>AOIC01</v>
          </cell>
          <cell r="P6925" t="str">
            <v>B.6.e</v>
          </cell>
          <cell r="Q6925" t="str">
            <v>(Ruolo professionale - T.INDETERMINATO - Personale comparto - Oneri sociali*)</v>
          </cell>
        </row>
        <row r="6926">
          <cell r="I6926" t="str">
            <v>INPUTAOIC01</v>
          </cell>
          <cell r="J6926" t="str">
            <v>INPUTB.6.e</v>
          </cell>
          <cell r="K6926" t="str">
            <v>INPUTBA2881</v>
          </cell>
          <cell r="L6926" t="str">
            <v>INPUT</v>
          </cell>
          <cell r="M6926" t="str">
            <v>ASLC09</v>
          </cell>
          <cell r="N6926" t="str">
            <v>ASLC09</v>
          </cell>
          <cell r="O6926" t="str">
            <v>AOIC01</v>
          </cell>
          <cell r="P6926" t="str">
            <v>B.6.e</v>
          </cell>
          <cell r="Q6926" t="str">
            <v>(Ruolo professionale - T.INDETERMINATO - Personale comparto - Accantonamento a TFR)</v>
          </cell>
        </row>
        <row r="6927">
          <cell r="I6927" t="str">
            <v>INPUTAOIC01</v>
          </cell>
          <cell r="J6927" t="str">
            <v>INPUTB.6.e</v>
          </cell>
          <cell r="K6927" t="str">
            <v>INPUTBA2882</v>
          </cell>
          <cell r="L6927" t="str">
            <v>INPUT</v>
          </cell>
          <cell r="M6927" t="str">
            <v>ASLC09</v>
          </cell>
          <cell r="N6927" t="str">
            <v>ASLC09</v>
          </cell>
          <cell r="O6927" t="str">
            <v>AOIC01</v>
          </cell>
          <cell r="P6927" t="str">
            <v>B.6.e</v>
          </cell>
          <cell r="Q6927" t="str">
            <v>(Ruolo professionale - T.INDETERMINATO - Personale comparto - Accantonamento trattamento quiescenza e simili)</v>
          </cell>
        </row>
        <row r="6928">
          <cell r="I6928" t="str">
            <v>INPUTAOIC01</v>
          </cell>
          <cell r="J6928" t="str">
            <v>INPUTB.6.e</v>
          </cell>
          <cell r="K6928" t="str">
            <v>INPUTBA2290</v>
          </cell>
          <cell r="L6928" t="str">
            <v>INPUT</v>
          </cell>
          <cell r="M6928" t="str">
            <v>ASLC09</v>
          </cell>
          <cell r="N6928" t="str">
            <v>ASLC09</v>
          </cell>
          <cell r="O6928" t="str">
            <v>AOIC01</v>
          </cell>
          <cell r="P6928" t="str">
            <v>B.6.e</v>
          </cell>
          <cell r="Q6928" t="str">
            <v>(Ruolo professionale - T.INDETERMINATO - Personale comparto - Altri costi del personale)</v>
          </cell>
        </row>
        <row r="6929">
          <cell r="I6929" t="str">
            <v>INPUTAOIC01</v>
          </cell>
          <cell r="J6929" t="str">
            <v>INPUTB.6.e</v>
          </cell>
          <cell r="K6929" t="str">
            <v>INPUTBA2300</v>
          </cell>
          <cell r="L6929" t="str">
            <v>INPUT</v>
          </cell>
          <cell r="M6929" t="str">
            <v>ASLC09</v>
          </cell>
          <cell r="N6929" t="str">
            <v>ASLC09</v>
          </cell>
          <cell r="O6929" t="str">
            <v>AOIC01</v>
          </cell>
          <cell r="P6929" t="str">
            <v>B.6.e</v>
          </cell>
          <cell r="Q6929" t="str">
            <v>(Ruolo professionale - T.DETERMINATO - Personale comparto - Competenze fisse)</v>
          </cell>
        </row>
        <row r="6930">
          <cell r="I6930" t="str">
            <v>INPUTAOIC01</v>
          </cell>
          <cell r="J6930" t="str">
            <v>INPUTB.6.e</v>
          </cell>
          <cell r="K6930" t="str">
            <v>INPUTBA2300</v>
          </cell>
          <cell r="L6930" t="str">
            <v>INPUT</v>
          </cell>
          <cell r="M6930" t="str">
            <v>ASLC09</v>
          </cell>
          <cell r="N6930" t="str">
            <v>ASLC09</v>
          </cell>
          <cell r="O6930" t="str">
            <v>AOIC01</v>
          </cell>
          <cell r="P6930" t="str">
            <v>B.6.e</v>
          </cell>
          <cell r="Q6930" t="str">
            <v>(Ruolo professionale - T.DETERMINATO - Personale comparto - Straordinario)</v>
          </cell>
        </row>
        <row r="6931">
          <cell r="I6931" t="str">
            <v>INPUTAOIC01</v>
          </cell>
          <cell r="J6931" t="str">
            <v>INPUTB.6.e</v>
          </cell>
          <cell r="K6931" t="str">
            <v>INPUTBA2300</v>
          </cell>
          <cell r="L6931" t="str">
            <v>INPUT</v>
          </cell>
          <cell r="M6931" t="str">
            <v>ASLC09</v>
          </cell>
          <cell r="N6931" t="str">
            <v>ASLC09</v>
          </cell>
          <cell r="O6931" t="str">
            <v>AOIC01</v>
          </cell>
          <cell r="P6931" t="str">
            <v>B.6.e</v>
          </cell>
          <cell r="Q6931" t="str">
            <v>(Ruolo professionale - T.DETERMINATO - Personale comparto - Indennità varie)</v>
          </cell>
        </row>
        <row r="6932">
          <cell r="I6932" t="str">
            <v>INPUTAOIC01</v>
          </cell>
          <cell r="J6932" t="str">
            <v>INPUTB.6.e</v>
          </cell>
          <cell r="K6932" t="str">
            <v>INPUTBA2300</v>
          </cell>
          <cell r="L6932" t="str">
            <v>INPUT</v>
          </cell>
          <cell r="M6932" t="str">
            <v>ASLC09</v>
          </cell>
          <cell r="N6932" t="str">
            <v>ASLC09</v>
          </cell>
          <cell r="O6932" t="str">
            <v>AOIC01</v>
          </cell>
          <cell r="P6932" t="str">
            <v>B.6.e</v>
          </cell>
          <cell r="Q6932" t="str">
            <v>(Ruolo professionale - T.DETERMINATO - Personale comparto - Incentivazione alla produttività collettiva)</v>
          </cell>
        </row>
        <row r="6933">
          <cell r="I6933" t="str">
            <v>INPUTAOIC01</v>
          </cell>
          <cell r="J6933" t="str">
            <v>INPUTB.6.e</v>
          </cell>
          <cell r="K6933" t="str">
            <v>INPUTBA2300</v>
          </cell>
          <cell r="L6933" t="str">
            <v>INPUT</v>
          </cell>
          <cell r="M6933" t="str">
            <v>ASLC09</v>
          </cell>
          <cell r="N6933" t="str">
            <v>ASLC09</v>
          </cell>
          <cell r="O6933" t="str">
            <v>AOIC01</v>
          </cell>
          <cell r="P6933" t="str">
            <v>B.6.e</v>
          </cell>
          <cell r="Q6933" t="str">
            <v>(Ruolo professionale - T.DETERMINATO - Personale comparto - Competenze Ruolo professionale - Personale comandato)</v>
          </cell>
        </row>
        <row r="6934">
          <cell r="I6934" t="str">
            <v>INPUTAOIC01</v>
          </cell>
          <cell r="J6934" t="str">
            <v>INPUTB.6.e</v>
          </cell>
          <cell r="K6934" t="str">
            <v>INPUTBA2300</v>
          </cell>
          <cell r="L6934" t="str">
            <v>INPUT</v>
          </cell>
          <cell r="M6934" t="str">
            <v>ASLC09</v>
          </cell>
          <cell r="N6934" t="str">
            <v>ASLC09</v>
          </cell>
          <cell r="O6934" t="str">
            <v>AOIC01</v>
          </cell>
          <cell r="P6934" t="str">
            <v>B.6.e</v>
          </cell>
          <cell r="Q6934" t="str">
            <v>(Ruolo professionale - T.DETERMINATO - Personale comparto - Risorse aggiuntive regionali)</v>
          </cell>
        </row>
        <row r="6935">
          <cell r="I6935" t="str">
            <v>INPUTAOIC01</v>
          </cell>
          <cell r="J6935" t="str">
            <v>INPUTB.6.e</v>
          </cell>
          <cell r="K6935" t="str">
            <v>INPUTBA2300</v>
          </cell>
          <cell r="L6935" t="str">
            <v>INPUT</v>
          </cell>
          <cell r="M6935" t="str">
            <v>ASLC09</v>
          </cell>
          <cell r="N6935" t="str">
            <v>ASLC09</v>
          </cell>
          <cell r="O6935" t="str">
            <v>AOIC01</v>
          </cell>
          <cell r="P6935" t="str">
            <v>B.6.e</v>
          </cell>
          <cell r="Q6935" t="str">
            <v>(Ruolo professionale - T.DETERMINATO - Personale comparto - Accantonamento per ferie maturate e non godute)</v>
          </cell>
        </row>
        <row r="6936">
          <cell r="I6936" t="str">
            <v>INPUTAOIC01</v>
          </cell>
          <cell r="J6936" t="str">
            <v>INPUTB.6.e</v>
          </cell>
          <cell r="K6936" t="str">
            <v>INPUTBA2300</v>
          </cell>
          <cell r="L6936" t="str">
            <v>INPUT</v>
          </cell>
          <cell r="M6936" t="str">
            <v>ASLC09</v>
          </cell>
          <cell r="N6936" t="str">
            <v>ASLC09</v>
          </cell>
          <cell r="O6936" t="str">
            <v>AOIC01</v>
          </cell>
          <cell r="P6936" t="str">
            <v>B.6.e</v>
          </cell>
          <cell r="Q6936" t="str">
            <v>(Ruolo professionale - T.DETERMINATO - Personale comparto - Oneri sociali*)</v>
          </cell>
        </row>
        <row r="6937">
          <cell r="I6937" t="str">
            <v>INPUTAOIC01</v>
          </cell>
          <cell r="J6937" t="str">
            <v>INPUTB.6.e</v>
          </cell>
          <cell r="K6937" t="str">
            <v>INPUTBA2881</v>
          </cell>
          <cell r="L6937" t="str">
            <v>INPUT</v>
          </cell>
          <cell r="M6937" t="str">
            <v>ASLC09</v>
          </cell>
          <cell r="N6937" t="str">
            <v>ASLC09</v>
          </cell>
          <cell r="O6937" t="str">
            <v>AOIC01</v>
          </cell>
          <cell r="P6937" t="str">
            <v>B.6.e</v>
          </cell>
          <cell r="Q6937" t="str">
            <v>(Ruolo professionale - T.DETERMINATO - Personale comparto - Accantonamento a TFR)</v>
          </cell>
        </row>
        <row r="6938">
          <cell r="I6938" t="str">
            <v>INPUTAOIC01</v>
          </cell>
          <cell r="J6938" t="str">
            <v>INPUTB.6.e</v>
          </cell>
          <cell r="K6938" t="str">
            <v>INPUTBA2882</v>
          </cell>
          <cell r="L6938" t="str">
            <v>INPUT</v>
          </cell>
          <cell r="M6938" t="str">
            <v>ASLC09</v>
          </cell>
          <cell r="N6938" t="str">
            <v>ASLC09</v>
          </cell>
          <cell r="O6938" t="str">
            <v>AOIC01</v>
          </cell>
          <cell r="P6938" t="str">
            <v>B.6.e</v>
          </cell>
          <cell r="Q6938" t="str">
            <v>(Ruolo professionale - T.DETERMINATO - Personale comparto - Accantonamento trattamento quiescenza e simili)</v>
          </cell>
        </row>
        <row r="6939">
          <cell r="I6939" t="str">
            <v>INPUTAOIC01</v>
          </cell>
          <cell r="J6939" t="str">
            <v>INPUTB.6.e</v>
          </cell>
          <cell r="K6939" t="str">
            <v>INPUTBA2300</v>
          </cell>
          <cell r="L6939" t="str">
            <v>INPUT</v>
          </cell>
          <cell r="M6939" t="str">
            <v>ASLC09</v>
          </cell>
          <cell r="N6939" t="str">
            <v>ASLC09</v>
          </cell>
          <cell r="O6939" t="str">
            <v>AOIC01</v>
          </cell>
          <cell r="P6939" t="str">
            <v>B.6.e</v>
          </cell>
          <cell r="Q6939" t="str">
            <v>(Ruolo professionale - T.DETERMINATO - Personale comparto - Altri costi del personale)</v>
          </cell>
        </row>
        <row r="6940">
          <cell r="I6940" t="str">
            <v>INPUTAOIC01</v>
          </cell>
          <cell r="J6940" t="str">
            <v>INPUTB.6.e</v>
          </cell>
          <cell r="K6940" t="str">
            <v>INPUTBA2310</v>
          </cell>
          <cell r="L6940" t="str">
            <v>INPUT</v>
          </cell>
          <cell r="M6940" t="str">
            <v>ASLC09</v>
          </cell>
          <cell r="N6940" t="str">
            <v>ASLC09</v>
          </cell>
          <cell r="O6940" t="str">
            <v>AOIC01</v>
          </cell>
          <cell r="P6940" t="str">
            <v>B.6.e</v>
          </cell>
          <cell r="Q6940" t="str">
            <v>(Ruolo professionale - T.ALTRO - Personale comparto - Competenze fisse)</v>
          </cell>
        </row>
        <row r="6941">
          <cell r="I6941" t="str">
            <v>INPUTAOIC01</v>
          </cell>
          <cell r="J6941" t="str">
            <v>INPUTB.6.e</v>
          </cell>
          <cell r="K6941" t="str">
            <v>INPUTBA2310</v>
          </cell>
          <cell r="L6941" t="str">
            <v>INPUT</v>
          </cell>
          <cell r="M6941" t="str">
            <v>ASLC09</v>
          </cell>
          <cell r="N6941" t="str">
            <v>ASLC09</v>
          </cell>
          <cell r="O6941" t="str">
            <v>AOIC01</v>
          </cell>
          <cell r="P6941" t="str">
            <v>B.6.e</v>
          </cell>
          <cell r="Q6941" t="str">
            <v>(Ruolo professionale - T.ALTRO - Personale comparto - Straordinario)</v>
          </cell>
        </row>
        <row r="6942">
          <cell r="I6942" t="str">
            <v>INPUTAOIC01</v>
          </cell>
          <cell r="J6942" t="str">
            <v>INPUTB.6.e</v>
          </cell>
          <cell r="K6942" t="str">
            <v>INPUTBA2310</v>
          </cell>
          <cell r="L6942" t="str">
            <v>INPUT</v>
          </cell>
          <cell r="M6942" t="str">
            <v>ASLC09</v>
          </cell>
          <cell r="N6942" t="str">
            <v>ASLC09</v>
          </cell>
          <cell r="O6942" t="str">
            <v>AOIC01</v>
          </cell>
          <cell r="P6942" t="str">
            <v>B.6.e</v>
          </cell>
          <cell r="Q6942" t="str">
            <v>(Ruolo professionale - T.ALTRO - Personale comparto - Indennità varie)</v>
          </cell>
        </row>
        <row r="6943">
          <cell r="I6943" t="str">
            <v>INPUTAOIC01</v>
          </cell>
          <cell r="J6943" t="str">
            <v>INPUTB.6.e</v>
          </cell>
          <cell r="K6943" t="str">
            <v>INPUTBA2310</v>
          </cell>
          <cell r="L6943" t="str">
            <v>INPUT</v>
          </cell>
          <cell r="M6943" t="str">
            <v>ASLC09</v>
          </cell>
          <cell r="N6943" t="str">
            <v>ASLC09</v>
          </cell>
          <cell r="O6943" t="str">
            <v>AOIC01</v>
          </cell>
          <cell r="P6943" t="str">
            <v>B.6.e</v>
          </cell>
          <cell r="Q6943" t="str">
            <v>(Ruolo professionale - T.ALTRO - Personale comparto - Incentivazione alla produttività collettiva)</v>
          </cell>
        </row>
        <row r="6944">
          <cell r="I6944" t="str">
            <v>INPUTAOIC01</v>
          </cell>
          <cell r="J6944" t="str">
            <v>INPUTB.6.e</v>
          </cell>
          <cell r="K6944" t="str">
            <v>INPUTBA2310</v>
          </cell>
          <cell r="L6944" t="str">
            <v>INPUT</v>
          </cell>
          <cell r="M6944" t="str">
            <v>ASLC09</v>
          </cell>
          <cell r="N6944" t="str">
            <v>ASLC09</v>
          </cell>
          <cell r="O6944" t="str">
            <v>AOIC01</v>
          </cell>
          <cell r="P6944" t="str">
            <v>B.6.e</v>
          </cell>
          <cell r="Q6944" t="str">
            <v>(Ruolo professionale - T.ALTRO - Personale comparto - Competenze Ruolo professionale - Personale comandato)</v>
          </cell>
        </row>
        <row r="6945">
          <cell r="I6945" t="str">
            <v>INPUTAOIC01</v>
          </cell>
          <cell r="J6945" t="str">
            <v>INPUTB.6.e</v>
          </cell>
          <cell r="K6945" t="str">
            <v>INPUTBA2310</v>
          </cell>
          <cell r="L6945" t="str">
            <v>INPUT</v>
          </cell>
          <cell r="M6945" t="str">
            <v>ASLC09</v>
          </cell>
          <cell r="N6945" t="str">
            <v>ASLC09</v>
          </cell>
          <cell r="O6945" t="str">
            <v>AOIC01</v>
          </cell>
          <cell r="P6945" t="str">
            <v>B.6.e</v>
          </cell>
          <cell r="Q6945" t="str">
            <v>(Ruolo professionale - T.ALTRO - Personale comparto - Risorse aggiuntive regionali)</v>
          </cell>
        </row>
        <row r="6946">
          <cell r="I6946" t="str">
            <v>INPUTAOIC01</v>
          </cell>
          <cell r="J6946" t="str">
            <v>INPUTB.6.e</v>
          </cell>
          <cell r="K6946" t="str">
            <v>INPUTBA2310</v>
          </cell>
          <cell r="L6946" t="str">
            <v>INPUT</v>
          </cell>
          <cell r="M6946" t="str">
            <v>ASLC09</v>
          </cell>
          <cell r="N6946" t="str">
            <v>ASLC09</v>
          </cell>
          <cell r="O6946" t="str">
            <v>AOIC01</v>
          </cell>
          <cell r="P6946" t="str">
            <v>B.6.e</v>
          </cell>
          <cell r="Q6946" t="str">
            <v>(Ruolo professionale - T.ALTRO - Personale comparto - Accantonamento per ferie maturate e non godute)</v>
          </cell>
        </row>
        <row r="6947">
          <cell r="I6947" t="str">
            <v>INPUTAOIC01</v>
          </cell>
          <cell r="J6947" t="str">
            <v>INPUTB.6.e</v>
          </cell>
          <cell r="K6947" t="str">
            <v>INPUTBA2310</v>
          </cell>
          <cell r="L6947" t="str">
            <v>INPUT</v>
          </cell>
          <cell r="M6947" t="str">
            <v>ASLC09</v>
          </cell>
          <cell r="N6947" t="str">
            <v>ASLC09</v>
          </cell>
          <cell r="O6947" t="str">
            <v>AOIC01</v>
          </cell>
          <cell r="P6947" t="str">
            <v>B.6.e</v>
          </cell>
          <cell r="Q6947" t="str">
            <v>(Ruolo professionale - T.ALTRO - Personale comparto - Oneri sociali*)</v>
          </cell>
        </row>
        <row r="6948">
          <cell r="I6948" t="str">
            <v>INPUTAOIC01</v>
          </cell>
          <cell r="J6948" t="str">
            <v>INPUTB.6.e</v>
          </cell>
          <cell r="K6948" t="str">
            <v>INPUTBA2881</v>
          </cell>
          <cell r="L6948" t="str">
            <v>INPUT</v>
          </cell>
          <cell r="M6948" t="str">
            <v>ASLC09</v>
          </cell>
          <cell r="N6948" t="str">
            <v>ASLC09</v>
          </cell>
          <cell r="O6948" t="str">
            <v>AOIC01</v>
          </cell>
          <cell r="P6948" t="str">
            <v>B.6.e</v>
          </cell>
          <cell r="Q6948" t="str">
            <v>(Ruolo professionale - T.ALTRO - Personale comparto - Accantonamento a TFR)</v>
          </cell>
        </row>
        <row r="6949">
          <cell r="I6949" t="str">
            <v>INPUTAOIC01</v>
          </cell>
          <cell r="J6949" t="str">
            <v>INPUTB.6.e</v>
          </cell>
          <cell r="K6949" t="str">
            <v>INPUTBA2882</v>
          </cell>
          <cell r="L6949" t="str">
            <v>INPUT</v>
          </cell>
          <cell r="M6949" t="str">
            <v>ASLC09</v>
          </cell>
          <cell r="N6949" t="str">
            <v>ASLC09</v>
          </cell>
          <cell r="O6949" t="str">
            <v>AOIC01</v>
          </cell>
          <cell r="P6949" t="str">
            <v>B.6.e</v>
          </cell>
          <cell r="Q6949" t="str">
            <v>(Ruolo professionale - T.ALTRO - Personale comparto - Accantonamento trattamento quiescenza e simili)</v>
          </cell>
        </row>
        <row r="6950">
          <cell r="I6950" t="str">
            <v>INPUTAOIC01</v>
          </cell>
          <cell r="J6950" t="str">
            <v>INPUTB.6.e</v>
          </cell>
          <cell r="K6950" t="str">
            <v>INPUTBA2310</v>
          </cell>
          <cell r="L6950" t="str">
            <v>INPUT</v>
          </cell>
          <cell r="M6950" t="str">
            <v>ASLC09</v>
          </cell>
          <cell r="N6950" t="str">
            <v>ASLC09</v>
          </cell>
          <cell r="O6950" t="str">
            <v>AOIC01</v>
          </cell>
          <cell r="P6950" t="str">
            <v>B.6.e</v>
          </cell>
          <cell r="Q6950" t="str">
            <v>(Ruolo professionale - T.ALTRO - Personale comparto - Altri costi del personale)</v>
          </cell>
        </row>
        <row r="6951">
          <cell r="I6951" t="str">
            <v>TOTALE</v>
          </cell>
          <cell r="J6951" t="str">
            <v>TOTAL</v>
          </cell>
          <cell r="K6951" t="str">
            <v>TOTAL</v>
          </cell>
          <cell r="L6951" t="str">
            <v>TOTALE</v>
          </cell>
          <cell r="Q6951" t="str">
            <v>(B.7 Personale del ruolo tecnico - Totale)</v>
          </cell>
        </row>
        <row r="6952">
          <cell r="I6952" t="str">
            <v>INPUTAOIC01</v>
          </cell>
          <cell r="J6952" t="str">
            <v>INPUTB.6.d</v>
          </cell>
          <cell r="K6952" t="str">
            <v>INPUTBA2340</v>
          </cell>
          <cell r="L6952" t="str">
            <v>INPUT</v>
          </cell>
          <cell r="M6952" t="str">
            <v>ASLC09</v>
          </cell>
          <cell r="N6952" t="str">
            <v>ASLC09</v>
          </cell>
          <cell r="O6952" t="str">
            <v>AOIC01</v>
          </cell>
          <cell r="P6952" t="str">
            <v>B.6.d</v>
          </cell>
          <cell r="Q6952" t="str">
            <v>(Ruolo tecnico - T.INDETERMINATO - - Personale dirigente - Competenze fisse)</v>
          </cell>
        </row>
        <row r="6953">
          <cell r="I6953" t="str">
            <v>INPUTAOIC01</v>
          </cell>
          <cell r="J6953" t="str">
            <v>INPUTB.6.d</v>
          </cell>
          <cell r="K6953" t="str">
            <v>INPUTBA2340</v>
          </cell>
          <cell r="L6953" t="str">
            <v>INPUT</v>
          </cell>
          <cell r="M6953" t="str">
            <v>ASLC09</v>
          </cell>
          <cell r="N6953" t="str">
            <v>ASLC09</v>
          </cell>
          <cell r="O6953" t="str">
            <v>AOIC01</v>
          </cell>
          <cell r="P6953" t="str">
            <v>B.6.d</v>
          </cell>
          <cell r="Q6953" t="str">
            <v>(Ruolo tecnico - T.INDETERMINATO - - Personale dirigente - Straordinario)</v>
          </cell>
        </row>
        <row r="6954">
          <cell r="I6954" t="str">
            <v>INPUTAOIC01</v>
          </cell>
          <cell r="J6954" t="str">
            <v>INPUTB.6.d</v>
          </cell>
          <cell r="K6954" t="str">
            <v>INPUTBA2340</v>
          </cell>
          <cell r="L6954" t="str">
            <v>INPUT</v>
          </cell>
          <cell r="M6954" t="str">
            <v>ASLC09</v>
          </cell>
          <cell r="N6954" t="str">
            <v>ASLC09</v>
          </cell>
          <cell r="O6954" t="str">
            <v>AOIC01</v>
          </cell>
          <cell r="P6954" t="str">
            <v>B.6.d</v>
          </cell>
          <cell r="Q6954" t="str">
            <v>(Ruolo tecnico - T.INDETERMINATO - - Personale dirigente - Retr. Posizione)</v>
          </cell>
        </row>
        <row r="6955">
          <cell r="I6955" t="str">
            <v>INPUTAOIC01</v>
          </cell>
          <cell r="J6955" t="str">
            <v>INPUTB.6.d</v>
          </cell>
          <cell r="K6955" t="str">
            <v>INPUTBA2340</v>
          </cell>
          <cell r="L6955" t="str">
            <v>INPUT</v>
          </cell>
          <cell r="M6955" t="str">
            <v>ASLC09</v>
          </cell>
          <cell r="N6955" t="str">
            <v>ASLC09</v>
          </cell>
          <cell r="O6955" t="str">
            <v>AOIC01</v>
          </cell>
          <cell r="P6955" t="str">
            <v>B.6.d</v>
          </cell>
          <cell r="Q6955" t="str">
            <v>(Ruolo tecnico - T.INDETERMINATO - - Personale dirigente - Indennità varie)</v>
          </cell>
        </row>
        <row r="6956">
          <cell r="I6956" t="str">
            <v>INPUTAOIC01</v>
          </cell>
          <cell r="J6956" t="str">
            <v>INPUTB.6.d</v>
          </cell>
          <cell r="K6956" t="str">
            <v>INPUTBA2340</v>
          </cell>
          <cell r="L6956" t="str">
            <v>INPUT</v>
          </cell>
          <cell r="M6956" t="str">
            <v>ASLC09</v>
          </cell>
          <cell r="N6956" t="str">
            <v>ASLC09</v>
          </cell>
          <cell r="O6956" t="str">
            <v>AOIC01</v>
          </cell>
          <cell r="P6956" t="str">
            <v>B.6.d</v>
          </cell>
          <cell r="Q6956" t="str">
            <v>(Ruolo tecnico - T.INDETERMINATO - - Personale dirigente - Competenze Ruolo tecnico - Personale comandato)</v>
          </cell>
        </row>
        <row r="6957">
          <cell r="I6957" t="str">
            <v>INPUTAOIC01</v>
          </cell>
          <cell r="J6957" t="str">
            <v>INPUTB.6.d</v>
          </cell>
          <cell r="K6957" t="str">
            <v>INPUTBA2340</v>
          </cell>
          <cell r="L6957" t="str">
            <v>INPUT</v>
          </cell>
          <cell r="M6957" t="str">
            <v>ASLC09</v>
          </cell>
          <cell r="N6957" t="str">
            <v>ASLC09</v>
          </cell>
          <cell r="O6957" t="str">
            <v>AOIC01</v>
          </cell>
          <cell r="P6957" t="str">
            <v>B.6.d</v>
          </cell>
          <cell r="Q6957" t="str">
            <v>(Ruolo tecnico - T.INDETERMINATO - - Personale dirigente - Incentivazione (retribuzione di risultato))</v>
          </cell>
        </row>
        <row r="6958">
          <cell r="I6958" t="str">
            <v>INPUTAOIC01</v>
          </cell>
          <cell r="J6958" t="str">
            <v>INPUTB.6.d</v>
          </cell>
          <cell r="K6958" t="str">
            <v>INPUTBA2340</v>
          </cell>
          <cell r="L6958" t="str">
            <v>INPUT</v>
          </cell>
          <cell r="M6958" t="str">
            <v>ASLC09</v>
          </cell>
          <cell r="N6958" t="str">
            <v>ASLC09</v>
          </cell>
          <cell r="O6958" t="str">
            <v>AOIC01</v>
          </cell>
          <cell r="P6958" t="str">
            <v>B.6.d</v>
          </cell>
          <cell r="Q6958" t="str">
            <v>(Ruolo tecnico - T.INDETERMINATO - - Personale dirigente - Risorse aggiuntive regionali)</v>
          </cell>
        </row>
        <row r="6959">
          <cell r="I6959" t="str">
            <v>INPUTAOIC01</v>
          </cell>
          <cell r="J6959" t="str">
            <v>INPUTB.6.d</v>
          </cell>
          <cell r="K6959" t="str">
            <v>INPUTBA2340</v>
          </cell>
          <cell r="L6959" t="str">
            <v>INPUT</v>
          </cell>
          <cell r="M6959" t="str">
            <v>ASLC09</v>
          </cell>
          <cell r="N6959" t="str">
            <v>ASLC09</v>
          </cell>
          <cell r="O6959" t="str">
            <v>AOIC01</v>
          </cell>
          <cell r="P6959" t="str">
            <v>B.6.d</v>
          </cell>
          <cell r="Q6959" t="str">
            <v>(Ruolo tecnico - T.INDETERMINATO - - Personale dirigente - Accantonamento per ferie maturate e non godute)</v>
          </cell>
        </row>
        <row r="6960">
          <cell r="I6960" t="str">
            <v>INPUTAOIC01</v>
          </cell>
          <cell r="J6960" t="str">
            <v>INPUTB.6.d</v>
          </cell>
          <cell r="K6960" t="str">
            <v>INPUTBA2340</v>
          </cell>
          <cell r="L6960" t="str">
            <v>INPUT</v>
          </cell>
          <cell r="M6960" t="str">
            <v>ASLC09</v>
          </cell>
          <cell r="N6960" t="str">
            <v>ASLC09</v>
          </cell>
          <cell r="O6960" t="str">
            <v>AOIC01</v>
          </cell>
          <cell r="P6960" t="str">
            <v>B.6.d</v>
          </cell>
          <cell r="Q6960" t="str">
            <v>(Ruolo tecnico - T.INDETERMINATO - - Personale dirigente - Oneri sociali*)</v>
          </cell>
        </row>
        <row r="6961">
          <cell r="I6961" t="str">
            <v>INPUTAOIC01</v>
          </cell>
          <cell r="J6961" t="str">
            <v>INPUTB.6.d</v>
          </cell>
          <cell r="K6961" t="str">
            <v>INPUTBA2881</v>
          </cell>
          <cell r="L6961" t="str">
            <v>INPUT</v>
          </cell>
          <cell r="M6961" t="str">
            <v>ASLC09</v>
          </cell>
          <cell r="N6961" t="str">
            <v>ASLC09</v>
          </cell>
          <cell r="O6961" t="str">
            <v>AOIC01</v>
          </cell>
          <cell r="P6961" t="str">
            <v>B.6.d</v>
          </cell>
          <cell r="Q6961" t="str">
            <v>(Ruolo tecnico - T.INDETERMINATO - - Personale dirigente - Accantonamento a TFR)</v>
          </cell>
        </row>
        <row r="6962">
          <cell r="I6962" t="str">
            <v>INPUTAOIC01</v>
          </cell>
          <cell r="J6962" t="str">
            <v>INPUTB.6.d</v>
          </cell>
          <cell r="K6962" t="str">
            <v>INPUTBA2882</v>
          </cell>
          <cell r="L6962" t="str">
            <v>INPUT</v>
          </cell>
          <cell r="M6962" t="str">
            <v>ASLC09</v>
          </cell>
          <cell r="N6962" t="str">
            <v>ASLC09</v>
          </cell>
          <cell r="O6962" t="str">
            <v>AOIC01</v>
          </cell>
          <cell r="P6962" t="str">
            <v>B.6.d</v>
          </cell>
          <cell r="Q6962" t="str">
            <v>(Ruolo tecnico - T.INDETERMINATO - - Personale dirigente - Accantonamento trattamento quiescenza e simili)</v>
          </cell>
        </row>
        <row r="6963">
          <cell r="I6963" t="str">
            <v>INPUTAOIC01</v>
          </cell>
          <cell r="J6963" t="str">
            <v>INPUTB.6.d</v>
          </cell>
          <cell r="K6963" t="str">
            <v>INPUTBA2340</v>
          </cell>
          <cell r="L6963" t="str">
            <v>INPUT</v>
          </cell>
          <cell r="M6963" t="str">
            <v>ASLC09</v>
          </cell>
          <cell r="N6963" t="str">
            <v>ASLC09</v>
          </cell>
          <cell r="O6963" t="str">
            <v>AOIC01</v>
          </cell>
          <cell r="P6963" t="str">
            <v>B.6.d</v>
          </cell>
          <cell r="Q6963" t="str">
            <v>(Ruolo tecnico - T.INDETERMINATO - - Personale dirigente - Altri costi del Ruolo tecnico)</v>
          </cell>
        </row>
        <row r="6964">
          <cell r="I6964" t="str">
            <v>INPUTAOIC01</v>
          </cell>
          <cell r="J6964" t="str">
            <v>INPUTB.6.d</v>
          </cell>
          <cell r="K6964" t="str">
            <v>INPUTBA2350</v>
          </cell>
          <cell r="L6964" t="str">
            <v>INPUT</v>
          </cell>
          <cell r="M6964" t="str">
            <v>ASLC09</v>
          </cell>
          <cell r="N6964" t="str">
            <v>ASLC09</v>
          </cell>
          <cell r="O6964" t="str">
            <v>AOIC01</v>
          </cell>
          <cell r="P6964" t="str">
            <v>B.6.d</v>
          </cell>
          <cell r="Q6964" t="str">
            <v>(Ruolo tecnico - T.DETERMINATO - - Personale dirigente - Competenze fisse)</v>
          </cell>
        </row>
        <row r="6965">
          <cell r="I6965" t="str">
            <v>INPUTAOIC01</v>
          </cell>
          <cell r="J6965" t="str">
            <v>INPUTB.6.d</v>
          </cell>
          <cell r="K6965" t="str">
            <v>INPUTBA2350</v>
          </cell>
          <cell r="L6965" t="str">
            <v>INPUT</v>
          </cell>
          <cell r="M6965" t="str">
            <v>ASLC09</v>
          </cell>
          <cell r="N6965" t="str">
            <v>ASLC09</v>
          </cell>
          <cell r="O6965" t="str">
            <v>AOIC01</v>
          </cell>
          <cell r="P6965" t="str">
            <v>B.6.d</v>
          </cell>
          <cell r="Q6965" t="str">
            <v>(Ruolo tecnico - T.DETERMINATO - - Personale dirigente - Straordinario)</v>
          </cell>
        </row>
        <row r="6966">
          <cell r="I6966" t="str">
            <v>INPUTAOIC01</v>
          </cell>
          <cell r="J6966" t="str">
            <v>INPUTB.6.d</v>
          </cell>
          <cell r="K6966" t="str">
            <v>INPUTBA2350</v>
          </cell>
          <cell r="L6966" t="str">
            <v>INPUT</v>
          </cell>
          <cell r="M6966" t="str">
            <v>ASLC09</v>
          </cell>
          <cell r="N6966" t="str">
            <v>ASLC09</v>
          </cell>
          <cell r="O6966" t="str">
            <v>AOIC01</v>
          </cell>
          <cell r="P6966" t="str">
            <v>B.6.d</v>
          </cell>
          <cell r="Q6966" t="str">
            <v>(Ruolo tecnico - T.DETERMINATO - - Personale dirigente - Retr. Posizione)</v>
          </cell>
        </row>
        <row r="6967">
          <cell r="I6967" t="str">
            <v>INPUTAOIC01</v>
          </cell>
          <cell r="J6967" t="str">
            <v>INPUTB.6.d</v>
          </cell>
          <cell r="K6967" t="str">
            <v>INPUTBA2350</v>
          </cell>
          <cell r="L6967" t="str">
            <v>INPUT</v>
          </cell>
          <cell r="M6967" t="str">
            <v>ASLC09</v>
          </cell>
          <cell r="N6967" t="str">
            <v>ASLC09</v>
          </cell>
          <cell r="O6967" t="str">
            <v>AOIC01</v>
          </cell>
          <cell r="P6967" t="str">
            <v>B.6.d</v>
          </cell>
          <cell r="Q6967" t="str">
            <v>(Ruolo tecnico - T.DETERMINATO - - Personale dirigente - Indennità varie)</v>
          </cell>
        </row>
        <row r="6968">
          <cell r="I6968" t="str">
            <v>INPUTAOIC01</v>
          </cell>
          <cell r="J6968" t="str">
            <v>INPUTB.6.d</v>
          </cell>
          <cell r="K6968" t="str">
            <v>INPUTBA2350</v>
          </cell>
          <cell r="L6968" t="str">
            <v>INPUT</v>
          </cell>
          <cell r="M6968" t="str">
            <v>ASLC09</v>
          </cell>
          <cell r="N6968" t="str">
            <v>ASLC09</v>
          </cell>
          <cell r="O6968" t="str">
            <v>AOIC01</v>
          </cell>
          <cell r="P6968" t="str">
            <v>B.6.d</v>
          </cell>
          <cell r="Q6968" t="str">
            <v>(Ruolo tecnico - T.DETERMINATO - - Personale dirigente - Competenze Ruolo tecnico - Personale comandato)</v>
          </cell>
        </row>
        <row r="6969">
          <cell r="I6969" t="str">
            <v>INPUTAOIC01</v>
          </cell>
          <cell r="J6969" t="str">
            <v>INPUTB.6.d</v>
          </cell>
          <cell r="K6969" t="str">
            <v>INPUTBA2350</v>
          </cell>
          <cell r="L6969" t="str">
            <v>INPUT</v>
          </cell>
          <cell r="M6969" t="str">
            <v>ASLC09</v>
          </cell>
          <cell r="N6969" t="str">
            <v>ASLC09</v>
          </cell>
          <cell r="O6969" t="str">
            <v>AOIC01</v>
          </cell>
          <cell r="P6969" t="str">
            <v>B.6.d</v>
          </cell>
          <cell r="Q6969" t="str">
            <v>(Ruolo tecnico - T.DETERMINATO - - Personale dirigente - Incentivazione (retribuzione di risultato))</v>
          </cell>
        </row>
        <row r="6970">
          <cell r="I6970" t="str">
            <v>INPUTAOIC01</v>
          </cell>
          <cell r="J6970" t="str">
            <v>INPUTB.6.d</v>
          </cell>
          <cell r="K6970" t="str">
            <v>INPUTBA2350</v>
          </cell>
          <cell r="L6970" t="str">
            <v>INPUT</v>
          </cell>
          <cell r="M6970" t="str">
            <v>ASLC09</v>
          </cell>
          <cell r="N6970" t="str">
            <v>ASLC09</v>
          </cell>
          <cell r="O6970" t="str">
            <v>AOIC01</v>
          </cell>
          <cell r="P6970" t="str">
            <v>B.6.d</v>
          </cell>
          <cell r="Q6970" t="str">
            <v>(Ruolo tecnico - T.DETERMINATO - - Personale dirigente - Risorse aggiuntive regionali)</v>
          </cell>
        </row>
        <row r="6971">
          <cell r="I6971" t="str">
            <v>INPUTAOIC01</v>
          </cell>
          <cell r="J6971" t="str">
            <v>INPUTB.6.d</v>
          </cell>
          <cell r="K6971" t="str">
            <v>INPUTBA2350</v>
          </cell>
          <cell r="L6971" t="str">
            <v>INPUT</v>
          </cell>
          <cell r="M6971" t="str">
            <v>ASLC09</v>
          </cell>
          <cell r="N6971" t="str">
            <v>ASLC09</v>
          </cell>
          <cell r="O6971" t="str">
            <v>AOIC01</v>
          </cell>
          <cell r="P6971" t="str">
            <v>B.6.d</v>
          </cell>
          <cell r="Q6971" t="str">
            <v>(Ruolo tecnico - T.DETERMINATO - - Personale dirigente - Accantonamento per ferie maturate e non godute)</v>
          </cell>
        </row>
        <row r="6972">
          <cell r="I6972" t="str">
            <v>INPUTAOIC01</v>
          </cell>
          <cell r="J6972" t="str">
            <v>INPUTB.6.d</v>
          </cell>
          <cell r="K6972" t="str">
            <v>INPUTBA2350</v>
          </cell>
          <cell r="L6972" t="str">
            <v>INPUT</v>
          </cell>
          <cell r="M6972" t="str">
            <v>ASLC09</v>
          </cell>
          <cell r="N6972" t="str">
            <v>ASLC09</v>
          </cell>
          <cell r="O6972" t="str">
            <v>AOIC01</v>
          </cell>
          <cell r="P6972" t="str">
            <v>B.6.d</v>
          </cell>
          <cell r="Q6972" t="str">
            <v>(Ruolo tecnico - T.DETERMINATO - - Personale dirigente - Oneri sociali*)</v>
          </cell>
        </row>
        <row r="6973">
          <cell r="I6973" t="str">
            <v>INPUTAOIC01</v>
          </cell>
          <cell r="J6973" t="str">
            <v>INPUTB.6.d</v>
          </cell>
          <cell r="K6973" t="str">
            <v>INPUTBA2881</v>
          </cell>
          <cell r="L6973" t="str">
            <v>INPUT</v>
          </cell>
          <cell r="M6973" t="str">
            <v>ASLC09</v>
          </cell>
          <cell r="N6973" t="str">
            <v>ASLC09</v>
          </cell>
          <cell r="O6973" t="str">
            <v>AOIC01</v>
          </cell>
          <cell r="P6973" t="str">
            <v>B.6.d</v>
          </cell>
          <cell r="Q6973" t="str">
            <v>(Ruolo tecnico - T.DETERMINATO - - Personale dirigente - Accantonamento a TFR)</v>
          </cell>
        </row>
        <row r="6974">
          <cell r="I6974" t="str">
            <v>INPUTAOIC01</v>
          </cell>
          <cell r="J6974" t="str">
            <v>INPUTB.6.d</v>
          </cell>
          <cell r="K6974" t="str">
            <v>INPUTBA2882</v>
          </cell>
          <cell r="L6974" t="str">
            <v>INPUT</v>
          </cell>
          <cell r="M6974" t="str">
            <v>ASLC09</v>
          </cell>
          <cell r="N6974" t="str">
            <v>ASLC09</v>
          </cell>
          <cell r="O6974" t="str">
            <v>AOIC01</v>
          </cell>
          <cell r="P6974" t="str">
            <v>B.6.d</v>
          </cell>
          <cell r="Q6974" t="str">
            <v>(Ruolo tecnico - T.DETERMINATO - - Personale dirigente - Accantonamento trattamento quiescenza e simili)</v>
          </cell>
        </row>
        <row r="6975">
          <cell r="I6975" t="str">
            <v>INPUTAOIC01</v>
          </cell>
          <cell r="J6975" t="str">
            <v>INPUTB.6.d</v>
          </cell>
          <cell r="K6975" t="str">
            <v>INPUTBA2350</v>
          </cell>
          <cell r="L6975" t="str">
            <v>INPUT</v>
          </cell>
          <cell r="M6975" t="str">
            <v>ASLC09</v>
          </cell>
          <cell r="N6975" t="str">
            <v>ASLC09</v>
          </cell>
          <cell r="O6975" t="str">
            <v>AOIC01</v>
          </cell>
          <cell r="P6975" t="str">
            <v>B.6.d</v>
          </cell>
          <cell r="Q6975" t="str">
            <v>(Ruolo tecnico - T.DETERMINATO - - Personale dirigente - Altri costi del Ruolo tecnico)</v>
          </cell>
        </row>
        <row r="6976">
          <cell r="I6976" t="str">
            <v>INPUTAOIC01</v>
          </cell>
          <cell r="J6976" t="str">
            <v>INPUTB.6.e</v>
          </cell>
          <cell r="K6976" t="str">
            <v>INPUTBA2360</v>
          </cell>
          <cell r="L6976" t="str">
            <v>INPUT</v>
          </cell>
          <cell r="M6976" t="str">
            <v>ASLC09</v>
          </cell>
          <cell r="N6976" t="str">
            <v>ASLC09</v>
          </cell>
          <cell r="O6976" t="str">
            <v>AOIC01</v>
          </cell>
          <cell r="P6976" t="str">
            <v>B.6.e</v>
          </cell>
          <cell r="Q6976" t="str">
            <v>(Ruolo tecnico - ALTRO - - Personale dirigente - Competenze fisse)</v>
          </cell>
        </row>
        <row r="6977">
          <cell r="I6977" t="str">
            <v>INPUTAOIC01</v>
          </cell>
          <cell r="J6977" t="str">
            <v>INPUTB.6.e</v>
          </cell>
          <cell r="K6977" t="str">
            <v>INPUTBA2360</v>
          </cell>
          <cell r="L6977" t="str">
            <v>INPUT</v>
          </cell>
          <cell r="M6977" t="str">
            <v>ASLC09</v>
          </cell>
          <cell r="N6977" t="str">
            <v>ASLC09</v>
          </cell>
          <cell r="O6977" t="str">
            <v>AOIC01</v>
          </cell>
          <cell r="P6977" t="str">
            <v>B.6.e</v>
          </cell>
          <cell r="Q6977" t="str">
            <v>(Ruolo tecnico - ALTRO - - Personale dirigente - Straordinario)</v>
          </cell>
        </row>
        <row r="6978">
          <cell r="I6978" t="str">
            <v>INPUTAOIC01</v>
          </cell>
          <cell r="J6978" t="str">
            <v>INPUTB.6.e</v>
          </cell>
          <cell r="K6978" t="str">
            <v>INPUTBA2360</v>
          </cell>
          <cell r="L6978" t="str">
            <v>INPUT</v>
          </cell>
          <cell r="M6978" t="str">
            <v>ASLC09</v>
          </cell>
          <cell r="N6978" t="str">
            <v>ASLC09</v>
          </cell>
          <cell r="O6978" t="str">
            <v>AOIC01</v>
          </cell>
          <cell r="P6978" t="str">
            <v>B.6.e</v>
          </cell>
          <cell r="Q6978" t="str">
            <v>(Ruolo tecnico - ALTRO - - Personale dirigente - Retr. Posizione)</v>
          </cell>
        </row>
        <row r="6979">
          <cell r="I6979" t="str">
            <v>INPUTAOIC01</v>
          </cell>
          <cell r="J6979" t="str">
            <v>INPUTB.6.e</v>
          </cell>
          <cell r="K6979" t="str">
            <v>INPUTBA2360</v>
          </cell>
          <cell r="L6979" t="str">
            <v>INPUT</v>
          </cell>
          <cell r="M6979" t="str">
            <v>ASLC09</v>
          </cell>
          <cell r="N6979" t="str">
            <v>ASLC09</v>
          </cell>
          <cell r="O6979" t="str">
            <v>AOIC01</v>
          </cell>
          <cell r="P6979" t="str">
            <v>B.6.e</v>
          </cell>
          <cell r="Q6979" t="str">
            <v>(Ruolo tecnico - ALTRO - - Personale dirigente - Indennità varie)</v>
          </cell>
        </row>
        <row r="6980">
          <cell r="I6980" t="str">
            <v>INPUTAOIC01</v>
          </cell>
          <cell r="J6980" t="str">
            <v>INPUTB.6.e</v>
          </cell>
          <cell r="K6980" t="str">
            <v>INPUTBA2360</v>
          </cell>
          <cell r="L6980" t="str">
            <v>INPUT</v>
          </cell>
          <cell r="M6980" t="str">
            <v>ASLC09</v>
          </cell>
          <cell r="N6980" t="str">
            <v>ASLC09</v>
          </cell>
          <cell r="O6980" t="str">
            <v>AOIC01</v>
          </cell>
          <cell r="P6980" t="str">
            <v>B.6.e</v>
          </cell>
          <cell r="Q6980" t="str">
            <v>(Ruolo tecnico - ALTRO - - Personale dirigente - Competenze Ruolo tecnico - Personale comandato)</v>
          </cell>
        </row>
        <row r="6981">
          <cell r="I6981" t="str">
            <v>INPUTAOIC01</v>
          </cell>
          <cell r="J6981" t="str">
            <v>INPUTB.6.e</v>
          </cell>
          <cell r="K6981" t="str">
            <v>INPUTBA2360</v>
          </cell>
          <cell r="L6981" t="str">
            <v>INPUT</v>
          </cell>
          <cell r="M6981" t="str">
            <v>ASLC09</v>
          </cell>
          <cell r="N6981" t="str">
            <v>ASLC09</v>
          </cell>
          <cell r="O6981" t="str">
            <v>AOIC01</v>
          </cell>
          <cell r="P6981" t="str">
            <v>B.6.e</v>
          </cell>
          <cell r="Q6981" t="str">
            <v>(Ruolo tecnico - ALTRO - - Personale dirigente - Incentivazione (retribuzione di risultato))</v>
          </cell>
        </row>
        <row r="6982">
          <cell r="I6982" t="str">
            <v>INPUTAOIC01</v>
          </cell>
          <cell r="J6982" t="str">
            <v>INPUTB.6.e</v>
          </cell>
          <cell r="K6982" t="str">
            <v>INPUTBA2360</v>
          </cell>
          <cell r="L6982" t="str">
            <v>INPUT</v>
          </cell>
          <cell r="M6982" t="str">
            <v>ASLC09</v>
          </cell>
          <cell r="N6982" t="str">
            <v>ASLC09</v>
          </cell>
          <cell r="O6982" t="str">
            <v>AOIC01</v>
          </cell>
          <cell r="P6982" t="str">
            <v>B.6.e</v>
          </cell>
          <cell r="Q6982" t="str">
            <v>(Ruolo tecnico - ALTRO - - Personale dirigente - Risorse aggiuntive regionali)</v>
          </cell>
        </row>
        <row r="6983">
          <cell r="I6983" t="str">
            <v>INPUTAOIC01</v>
          </cell>
          <cell r="J6983" t="str">
            <v>INPUTB.6.e</v>
          </cell>
          <cell r="K6983" t="str">
            <v>INPUTBA2360</v>
          </cell>
          <cell r="L6983" t="str">
            <v>INPUT</v>
          </cell>
          <cell r="M6983" t="str">
            <v>ASLC09</v>
          </cell>
          <cell r="N6983" t="str">
            <v>ASLC09</v>
          </cell>
          <cell r="O6983" t="str">
            <v>AOIC01</v>
          </cell>
          <cell r="P6983" t="str">
            <v>B.6.e</v>
          </cell>
          <cell r="Q6983" t="str">
            <v>(Ruolo tecnico - ALTRO - - Personale dirigente - Accantonamento per ferie maturate e non godute)</v>
          </cell>
        </row>
        <row r="6984">
          <cell r="I6984" t="str">
            <v>INPUTAOIC01</v>
          </cell>
          <cell r="J6984" t="str">
            <v>INPUTB.6.e</v>
          </cell>
          <cell r="K6984" t="str">
            <v>INPUTBA2360</v>
          </cell>
          <cell r="L6984" t="str">
            <v>INPUT</v>
          </cell>
          <cell r="M6984" t="str">
            <v>ASLC09</v>
          </cell>
          <cell r="N6984" t="str">
            <v>ASLC09</v>
          </cell>
          <cell r="O6984" t="str">
            <v>AOIC01</v>
          </cell>
          <cell r="P6984" t="str">
            <v>B.6.e</v>
          </cell>
          <cell r="Q6984" t="str">
            <v>(Ruolo tecnico - ALTRO - - Personale dirigente - Oneri sociali*)</v>
          </cell>
        </row>
        <row r="6985">
          <cell r="I6985" t="str">
            <v>INPUTAOIC01</v>
          </cell>
          <cell r="J6985" t="str">
            <v>INPUTB.6.e</v>
          </cell>
          <cell r="K6985" t="str">
            <v>INPUTBA2881</v>
          </cell>
          <cell r="L6985" t="str">
            <v>INPUT</v>
          </cell>
          <cell r="M6985" t="str">
            <v>ASLC09</v>
          </cell>
          <cell r="N6985" t="str">
            <v>ASLC09</v>
          </cell>
          <cell r="O6985" t="str">
            <v>AOIC01</v>
          </cell>
          <cell r="P6985" t="str">
            <v>B.6.e</v>
          </cell>
          <cell r="Q6985" t="str">
            <v>(Ruolo tecnico - ALTRO - - Personale dirigente - Accantonamento a TFR)</v>
          </cell>
        </row>
        <row r="6986">
          <cell r="I6986" t="str">
            <v>INPUTAOIC01</v>
          </cell>
          <cell r="J6986" t="str">
            <v>INPUTB.6.e</v>
          </cell>
          <cell r="K6986" t="str">
            <v>INPUTBA2882</v>
          </cell>
          <cell r="L6986" t="str">
            <v>INPUT</v>
          </cell>
          <cell r="M6986" t="str">
            <v>ASLC09</v>
          </cell>
          <cell r="N6986" t="str">
            <v>ASLC09</v>
          </cell>
          <cell r="O6986" t="str">
            <v>AOIC01</v>
          </cell>
          <cell r="P6986" t="str">
            <v>B.6.e</v>
          </cell>
          <cell r="Q6986" t="str">
            <v>(Ruolo tecnico - ALTRO - - Personale dirigente - Accantonamento trattamento quiescenza e simili)</v>
          </cell>
        </row>
        <row r="6987">
          <cell r="I6987" t="str">
            <v>INPUTAOIC01</v>
          </cell>
          <cell r="J6987" t="str">
            <v>INPUTB.6.e</v>
          </cell>
          <cell r="K6987" t="str">
            <v>INPUTBA2360</v>
          </cell>
          <cell r="L6987" t="str">
            <v>INPUT</v>
          </cell>
          <cell r="M6987" t="str">
            <v>ASLC09</v>
          </cell>
          <cell r="N6987" t="str">
            <v>ASLC09</v>
          </cell>
          <cell r="O6987" t="str">
            <v>AOIC01</v>
          </cell>
          <cell r="P6987" t="str">
            <v>B.6.e</v>
          </cell>
          <cell r="Q6987" t="str">
            <v>(Ruolo tecnico - ALTRO - - Personale dirigente - Altri costi del Ruolo tecnico)</v>
          </cell>
        </row>
        <row r="6988">
          <cell r="I6988" t="str">
            <v>INPUTAOIC01</v>
          </cell>
          <cell r="J6988" t="str">
            <v>INPUTB.6.e</v>
          </cell>
          <cell r="K6988" t="str">
            <v>INPUTBA2380</v>
          </cell>
          <cell r="L6988" t="str">
            <v>INPUT</v>
          </cell>
          <cell r="M6988" t="str">
            <v>ASLC09</v>
          </cell>
          <cell r="N6988" t="str">
            <v>ASLC09</v>
          </cell>
          <cell r="O6988" t="str">
            <v>AOIC01</v>
          </cell>
          <cell r="P6988" t="str">
            <v>B.6.e</v>
          </cell>
          <cell r="Q6988" t="str">
            <v>(Ruolo tecnico - T.INDETERMINATO - - Personale comparto - Competenze fisse)</v>
          </cell>
        </row>
        <row r="6989">
          <cell r="I6989" t="str">
            <v>INPUTAOIC01</v>
          </cell>
          <cell r="J6989" t="str">
            <v>INPUTB.6.e</v>
          </cell>
          <cell r="K6989" t="str">
            <v>INPUTBA2380</v>
          </cell>
          <cell r="L6989" t="str">
            <v>INPUT</v>
          </cell>
          <cell r="M6989" t="str">
            <v>ASLC09</v>
          </cell>
          <cell r="N6989" t="str">
            <v>ASLC09</v>
          </cell>
          <cell r="O6989" t="str">
            <v>AOIC01</v>
          </cell>
          <cell r="P6989" t="str">
            <v>B.6.e</v>
          </cell>
          <cell r="Q6989" t="str">
            <v>(Ruolo tecnico - T.INDETERMINATO - - Personale comparto - Straordinario)</v>
          </cell>
        </row>
        <row r="6990">
          <cell r="I6990" t="str">
            <v>INPUTAOIC01</v>
          </cell>
          <cell r="J6990" t="str">
            <v>INPUTB.6.e</v>
          </cell>
          <cell r="K6990" t="str">
            <v>INPUTBA2380</v>
          </cell>
          <cell r="L6990" t="str">
            <v>INPUT</v>
          </cell>
          <cell r="M6990" t="str">
            <v>ASLC09</v>
          </cell>
          <cell r="N6990" t="str">
            <v>ASLC09</v>
          </cell>
          <cell r="O6990" t="str">
            <v>AOIC01</v>
          </cell>
          <cell r="P6990" t="str">
            <v>B.6.e</v>
          </cell>
          <cell r="Q6990" t="str">
            <v>(Ruolo tecnico - T.INDETERMINATO - - Personale comparto - Indennità varie)</v>
          </cell>
        </row>
        <row r="6991">
          <cell r="I6991" t="str">
            <v>INPUTAOIC01</v>
          </cell>
          <cell r="J6991" t="str">
            <v>INPUTB.6.e</v>
          </cell>
          <cell r="K6991" t="str">
            <v>INPUTBA2380</v>
          </cell>
          <cell r="L6991" t="str">
            <v>INPUT</v>
          </cell>
          <cell r="M6991" t="str">
            <v>ASLC09</v>
          </cell>
          <cell r="N6991" t="str">
            <v>ASLC09</v>
          </cell>
          <cell r="O6991" t="str">
            <v>AOIC01</v>
          </cell>
          <cell r="P6991" t="str">
            <v>B.6.e</v>
          </cell>
          <cell r="Q6991" t="str">
            <v>(Ruolo tecnico - T.INDETERMINATO - - Personale comparto - Incentivazione alla produttività collettiva)</v>
          </cell>
        </row>
        <row r="6992">
          <cell r="I6992" t="str">
            <v>INPUTAOIC01</v>
          </cell>
          <cell r="J6992" t="str">
            <v>INPUTB.6.e</v>
          </cell>
          <cell r="K6992" t="str">
            <v>INPUTBA2380</v>
          </cell>
          <cell r="L6992" t="str">
            <v>INPUT</v>
          </cell>
          <cell r="M6992" t="str">
            <v>ASLC09</v>
          </cell>
          <cell r="N6992" t="str">
            <v>ASLC09</v>
          </cell>
          <cell r="O6992" t="str">
            <v>AOIC01</v>
          </cell>
          <cell r="P6992" t="str">
            <v>B.6.e</v>
          </cell>
          <cell r="Q6992" t="str">
            <v>(Ruolo tecnico - T.INDETERMINATO - - Personale comparto - Competenze Ruolo tecnico -  Personale comandato)</v>
          </cell>
        </row>
        <row r="6993">
          <cell r="I6993" t="str">
            <v>INPUTAOIC01</v>
          </cell>
          <cell r="J6993" t="str">
            <v>INPUTB.6.e</v>
          </cell>
          <cell r="K6993" t="str">
            <v>INPUTBA2380</v>
          </cell>
          <cell r="L6993" t="str">
            <v>INPUT</v>
          </cell>
          <cell r="M6993" t="str">
            <v>ASLC09</v>
          </cell>
          <cell r="N6993" t="str">
            <v>ASLC09</v>
          </cell>
          <cell r="O6993" t="str">
            <v>AOIC01</v>
          </cell>
          <cell r="P6993" t="str">
            <v>B.6.e</v>
          </cell>
          <cell r="Q6993" t="str">
            <v>(Ruolo tecnico - T.INDETERMINATO - - Personale comparto - Risorse aggiuntive regionali)</v>
          </cell>
        </row>
        <row r="6994">
          <cell r="I6994" t="str">
            <v>INPUTAOIC01</v>
          </cell>
          <cell r="J6994" t="str">
            <v>INPUTB.6.e</v>
          </cell>
          <cell r="K6994" t="str">
            <v>INPUTBA2380</v>
          </cell>
          <cell r="L6994" t="str">
            <v>INPUT</v>
          </cell>
          <cell r="M6994" t="str">
            <v>ASLC09</v>
          </cell>
          <cell r="N6994" t="str">
            <v>ASLC09</v>
          </cell>
          <cell r="O6994" t="str">
            <v>AOIC01</v>
          </cell>
          <cell r="P6994" t="str">
            <v>B.6.e</v>
          </cell>
          <cell r="Q6994" t="str">
            <v>(Ruolo tecnico - T.INDETERMINATO - - Personale comparto - Accantonamento per ferie maturate e non godute)</v>
          </cell>
        </row>
        <row r="6995">
          <cell r="I6995" t="str">
            <v>INPUTAOIC01</v>
          </cell>
          <cell r="J6995" t="str">
            <v>INPUTB.6.e</v>
          </cell>
          <cell r="K6995" t="str">
            <v>INPUTBA2380</v>
          </cell>
          <cell r="L6995" t="str">
            <v>INPUT</v>
          </cell>
          <cell r="M6995" t="str">
            <v>ASLC09</v>
          </cell>
          <cell r="N6995" t="str">
            <v>ASLC09</v>
          </cell>
          <cell r="O6995" t="str">
            <v>AOIC01</v>
          </cell>
          <cell r="P6995" t="str">
            <v>B.6.e</v>
          </cell>
          <cell r="Q6995" t="str">
            <v>(Ruolo tecnico - T.INDETERMINATO - - Personale comparto - Oneri sociali*)</v>
          </cell>
        </row>
        <row r="6996">
          <cell r="I6996" t="str">
            <v>INPUTAOIC01</v>
          </cell>
          <cell r="J6996" t="str">
            <v>INPUTB.6.e</v>
          </cell>
          <cell r="K6996" t="str">
            <v>INPUTBA2881</v>
          </cell>
          <cell r="L6996" t="str">
            <v>INPUT</v>
          </cell>
          <cell r="M6996" t="str">
            <v>ASLC09</v>
          </cell>
          <cell r="N6996" t="str">
            <v>ASLC09</v>
          </cell>
          <cell r="O6996" t="str">
            <v>AOIC01</v>
          </cell>
          <cell r="P6996" t="str">
            <v>B.6.e</v>
          </cell>
          <cell r="Q6996" t="str">
            <v>(Ruolo tecnico - T.INDETERMINATO - - Personale comparto - Accantonamento a TFR)</v>
          </cell>
        </row>
        <row r="6997">
          <cell r="I6997" t="str">
            <v>INPUTAOIC01</v>
          </cell>
          <cell r="J6997" t="str">
            <v>INPUTB.6.e</v>
          </cell>
          <cell r="K6997" t="str">
            <v>INPUTBA2882</v>
          </cell>
          <cell r="L6997" t="str">
            <v>INPUT</v>
          </cell>
          <cell r="M6997" t="str">
            <v>ASLC09</v>
          </cell>
          <cell r="N6997" t="str">
            <v>ASLC09</v>
          </cell>
          <cell r="O6997" t="str">
            <v>AOIC01</v>
          </cell>
          <cell r="P6997" t="str">
            <v>B.6.e</v>
          </cell>
          <cell r="Q6997" t="str">
            <v>(Ruolo tecnico - T.INDETERMINATO - - Personale comparto - Accantonamento trattamento quiescenza e simili)</v>
          </cell>
        </row>
        <row r="6998">
          <cell r="I6998" t="str">
            <v>INPUTAOIC01</v>
          </cell>
          <cell r="J6998" t="str">
            <v>INPUTB.6.e</v>
          </cell>
          <cell r="K6998" t="str">
            <v>INPUTBA2380</v>
          </cell>
          <cell r="L6998" t="str">
            <v>INPUT</v>
          </cell>
          <cell r="M6998" t="str">
            <v>ASLC09</v>
          </cell>
          <cell r="N6998" t="str">
            <v>ASLC09</v>
          </cell>
          <cell r="O6998" t="str">
            <v>AOIC01</v>
          </cell>
          <cell r="P6998" t="str">
            <v>B.6.e</v>
          </cell>
          <cell r="Q6998" t="str">
            <v>(Ruolo tecnico - T.INDETERMINATO - - Personale comparto - Altri costi del personale)</v>
          </cell>
        </row>
        <row r="6999">
          <cell r="I6999" t="str">
            <v>INPUTAOIC01</v>
          </cell>
          <cell r="J6999" t="str">
            <v>INPUTB.6.e</v>
          </cell>
          <cell r="K6999" t="str">
            <v>INPUTBA2390</v>
          </cell>
          <cell r="L6999" t="str">
            <v>INPUT</v>
          </cell>
          <cell r="M6999" t="str">
            <v>ASLC09</v>
          </cell>
          <cell r="N6999" t="str">
            <v>ASLC09</v>
          </cell>
          <cell r="O6999" t="str">
            <v>AOIC01</v>
          </cell>
          <cell r="P6999" t="str">
            <v>B.6.e</v>
          </cell>
          <cell r="Q6999" t="str">
            <v>(Ruolo tecnico - T.DETERMINATO - - Personale comparto - Competenze fisse)</v>
          </cell>
        </row>
        <row r="7000">
          <cell r="I7000" t="str">
            <v>INPUTAOIC01</v>
          </cell>
          <cell r="J7000" t="str">
            <v>INPUTB.6.e</v>
          </cell>
          <cell r="K7000" t="str">
            <v>INPUTBA2390</v>
          </cell>
          <cell r="L7000" t="str">
            <v>INPUT</v>
          </cell>
          <cell r="M7000" t="str">
            <v>ASLC09</v>
          </cell>
          <cell r="N7000" t="str">
            <v>ASLC09</v>
          </cell>
          <cell r="O7000" t="str">
            <v>AOIC01</v>
          </cell>
          <cell r="P7000" t="str">
            <v>B.6.e</v>
          </cell>
          <cell r="Q7000" t="str">
            <v>(Ruolo tecnico - T.DETERMINATO - - Personale comparto - Straordinario)</v>
          </cell>
        </row>
        <row r="7001">
          <cell r="I7001" t="str">
            <v>INPUTAOIC01</v>
          </cell>
          <cell r="J7001" t="str">
            <v>INPUTB.6.e</v>
          </cell>
          <cell r="K7001" t="str">
            <v>INPUTBA2390</v>
          </cell>
          <cell r="L7001" t="str">
            <v>INPUT</v>
          </cell>
          <cell r="M7001" t="str">
            <v>ASLC09</v>
          </cell>
          <cell r="N7001" t="str">
            <v>ASLC09</v>
          </cell>
          <cell r="O7001" t="str">
            <v>AOIC01</v>
          </cell>
          <cell r="P7001" t="str">
            <v>B.6.e</v>
          </cell>
          <cell r="Q7001" t="str">
            <v>(Ruolo tecnico - T.DETERMINATO - - Personale comparto - Indennità varie)</v>
          </cell>
        </row>
        <row r="7002">
          <cell r="I7002" t="str">
            <v>INPUTAOIC01</v>
          </cell>
          <cell r="J7002" t="str">
            <v>INPUTB.6.e</v>
          </cell>
          <cell r="K7002" t="str">
            <v>INPUTBA2390</v>
          </cell>
          <cell r="L7002" t="str">
            <v>INPUT</v>
          </cell>
          <cell r="M7002" t="str">
            <v>ASLC09</v>
          </cell>
          <cell r="N7002" t="str">
            <v>ASLC09</v>
          </cell>
          <cell r="O7002" t="str">
            <v>AOIC01</v>
          </cell>
          <cell r="P7002" t="str">
            <v>B.6.e</v>
          </cell>
          <cell r="Q7002" t="str">
            <v>(Ruolo tecnico - T.DETERMINATO - - Personale comparto - Incentivazione alla produttività collettiva)</v>
          </cell>
        </row>
        <row r="7003">
          <cell r="I7003" t="str">
            <v>INPUTAOIC01</v>
          </cell>
          <cell r="J7003" t="str">
            <v>INPUTB.6.e</v>
          </cell>
          <cell r="K7003" t="str">
            <v>INPUTBA2390</v>
          </cell>
          <cell r="L7003" t="str">
            <v>INPUT</v>
          </cell>
          <cell r="M7003" t="str">
            <v>ASLC09</v>
          </cell>
          <cell r="N7003" t="str">
            <v>ASLC09</v>
          </cell>
          <cell r="O7003" t="str">
            <v>AOIC01</v>
          </cell>
          <cell r="P7003" t="str">
            <v>B.6.e</v>
          </cell>
          <cell r="Q7003" t="str">
            <v>(Ruolo tecnico - T.DETERMINATO - - Personale comparto - Competenze Ruolo tecnico -  Personale comandato)</v>
          </cell>
        </row>
        <row r="7004">
          <cell r="I7004" t="str">
            <v>INPUTAOIC01</v>
          </cell>
          <cell r="J7004" t="str">
            <v>INPUTB.6.e</v>
          </cell>
          <cell r="K7004" t="str">
            <v>INPUTBA2390</v>
          </cell>
          <cell r="L7004" t="str">
            <v>INPUT</v>
          </cell>
          <cell r="M7004" t="str">
            <v>ASLC09</v>
          </cell>
          <cell r="N7004" t="str">
            <v>ASLC09</v>
          </cell>
          <cell r="O7004" t="str">
            <v>AOIC01</v>
          </cell>
          <cell r="P7004" t="str">
            <v>B.6.e</v>
          </cell>
          <cell r="Q7004" t="str">
            <v>(Ruolo tecnico - T.DETERMINATO - - Personale comparto - Risorse aggiuntive regionali)</v>
          </cell>
        </row>
        <row r="7005">
          <cell r="I7005" t="str">
            <v>INPUTAOIC01</v>
          </cell>
          <cell r="J7005" t="str">
            <v>INPUTB.6.e</v>
          </cell>
          <cell r="K7005" t="str">
            <v>INPUTBA2390</v>
          </cell>
          <cell r="L7005" t="str">
            <v>INPUT</v>
          </cell>
          <cell r="M7005" t="str">
            <v>ASLC09</v>
          </cell>
          <cell r="N7005" t="str">
            <v>ASLC09</v>
          </cell>
          <cell r="O7005" t="str">
            <v>AOIC01</v>
          </cell>
          <cell r="P7005" t="str">
            <v>B.6.e</v>
          </cell>
          <cell r="Q7005" t="str">
            <v>(Ruolo tecnico - T.DETERMINATO - - Personale comparto - Accantonamento per ferie maturate e non godute)</v>
          </cell>
        </row>
        <row r="7006">
          <cell r="I7006" t="str">
            <v>INPUTAOIC01</v>
          </cell>
          <cell r="J7006" t="str">
            <v>INPUTB.6.e</v>
          </cell>
          <cell r="K7006" t="str">
            <v>INPUTBA2390</v>
          </cell>
          <cell r="L7006" t="str">
            <v>INPUT</v>
          </cell>
          <cell r="M7006" t="str">
            <v>ASLC09</v>
          </cell>
          <cell r="N7006" t="str">
            <v>ASLC09</v>
          </cell>
          <cell r="O7006" t="str">
            <v>AOIC01</v>
          </cell>
          <cell r="P7006" t="str">
            <v>B.6.e</v>
          </cell>
          <cell r="Q7006" t="str">
            <v>(Ruolo tecnico - T.DETERMINATO - - Personale comparto - Oneri sociali*)</v>
          </cell>
        </row>
        <row r="7007">
          <cell r="I7007" t="str">
            <v>INPUTAOIC01</v>
          </cell>
          <cell r="J7007" t="str">
            <v>INPUTB.6.e</v>
          </cell>
          <cell r="K7007" t="str">
            <v>INPUTBA2881</v>
          </cell>
          <cell r="L7007" t="str">
            <v>INPUT</v>
          </cell>
          <cell r="M7007" t="str">
            <v>ASLC09</v>
          </cell>
          <cell r="N7007" t="str">
            <v>ASLC09</v>
          </cell>
          <cell r="O7007" t="str">
            <v>AOIC01</v>
          </cell>
          <cell r="P7007" t="str">
            <v>B.6.e</v>
          </cell>
          <cell r="Q7007" t="str">
            <v>(Ruolo tecnico - T.DETERMINATO - - Personale comparto - Accantonamento a TFR)</v>
          </cell>
        </row>
        <row r="7008">
          <cell r="I7008" t="str">
            <v>INPUTAOIC01</v>
          </cell>
          <cell r="J7008" t="str">
            <v>INPUTB.6.e</v>
          </cell>
          <cell r="K7008" t="str">
            <v>INPUTBA2882</v>
          </cell>
          <cell r="L7008" t="str">
            <v>INPUT</v>
          </cell>
          <cell r="M7008" t="str">
            <v>ASLC09</v>
          </cell>
          <cell r="N7008" t="str">
            <v>ASLC09</v>
          </cell>
          <cell r="O7008" t="str">
            <v>AOIC01</v>
          </cell>
          <cell r="P7008" t="str">
            <v>B.6.e</v>
          </cell>
          <cell r="Q7008" t="str">
            <v>(Ruolo tecnico - T.DETERMINATO - - Personale comparto - Accantonamento trattamento quiescenza e simili)</v>
          </cell>
        </row>
        <row r="7009">
          <cell r="I7009" t="str">
            <v>INPUTAOIC01</v>
          </cell>
          <cell r="J7009" t="str">
            <v>INPUTB.6.e</v>
          </cell>
          <cell r="K7009" t="str">
            <v>INPUTBA2390</v>
          </cell>
          <cell r="L7009" t="str">
            <v>INPUT</v>
          </cell>
          <cell r="M7009" t="str">
            <v>ASLC09</v>
          </cell>
          <cell r="N7009" t="str">
            <v>ASLC09</v>
          </cell>
          <cell r="O7009" t="str">
            <v>AOIC01</v>
          </cell>
          <cell r="P7009" t="str">
            <v>B.6.e</v>
          </cell>
          <cell r="Q7009" t="str">
            <v>(Ruolo tecnico - T.DETERMINATO - - Personale comparto - Altri costi del personale)</v>
          </cell>
        </row>
        <row r="7010">
          <cell r="I7010" t="str">
            <v>INPUTAOIC01</v>
          </cell>
          <cell r="J7010" t="str">
            <v>INPUTB.6.e</v>
          </cell>
          <cell r="K7010" t="str">
            <v>INPUTBA2400</v>
          </cell>
          <cell r="L7010" t="str">
            <v>INPUT</v>
          </cell>
          <cell r="M7010" t="str">
            <v>ASLC09</v>
          </cell>
          <cell r="N7010" t="str">
            <v>ASLC09</v>
          </cell>
          <cell r="O7010" t="str">
            <v>AOIC01</v>
          </cell>
          <cell r="P7010" t="str">
            <v>B.6.e</v>
          </cell>
          <cell r="Q7010" t="str">
            <v>(Ruolo tecnico - ALTRO - - Personale comparto - Competenze fisse)</v>
          </cell>
        </row>
        <row r="7011">
          <cell r="I7011" t="str">
            <v>INPUTAOIC01</v>
          </cell>
          <cell r="J7011" t="str">
            <v>INPUTB.6.e</v>
          </cell>
          <cell r="K7011" t="str">
            <v>INPUTBA2400</v>
          </cell>
          <cell r="L7011" t="str">
            <v>INPUT</v>
          </cell>
          <cell r="M7011" t="str">
            <v>ASLC09</v>
          </cell>
          <cell r="N7011" t="str">
            <v>ASLC09</v>
          </cell>
          <cell r="O7011" t="str">
            <v>AOIC01</v>
          </cell>
          <cell r="P7011" t="str">
            <v>B.6.e</v>
          </cell>
          <cell r="Q7011" t="str">
            <v>(Ruolo tecnico - ALTRO - - Personale comparto - Straordinario)</v>
          </cell>
        </row>
        <row r="7012">
          <cell r="I7012" t="str">
            <v>INPUTAOIC01</v>
          </cell>
          <cell r="J7012" t="str">
            <v>INPUTB.6.e</v>
          </cell>
          <cell r="K7012" t="str">
            <v>INPUTBA2400</v>
          </cell>
          <cell r="L7012" t="str">
            <v>INPUT</v>
          </cell>
          <cell r="M7012" t="str">
            <v>ASLC09</v>
          </cell>
          <cell r="N7012" t="str">
            <v>ASLC09</v>
          </cell>
          <cell r="O7012" t="str">
            <v>AOIC01</v>
          </cell>
          <cell r="P7012" t="str">
            <v>B.6.e</v>
          </cell>
          <cell r="Q7012" t="str">
            <v>(Ruolo tecnico - ALTRO - - Personale comparto - Indennità varie)</v>
          </cell>
        </row>
        <row r="7013">
          <cell r="I7013" t="str">
            <v>INPUTAOIC01</v>
          </cell>
          <cell r="J7013" t="str">
            <v>INPUTB.6.e</v>
          </cell>
          <cell r="K7013" t="str">
            <v>INPUTBA2400</v>
          </cell>
          <cell r="L7013" t="str">
            <v>INPUT</v>
          </cell>
          <cell r="M7013" t="str">
            <v>ASLC09</v>
          </cell>
          <cell r="N7013" t="str">
            <v>ASLC09</v>
          </cell>
          <cell r="O7013" t="str">
            <v>AOIC01</v>
          </cell>
          <cell r="P7013" t="str">
            <v>B.6.e</v>
          </cell>
          <cell r="Q7013" t="str">
            <v>(Ruolo tecnico - ALTRO - - Personale comparto - Incentivazione alla produttività collettiva)</v>
          </cell>
        </row>
        <row r="7014">
          <cell r="I7014" t="str">
            <v>INPUTAOIC01</v>
          </cell>
          <cell r="J7014" t="str">
            <v>INPUTB.6.e</v>
          </cell>
          <cell r="K7014" t="str">
            <v>INPUTBA2400</v>
          </cell>
          <cell r="L7014" t="str">
            <v>INPUT</v>
          </cell>
          <cell r="M7014" t="str">
            <v>ASLC09</v>
          </cell>
          <cell r="N7014" t="str">
            <v>ASLC09</v>
          </cell>
          <cell r="O7014" t="str">
            <v>AOIC01</v>
          </cell>
          <cell r="P7014" t="str">
            <v>B.6.e</v>
          </cell>
          <cell r="Q7014" t="str">
            <v>(Ruolo tecnico - ALTRO - - Personale comparto - Competenze Ruolo tecnico - Personale comandato)</v>
          </cell>
        </row>
        <row r="7015">
          <cell r="I7015" t="str">
            <v>INPUTAOIC01</v>
          </cell>
          <cell r="J7015" t="str">
            <v>INPUTB.6.e</v>
          </cell>
          <cell r="K7015" t="str">
            <v>INPUTBA2400</v>
          </cell>
          <cell r="L7015" t="str">
            <v>INPUT</v>
          </cell>
          <cell r="M7015" t="str">
            <v>ASLC09</v>
          </cell>
          <cell r="N7015" t="str">
            <v>ASLC09</v>
          </cell>
          <cell r="O7015" t="str">
            <v>AOIC01</v>
          </cell>
          <cell r="P7015" t="str">
            <v>B.6.e</v>
          </cell>
          <cell r="Q7015" t="str">
            <v>(Ruolo tecnico - ALTRO - - Personale comparto - Risorse aggiuntive regionali)</v>
          </cell>
        </row>
        <row r="7016">
          <cell r="I7016" t="str">
            <v>INPUTAOIC01</v>
          </cell>
          <cell r="J7016" t="str">
            <v>INPUTB.6.e</v>
          </cell>
          <cell r="K7016" t="str">
            <v>INPUTBA2400</v>
          </cell>
          <cell r="L7016" t="str">
            <v>INPUT</v>
          </cell>
          <cell r="M7016" t="str">
            <v>ASLC09</v>
          </cell>
          <cell r="N7016" t="str">
            <v>ASLC09</v>
          </cell>
          <cell r="O7016" t="str">
            <v>AOIC01</v>
          </cell>
          <cell r="P7016" t="str">
            <v>B.6.e</v>
          </cell>
          <cell r="Q7016" t="str">
            <v>(Ruolo tecnico - ALTRO - - Personale comparto - Accantonamento per ferie maturate e non godute)</v>
          </cell>
        </row>
        <row r="7017">
          <cell r="I7017" t="str">
            <v>INPUTAOIC01</v>
          </cell>
          <cell r="J7017" t="str">
            <v>INPUTB.6.e</v>
          </cell>
          <cell r="K7017" t="str">
            <v>INPUTBA2400</v>
          </cell>
          <cell r="L7017" t="str">
            <v>INPUT</v>
          </cell>
          <cell r="M7017" t="str">
            <v>ASLC09</v>
          </cell>
          <cell r="N7017" t="str">
            <v>ASLC09</v>
          </cell>
          <cell r="O7017" t="str">
            <v>AOIC01</v>
          </cell>
          <cell r="P7017" t="str">
            <v>B.6.e</v>
          </cell>
          <cell r="Q7017" t="str">
            <v>(Ruolo tecnico - ALTRO - - Personale comparto - Oneri sociali*)</v>
          </cell>
        </row>
        <row r="7018">
          <cell r="I7018" t="str">
            <v>INPUTAOIC01</v>
          </cell>
          <cell r="J7018" t="str">
            <v>INPUTB.6.e</v>
          </cell>
          <cell r="K7018" t="str">
            <v>INPUTBA2881</v>
          </cell>
          <cell r="L7018" t="str">
            <v>INPUT</v>
          </cell>
          <cell r="M7018" t="str">
            <v>ASLC09</v>
          </cell>
          <cell r="N7018" t="str">
            <v>ASLC09</v>
          </cell>
          <cell r="O7018" t="str">
            <v>AOIC01</v>
          </cell>
          <cell r="P7018" t="str">
            <v>B.6.e</v>
          </cell>
          <cell r="Q7018" t="str">
            <v>(Ruolo tecnico - ALTRO - - Personale comparto - Accantonamento a TFR)</v>
          </cell>
        </row>
        <row r="7019">
          <cell r="I7019" t="str">
            <v>INPUTAOIC01</v>
          </cell>
          <cell r="J7019" t="str">
            <v>INPUTB.6.e</v>
          </cell>
          <cell r="K7019" t="str">
            <v>INPUTBA2882</v>
          </cell>
          <cell r="L7019" t="str">
            <v>INPUT</v>
          </cell>
          <cell r="M7019" t="str">
            <v>ASLC09</v>
          </cell>
          <cell r="N7019" t="str">
            <v>ASLC09</v>
          </cell>
          <cell r="O7019" t="str">
            <v>AOIC01</v>
          </cell>
          <cell r="P7019" t="str">
            <v>B.6.e</v>
          </cell>
          <cell r="Q7019" t="str">
            <v>(Ruolo tecnico - ALTRO - - Personale comparto - Accantonamento trattamento quiescenza e simili)</v>
          </cell>
        </row>
        <row r="7020">
          <cell r="I7020" t="str">
            <v>INPUTAOIC01</v>
          </cell>
          <cell r="J7020" t="str">
            <v>INPUTB.6.e</v>
          </cell>
          <cell r="K7020" t="str">
            <v>INPUTBA2400</v>
          </cell>
          <cell r="L7020" t="str">
            <v>INPUT</v>
          </cell>
          <cell r="M7020" t="str">
            <v>ASLC09</v>
          </cell>
          <cell r="N7020" t="str">
            <v>ASLC09</v>
          </cell>
          <cell r="O7020" t="str">
            <v>AOIC01</v>
          </cell>
          <cell r="P7020" t="str">
            <v>B.6.e</v>
          </cell>
          <cell r="Q7020" t="str">
            <v>(Ruolo tecnico - ALTRO - - Personale comparto - Altri costi del personale)</v>
          </cell>
        </row>
        <row r="7021">
          <cell r="I7021" t="str">
            <v>TOTALE</v>
          </cell>
          <cell r="J7021" t="str">
            <v>TOTAL</v>
          </cell>
          <cell r="K7021" t="str">
            <v>TOTAL</v>
          </cell>
          <cell r="L7021" t="str">
            <v>TOTALE</v>
          </cell>
          <cell r="Q7021" t="str">
            <v>(B.8 Personale del ruolo amministrativo - Totale)</v>
          </cell>
        </row>
        <row r="7022">
          <cell r="I7022" t="str">
            <v>INPUTAOIC01</v>
          </cell>
          <cell r="J7022" t="str">
            <v>INPUTB.6.d</v>
          </cell>
          <cell r="K7022" t="str">
            <v>INPUTBA2430</v>
          </cell>
          <cell r="L7022" t="str">
            <v>INPUT</v>
          </cell>
          <cell r="M7022" t="str">
            <v>ASLC09</v>
          </cell>
          <cell r="N7022" t="str">
            <v>ASLC09</v>
          </cell>
          <cell r="O7022" t="str">
            <v>AOIC01</v>
          </cell>
          <cell r="P7022" t="str">
            <v>B.6.d</v>
          </cell>
          <cell r="Q7022" t="str">
            <v>(Ruolo amministrativo - T.INDETERMINATO - Personale dirigente - Competenze fisse)</v>
          </cell>
        </row>
        <row r="7023">
          <cell r="I7023" t="str">
            <v>INPUTAOIC01</v>
          </cell>
          <cell r="J7023" t="str">
            <v>INPUTB.6.d</v>
          </cell>
          <cell r="K7023" t="str">
            <v>INPUTBA2430</v>
          </cell>
          <cell r="L7023" t="str">
            <v>INPUT</v>
          </cell>
          <cell r="M7023" t="str">
            <v>ASLC09</v>
          </cell>
          <cell r="N7023" t="str">
            <v>ASLC09</v>
          </cell>
          <cell r="O7023" t="str">
            <v>AOIC01</v>
          </cell>
          <cell r="P7023" t="str">
            <v>B.6.d</v>
          </cell>
          <cell r="Q7023" t="str">
            <v>(Ruolo amministrativo - T.INDETERMINATO - Personale dirigente - Straordinario)</v>
          </cell>
        </row>
        <row r="7024">
          <cell r="I7024" t="str">
            <v>INPUTAOIC01</v>
          </cell>
          <cell r="J7024" t="str">
            <v>INPUTB.6.d</v>
          </cell>
          <cell r="K7024" t="str">
            <v>INPUTBA2430</v>
          </cell>
          <cell r="L7024" t="str">
            <v>INPUT</v>
          </cell>
          <cell r="M7024" t="str">
            <v>ASLC09</v>
          </cell>
          <cell r="N7024" t="str">
            <v>ASLC09</v>
          </cell>
          <cell r="O7024" t="str">
            <v>AOIC01</v>
          </cell>
          <cell r="P7024" t="str">
            <v>B.6.d</v>
          </cell>
          <cell r="Q7024" t="str">
            <v>(Ruolo amministrativo - T.INDETERMINATO - Personale dirigente - Retr. Posizione)</v>
          </cell>
        </row>
        <row r="7025">
          <cell r="I7025" t="str">
            <v>INPUTAOIC01</v>
          </cell>
          <cell r="J7025" t="str">
            <v>INPUTB.6.d</v>
          </cell>
          <cell r="K7025" t="str">
            <v>INPUTBA2430</v>
          </cell>
          <cell r="L7025" t="str">
            <v>INPUT</v>
          </cell>
          <cell r="M7025" t="str">
            <v>ASLC09</v>
          </cell>
          <cell r="N7025" t="str">
            <v>ASLC09</v>
          </cell>
          <cell r="O7025" t="str">
            <v>AOIC01</v>
          </cell>
          <cell r="P7025" t="str">
            <v>B.6.d</v>
          </cell>
          <cell r="Q7025" t="str">
            <v>(Ruolo amministrativo - T.INDETERMINATO - Personale dirigente - Indennità varie)</v>
          </cell>
        </row>
        <row r="7026">
          <cell r="I7026" t="str">
            <v>INPUTAOIC01</v>
          </cell>
          <cell r="J7026" t="str">
            <v>INPUTB.6.d</v>
          </cell>
          <cell r="K7026" t="str">
            <v>INPUTBA2430</v>
          </cell>
          <cell r="L7026" t="str">
            <v>INPUT</v>
          </cell>
          <cell r="M7026" t="str">
            <v>ASLC09</v>
          </cell>
          <cell r="N7026" t="str">
            <v>ASLC09</v>
          </cell>
          <cell r="O7026" t="str">
            <v>AOIC01</v>
          </cell>
          <cell r="P7026" t="str">
            <v>B.6.d</v>
          </cell>
          <cell r="Q7026" t="str">
            <v>(Ruolo amministrativo - T.INDETERMINATO - Personale dirigente - Competenze Ruolo amministrativo - T.INDETERMINATO - Personale comandato)</v>
          </cell>
        </row>
        <row r="7027">
          <cell r="I7027" t="str">
            <v>INPUTAOIC01</v>
          </cell>
          <cell r="J7027" t="str">
            <v>INPUTB.6.d</v>
          </cell>
          <cell r="K7027" t="str">
            <v>INPUTBA2430</v>
          </cell>
          <cell r="L7027" t="str">
            <v>INPUT</v>
          </cell>
          <cell r="M7027" t="str">
            <v>ASLC09</v>
          </cell>
          <cell r="N7027" t="str">
            <v>ASLC09</v>
          </cell>
          <cell r="O7027" t="str">
            <v>AOIC01</v>
          </cell>
          <cell r="P7027" t="str">
            <v>B.6.d</v>
          </cell>
          <cell r="Q7027" t="str">
            <v>(Ruolo amministrativo - T.INDETERMINATO - Personale dirigente - Incentivazione (retribuzione di risultato))</v>
          </cell>
        </row>
        <row r="7028">
          <cell r="I7028" t="str">
            <v>INPUTAOIC01</v>
          </cell>
          <cell r="J7028" t="str">
            <v>INPUTB.6.d</v>
          </cell>
          <cell r="K7028" t="str">
            <v>INPUTBA2430</v>
          </cell>
          <cell r="L7028" t="str">
            <v>INPUT</v>
          </cell>
          <cell r="M7028" t="str">
            <v>ASLC09</v>
          </cell>
          <cell r="N7028" t="str">
            <v>ASLC09</v>
          </cell>
          <cell r="O7028" t="str">
            <v>AOIC01</v>
          </cell>
          <cell r="P7028" t="str">
            <v>B.6.d</v>
          </cell>
          <cell r="Q7028" t="str">
            <v>(Ruolo amministrativo - T.INDETERMINATO - Personale dirigente - Risorse aggiuntive regionali)</v>
          </cell>
        </row>
        <row r="7029">
          <cell r="I7029" t="str">
            <v>INPUTAOIC01</v>
          </cell>
          <cell r="J7029" t="str">
            <v>INPUTB.6.d</v>
          </cell>
          <cell r="K7029" t="str">
            <v>INPUTBA2430</v>
          </cell>
          <cell r="L7029" t="str">
            <v>INPUT</v>
          </cell>
          <cell r="M7029" t="str">
            <v>ASLC09</v>
          </cell>
          <cell r="N7029" t="str">
            <v>ASLC09</v>
          </cell>
          <cell r="O7029" t="str">
            <v>AOIC01</v>
          </cell>
          <cell r="P7029" t="str">
            <v>B.6.d</v>
          </cell>
          <cell r="Q7029" t="str">
            <v>(Ruolo amministrativo - T.INDETERMINATO - Personale dirigente - Accantonamento per ferie maturate e non godute)</v>
          </cell>
        </row>
        <row r="7030">
          <cell r="I7030" t="str">
            <v>INPUTAOIC01</v>
          </cell>
          <cell r="J7030" t="str">
            <v>INPUTB.6.d</v>
          </cell>
          <cell r="K7030" t="str">
            <v>INPUTBA2430</v>
          </cell>
          <cell r="L7030" t="str">
            <v>INPUT</v>
          </cell>
          <cell r="M7030" t="str">
            <v>ASLC09</v>
          </cell>
          <cell r="N7030" t="str">
            <v>ASLC09</v>
          </cell>
          <cell r="O7030" t="str">
            <v>AOIC01</v>
          </cell>
          <cell r="P7030" t="str">
            <v>B.6.d</v>
          </cell>
          <cell r="Q7030" t="str">
            <v>(Ruolo amministrativo - T.INDETERMINATO - Personale dirigente - Oneri sociali*)</v>
          </cell>
        </row>
        <row r="7031">
          <cell r="I7031" t="str">
            <v>INPUTAOIC01</v>
          </cell>
          <cell r="J7031" t="str">
            <v>INPUTB.6.d</v>
          </cell>
          <cell r="K7031" t="str">
            <v>INPUTBA2881</v>
          </cell>
          <cell r="L7031" t="str">
            <v>INPUT</v>
          </cell>
          <cell r="M7031" t="str">
            <v>ASLC09</v>
          </cell>
          <cell r="N7031" t="str">
            <v>ASLC09</v>
          </cell>
          <cell r="O7031" t="str">
            <v>AOIC01</v>
          </cell>
          <cell r="P7031" t="str">
            <v>B.6.d</v>
          </cell>
          <cell r="Q7031" t="str">
            <v>(Ruolo amministrativo - T.INDETERMINATO - Personale dirigente - Accantonamento a TFR)</v>
          </cell>
        </row>
        <row r="7032">
          <cell r="I7032" t="str">
            <v>INPUTAOIC01</v>
          </cell>
          <cell r="J7032" t="str">
            <v>INPUTB.6.d</v>
          </cell>
          <cell r="K7032" t="str">
            <v>INPUTBA2882</v>
          </cell>
          <cell r="L7032" t="str">
            <v>INPUT</v>
          </cell>
          <cell r="M7032" t="str">
            <v>ASLC09</v>
          </cell>
          <cell r="N7032" t="str">
            <v>ASLC09</v>
          </cell>
          <cell r="O7032" t="str">
            <v>AOIC01</v>
          </cell>
          <cell r="P7032" t="str">
            <v>B.6.d</v>
          </cell>
          <cell r="Q7032" t="str">
            <v>(Ruolo amministrativo - T.INDETERMINATO - Personale dirigente - Accantonamento trattamento quiescenza e simili)</v>
          </cell>
        </row>
        <row r="7033">
          <cell r="I7033" t="str">
            <v>INPUTAOIC01</v>
          </cell>
          <cell r="J7033" t="str">
            <v>INPUTB.6.d</v>
          </cell>
          <cell r="K7033" t="str">
            <v>INPUTBA2430</v>
          </cell>
          <cell r="L7033" t="str">
            <v>INPUT</v>
          </cell>
          <cell r="M7033" t="str">
            <v>ASLC09</v>
          </cell>
          <cell r="N7033" t="str">
            <v>ASLC09</v>
          </cell>
          <cell r="O7033" t="str">
            <v>AOIC01</v>
          </cell>
          <cell r="P7033" t="str">
            <v>B.6.d</v>
          </cell>
          <cell r="Q7033" t="str">
            <v>(Ruolo amministrativo - T.INDETERMINATO - Personale dirigente - Altri costi del Ruolo amministrativo)</v>
          </cell>
        </row>
        <row r="7034">
          <cell r="I7034" t="str">
            <v>INPUTAOIC01</v>
          </cell>
          <cell r="J7034" t="str">
            <v>INPUTB.6.d</v>
          </cell>
          <cell r="K7034" t="str">
            <v>INPUTBA2440</v>
          </cell>
          <cell r="L7034" t="str">
            <v>INPUT</v>
          </cell>
          <cell r="M7034" t="str">
            <v>ASLC09</v>
          </cell>
          <cell r="N7034" t="str">
            <v>ASLC09</v>
          </cell>
          <cell r="O7034" t="str">
            <v>AOIC01</v>
          </cell>
          <cell r="P7034" t="str">
            <v>B.6.d</v>
          </cell>
          <cell r="Q7034" t="str">
            <v>(Ruolo amministrativo - T.DETERMINATO - Personale dirigente - Competenze fisse)</v>
          </cell>
        </row>
        <row r="7035">
          <cell r="I7035" t="str">
            <v>INPUTAOIC01</v>
          </cell>
          <cell r="J7035" t="str">
            <v>INPUTB.6.d</v>
          </cell>
          <cell r="K7035" t="str">
            <v>INPUTBA2440</v>
          </cell>
          <cell r="L7035" t="str">
            <v>INPUT</v>
          </cell>
          <cell r="M7035" t="str">
            <v>ASLC09</v>
          </cell>
          <cell r="N7035" t="str">
            <v>ASLC09</v>
          </cell>
          <cell r="O7035" t="str">
            <v>AOIC01</v>
          </cell>
          <cell r="P7035" t="str">
            <v>B.6.d</v>
          </cell>
          <cell r="Q7035" t="str">
            <v>(Ruolo amministrativo - T.DETERMINATO - Personale dirigente - Straordinario)</v>
          </cell>
        </row>
        <row r="7036">
          <cell r="I7036" t="str">
            <v>INPUTAOIC01</v>
          </cell>
          <cell r="J7036" t="str">
            <v>INPUTB.6.d</v>
          </cell>
          <cell r="K7036" t="str">
            <v>INPUTBA2440</v>
          </cell>
          <cell r="L7036" t="str">
            <v>INPUT</v>
          </cell>
          <cell r="M7036" t="str">
            <v>ASLC09</v>
          </cell>
          <cell r="N7036" t="str">
            <v>ASLC09</v>
          </cell>
          <cell r="O7036" t="str">
            <v>AOIC01</v>
          </cell>
          <cell r="P7036" t="str">
            <v>B.6.d</v>
          </cell>
          <cell r="Q7036" t="str">
            <v>(Ruolo amministrativo - T.DETERMINATO - Personale dirigente - Retr. Posizione)</v>
          </cell>
        </row>
        <row r="7037">
          <cell r="I7037" t="str">
            <v>INPUTAOIC01</v>
          </cell>
          <cell r="J7037" t="str">
            <v>INPUTB.6.d</v>
          </cell>
          <cell r="K7037" t="str">
            <v>INPUTBA2440</v>
          </cell>
          <cell r="L7037" t="str">
            <v>INPUT</v>
          </cell>
          <cell r="M7037" t="str">
            <v>ASLC09</v>
          </cell>
          <cell r="N7037" t="str">
            <v>ASLC09</v>
          </cell>
          <cell r="O7037" t="str">
            <v>AOIC01</v>
          </cell>
          <cell r="P7037" t="str">
            <v>B.6.d</v>
          </cell>
          <cell r="Q7037" t="str">
            <v>(Ruolo amministrativo - T.DETERMINATO - Personale dirigente - Indennità varie)</v>
          </cell>
        </row>
        <row r="7038">
          <cell r="I7038" t="str">
            <v>INPUTAOIC01</v>
          </cell>
          <cell r="J7038" t="str">
            <v>INPUTB.6.d</v>
          </cell>
          <cell r="K7038" t="str">
            <v>INPUTBA2440</v>
          </cell>
          <cell r="L7038" t="str">
            <v>INPUT</v>
          </cell>
          <cell r="M7038" t="str">
            <v>ASLC09</v>
          </cell>
          <cell r="N7038" t="str">
            <v>ASLC09</v>
          </cell>
          <cell r="O7038" t="str">
            <v>AOIC01</v>
          </cell>
          <cell r="P7038" t="str">
            <v>B.6.d</v>
          </cell>
          <cell r="Q7038" t="str">
            <v>(Ruolo amministrativo - T.DETERMINATO - Personale dirigente - Competenze Ruolo amministrativo - T.DETERMINATO - Personale comandato)</v>
          </cell>
        </row>
        <row r="7039">
          <cell r="I7039" t="str">
            <v>INPUTAOIC01</v>
          </cell>
          <cell r="J7039" t="str">
            <v>INPUTB.6.d</v>
          </cell>
          <cell r="K7039" t="str">
            <v>INPUTBA2440</v>
          </cell>
          <cell r="L7039" t="str">
            <v>INPUT</v>
          </cell>
          <cell r="M7039" t="str">
            <v>ASLC09</v>
          </cell>
          <cell r="N7039" t="str">
            <v>ASLC09</v>
          </cell>
          <cell r="O7039" t="str">
            <v>AOIC01</v>
          </cell>
          <cell r="P7039" t="str">
            <v>B.6.d</v>
          </cell>
          <cell r="Q7039" t="str">
            <v>(Ruolo amministrativo - T.DETERMINATO - Personale dirigente - Incentivazione (retribuzione di risultato))</v>
          </cell>
        </row>
        <row r="7040">
          <cell r="I7040" t="str">
            <v>INPUTAOIC01</v>
          </cell>
          <cell r="J7040" t="str">
            <v>INPUTB.6.d</v>
          </cell>
          <cell r="K7040" t="str">
            <v>INPUTBA2440</v>
          </cell>
          <cell r="L7040" t="str">
            <v>INPUT</v>
          </cell>
          <cell r="M7040" t="str">
            <v>ASLC09</v>
          </cell>
          <cell r="N7040" t="str">
            <v>ASLC09</v>
          </cell>
          <cell r="O7040" t="str">
            <v>AOIC01</v>
          </cell>
          <cell r="P7040" t="str">
            <v>B.6.d</v>
          </cell>
          <cell r="Q7040" t="str">
            <v>(Ruolo amministrativo - T.DETERMINATO - Personale dirigente - Risorse aggiuntive regionali)</v>
          </cell>
        </row>
        <row r="7041">
          <cell r="I7041" t="str">
            <v>INPUTAOIC01</v>
          </cell>
          <cell r="J7041" t="str">
            <v>INPUTB.6.d</v>
          </cell>
          <cell r="K7041" t="str">
            <v>INPUTBA2440</v>
          </cell>
          <cell r="L7041" t="str">
            <v>INPUT</v>
          </cell>
          <cell r="M7041" t="str">
            <v>ASLC09</v>
          </cell>
          <cell r="N7041" t="str">
            <v>ASLC09</v>
          </cell>
          <cell r="O7041" t="str">
            <v>AOIC01</v>
          </cell>
          <cell r="P7041" t="str">
            <v>B.6.d</v>
          </cell>
          <cell r="Q7041" t="str">
            <v>(Ruolo amministrativo - T.DETERMINATO - Personale dirigente - Accantonamento per ferie maturate e non godute)</v>
          </cell>
        </row>
        <row r="7042">
          <cell r="I7042" t="str">
            <v>INPUTAOIC01</v>
          </cell>
          <cell r="J7042" t="str">
            <v>INPUTB.6.d</v>
          </cell>
          <cell r="K7042" t="str">
            <v>INPUTBA2440</v>
          </cell>
          <cell r="L7042" t="str">
            <v>INPUT</v>
          </cell>
          <cell r="M7042" t="str">
            <v>ASLC09</v>
          </cell>
          <cell r="N7042" t="str">
            <v>ASLC09</v>
          </cell>
          <cell r="O7042" t="str">
            <v>AOIC01</v>
          </cell>
          <cell r="P7042" t="str">
            <v>B.6.d</v>
          </cell>
          <cell r="Q7042" t="str">
            <v>(Ruolo amministrativo - T.DETERMINATO - Personale dirigente - Oneri sociali*)</v>
          </cell>
        </row>
        <row r="7043">
          <cell r="I7043" t="str">
            <v>INPUTAOIC01</v>
          </cell>
          <cell r="J7043" t="str">
            <v>INPUTB.6.d</v>
          </cell>
          <cell r="K7043" t="str">
            <v>INPUTBA2881</v>
          </cell>
          <cell r="L7043" t="str">
            <v>INPUT</v>
          </cell>
          <cell r="M7043" t="str">
            <v>ASLC09</v>
          </cell>
          <cell r="N7043" t="str">
            <v>ASLC09</v>
          </cell>
          <cell r="O7043" t="str">
            <v>AOIC01</v>
          </cell>
          <cell r="P7043" t="str">
            <v>B.6.d</v>
          </cell>
          <cell r="Q7043" t="str">
            <v>(Ruolo amministrativo - T.DETERMINATO - Personale dirigente - Accantonamento a TFR)</v>
          </cell>
        </row>
        <row r="7044">
          <cell r="I7044" t="str">
            <v>INPUTAOIC01</v>
          </cell>
          <cell r="J7044" t="str">
            <v>INPUTB.6.d</v>
          </cell>
          <cell r="K7044" t="str">
            <v>INPUTBA2882</v>
          </cell>
          <cell r="L7044" t="str">
            <v>INPUT</v>
          </cell>
          <cell r="M7044" t="str">
            <v>ASLC09</v>
          </cell>
          <cell r="N7044" t="str">
            <v>ASLC09</v>
          </cell>
          <cell r="O7044" t="str">
            <v>AOIC01</v>
          </cell>
          <cell r="P7044" t="str">
            <v>B.6.d</v>
          </cell>
          <cell r="Q7044" t="str">
            <v>(Ruolo amministrativo - T.DETERMINATO - Personale dirigente - Accantonamento trattamento quiescenza e simili)</v>
          </cell>
        </row>
        <row r="7045">
          <cell r="I7045" t="str">
            <v>INPUTAOIC01</v>
          </cell>
          <cell r="J7045" t="str">
            <v>INPUTB.6.d</v>
          </cell>
          <cell r="K7045" t="str">
            <v>INPUTBA2440</v>
          </cell>
          <cell r="L7045" t="str">
            <v>INPUT</v>
          </cell>
          <cell r="M7045" t="str">
            <v>ASLC09</v>
          </cell>
          <cell r="N7045" t="str">
            <v>ASLC09</v>
          </cell>
          <cell r="O7045" t="str">
            <v>AOIC01</v>
          </cell>
          <cell r="P7045" t="str">
            <v>B.6.d</v>
          </cell>
          <cell r="Q7045" t="str">
            <v>(Ruolo amministrativo - T.DETERMINATO - Personale dirigente - Altri costi del Ruolo amministrativo)</v>
          </cell>
        </row>
        <row r="7046">
          <cell r="I7046" t="str">
            <v>INPUTAOIC01</v>
          </cell>
          <cell r="J7046" t="str">
            <v>INPUTB.6.d</v>
          </cell>
          <cell r="K7046" t="str">
            <v>INPUTBA2450</v>
          </cell>
          <cell r="L7046" t="str">
            <v>INPUT</v>
          </cell>
          <cell r="M7046" t="str">
            <v>ASLC09</v>
          </cell>
          <cell r="N7046" t="str">
            <v>ASLC09</v>
          </cell>
          <cell r="O7046" t="str">
            <v>AOIC01</v>
          </cell>
          <cell r="P7046" t="str">
            <v>B.6.d</v>
          </cell>
          <cell r="Q7046" t="str">
            <v>(Ruolo amministrativo - ALTRO - Personale dirigente - Competenze fisse)</v>
          </cell>
        </row>
        <row r="7047">
          <cell r="I7047" t="str">
            <v>INPUTAOIC01</v>
          </cell>
          <cell r="J7047" t="str">
            <v>INPUTB.6.d</v>
          </cell>
          <cell r="K7047" t="str">
            <v>INPUTBA2450</v>
          </cell>
          <cell r="L7047" t="str">
            <v>INPUT</v>
          </cell>
          <cell r="M7047" t="str">
            <v>ASLC09</v>
          </cell>
          <cell r="N7047" t="str">
            <v>ASLC09</v>
          </cell>
          <cell r="O7047" t="str">
            <v>AOIC01</v>
          </cell>
          <cell r="P7047" t="str">
            <v>B.6.d</v>
          </cell>
          <cell r="Q7047" t="str">
            <v>(Ruolo amministrativo - ALTRO - Personale dirigente - Straordinario)</v>
          </cell>
        </row>
        <row r="7048">
          <cell r="I7048" t="str">
            <v>INPUTAOIC01</v>
          </cell>
          <cell r="J7048" t="str">
            <v>INPUTB.6.d</v>
          </cell>
          <cell r="K7048" t="str">
            <v>INPUTBA2450</v>
          </cell>
          <cell r="L7048" t="str">
            <v>INPUT</v>
          </cell>
          <cell r="M7048" t="str">
            <v>ASLC09</v>
          </cell>
          <cell r="N7048" t="str">
            <v>ASLC09</v>
          </cell>
          <cell r="O7048" t="str">
            <v>AOIC01</v>
          </cell>
          <cell r="P7048" t="str">
            <v>B.6.d</v>
          </cell>
          <cell r="Q7048" t="str">
            <v>(Ruolo amministrativo - ALTRO - Personale dirigente - Retr. Posizione)</v>
          </cell>
        </row>
        <row r="7049">
          <cell r="I7049" t="str">
            <v>INPUTAOIC01</v>
          </cell>
          <cell r="J7049" t="str">
            <v>INPUTB.6.d</v>
          </cell>
          <cell r="K7049" t="str">
            <v>INPUTBA2450</v>
          </cell>
          <cell r="L7049" t="str">
            <v>INPUT</v>
          </cell>
          <cell r="M7049" t="str">
            <v>ASLC09</v>
          </cell>
          <cell r="N7049" t="str">
            <v>ASLC09</v>
          </cell>
          <cell r="O7049" t="str">
            <v>AOIC01</v>
          </cell>
          <cell r="P7049" t="str">
            <v>B.6.d</v>
          </cell>
          <cell r="Q7049" t="str">
            <v>(Ruolo amministrativo - ALTRO - Personale dirigente - Indennità varie)</v>
          </cell>
        </row>
        <row r="7050">
          <cell r="I7050" t="str">
            <v>INPUTAOIC01</v>
          </cell>
          <cell r="J7050" t="str">
            <v>INPUTB.6.d</v>
          </cell>
          <cell r="K7050" t="str">
            <v>INPUTBA2450</v>
          </cell>
          <cell r="L7050" t="str">
            <v>INPUT</v>
          </cell>
          <cell r="M7050" t="str">
            <v>ASLC09</v>
          </cell>
          <cell r="N7050" t="str">
            <v>ASLC09</v>
          </cell>
          <cell r="O7050" t="str">
            <v>AOIC01</v>
          </cell>
          <cell r="P7050" t="str">
            <v>B.6.d</v>
          </cell>
          <cell r="Q7050" t="str">
            <v>(Ruolo amministrativo - ALTRO - Personale dirigente - Competenze Ruolo amministrativo - ALTRO - Personale comandato)</v>
          </cell>
        </row>
        <row r="7051">
          <cell r="I7051" t="str">
            <v>INPUTAOIC01</v>
          </cell>
          <cell r="J7051" t="str">
            <v>INPUTB.6.d</v>
          </cell>
          <cell r="K7051" t="str">
            <v>INPUTBA2450</v>
          </cell>
          <cell r="L7051" t="str">
            <v>INPUT</v>
          </cell>
          <cell r="M7051" t="str">
            <v>ASLC09</v>
          </cell>
          <cell r="N7051" t="str">
            <v>ASLC09</v>
          </cell>
          <cell r="O7051" t="str">
            <v>AOIC01</v>
          </cell>
          <cell r="P7051" t="str">
            <v>B.6.d</v>
          </cell>
          <cell r="Q7051" t="str">
            <v>(Ruolo amministrativo - ALTRO - Personale dirigente - Incentivazione (retribuzione di risultato))</v>
          </cell>
        </row>
        <row r="7052">
          <cell r="I7052" t="str">
            <v>INPUTAOIC01</v>
          </cell>
          <cell r="J7052" t="str">
            <v>INPUTB.6.d</v>
          </cell>
          <cell r="K7052" t="str">
            <v>INPUTBA2450</v>
          </cell>
          <cell r="L7052" t="str">
            <v>INPUT</v>
          </cell>
          <cell r="M7052" t="str">
            <v>ASLC09</v>
          </cell>
          <cell r="N7052" t="str">
            <v>ASLC09</v>
          </cell>
          <cell r="O7052" t="str">
            <v>AOIC01</v>
          </cell>
          <cell r="P7052" t="str">
            <v>B.6.d</v>
          </cell>
          <cell r="Q7052" t="str">
            <v>(Ruolo amministrativo - ALTRO - Personale dirigente - Risorse aggiuntive regionali)</v>
          </cell>
        </row>
        <row r="7053">
          <cell r="I7053" t="str">
            <v>INPUTAOIC01</v>
          </cell>
          <cell r="J7053" t="str">
            <v>INPUTB.6.d</v>
          </cell>
          <cell r="K7053" t="str">
            <v>INPUTBA2450</v>
          </cell>
          <cell r="L7053" t="str">
            <v>INPUT</v>
          </cell>
          <cell r="M7053" t="str">
            <v>ASLC09</v>
          </cell>
          <cell r="N7053" t="str">
            <v>ASLC09</v>
          </cell>
          <cell r="O7053" t="str">
            <v>AOIC01</v>
          </cell>
          <cell r="P7053" t="str">
            <v>B.6.d</v>
          </cell>
          <cell r="Q7053" t="str">
            <v>(Ruolo amministrativo - ALTRO - Personale dirigente - Accantonamento per ferie maturate e non godute)</v>
          </cell>
        </row>
        <row r="7054">
          <cell r="I7054" t="str">
            <v>INPUTAOIC01</v>
          </cell>
          <cell r="J7054" t="str">
            <v>INPUTB.6.d</v>
          </cell>
          <cell r="K7054" t="str">
            <v>INPUTBA2450</v>
          </cell>
          <cell r="L7054" t="str">
            <v>INPUT</v>
          </cell>
          <cell r="M7054" t="str">
            <v>ASLC09</v>
          </cell>
          <cell r="N7054" t="str">
            <v>ASLC09</v>
          </cell>
          <cell r="O7054" t="str">
            <v>AOIC01</v>
          </cell>
          <cell r="P7054" t="str">
            <v>B.6.d</v>
          </cell>
          <cell r="Q7054" t="str">
            <v>(Ruolo amministrativo - ALTRO - Personale dirigente - Oneri sociali*)</v>
          </cell>
        </row>
        <row r="7055">
          <cell r="I7055" t="str">
            <v>INPUTAOIC01</v>
          </cell>
          <cell r="J7055" t="str">
            <v>INPUTB.6.d</v>
          </cell>
          <cell r="K7055" t="str">
            <v>INPUTBA2881</v>
          </cell>
          <cell r="L7055" t="str">
            <v>INPUT</v>
          </cell>
          <cell r="M7055" t="str">
            <v>ASLC09</v>
          </cell>
          <cell r="N7055" t="str">
            <v>ASLC09</v>
          </cell>
          <cell r="O7055" t="str">
            <v>AOIC01</v>
          </cell>
          <cell r="P7055" t="str">
            <v>B.6.d</v>
          </cell>
          <cell r="Q7055" t="str">
            <v>(Ruolo amministrativo - ALTRO - Personale dirigente - Accantonamento a TFR)</v>
          </cell>
        </row>
        <row r="7056">
          <cell r="I7056" t="str">
            <v>INPUTAOIC01</v>
          </cell>
          <cell r="J7056" t="str">
            <v>INPUTB.6.d</v>
          </cell>
          <cell r="K7056" t="str">
            <v>INPUTBA2882</v>
          </cell>
          <cell r="L7056" t="str">
            <v>INPUT</v>
          </cell>
          <cell r="M7056" t="str">
            <v>ASLC09</v>
          </cell>
          <cell r="N7056" t="str">
            <v>ASLC09</v>
          </cell>
          <cell r="O7056" t="str">
            <v>AOIC01</v>
          </cell>
          <cell r="P7056" t="str">
            <v>B.6.d</v>
          </cell>
          <cell r="Q7056" t="str">
            <v>(Ruolo amministrativo - ALTRO - Personale dirigente - Accantonamento trattamento quiescenza e simili)</v>
          </cell>
        </row>
        <row r="7057">
          <cell r="I7057" t="str">
            <v>INPUTAOIC01</v>
          </cell>
          <cell r="J7057" t="str">
            <v>INPUTB.6.d</v>
          </cell>
          <cell r="K7057" t="str">
            <v>INPUTBA2450</v>
          </cell>
          <cell r="L7057" t="str">
            <v>INPUT</v>
          </cell>
          <cell r="M7057" t="str">
            <v>ASLC09</v>
          </cell>
          <cell r="N7057" t="str">
            <v>ASLC09</v>
          </cell>
          <cell r="O7057" t="str">
            <v>AOIC01</v>
          </cell>
          <cell r="P7057" t="str">
            <v>B.6.d</v>
          </cell>
          <cell r="Q7057" t="str">
            <v>(Ruolo amministrativo - ALTRO - Personale dirigente - Altri costi del Ruolo amministrativo)</v>
          </cell>
        </row>
        <row r="7058">
          <cell r="I7058" t="str">
            <v>INPUTAOIC01</v>
          </cell>
          <cell r="J7058" t="str">
            <v>INPUTB.6.e</v>
          </cell>
          <cell r="K7058" t="str">
            <v>INPUTBA2470</v>
          </cell>
          <cell r="L7058" t="str">
            <v>INPUT</v>
          </cell>
          <cell r="M7058" t="str">
            <v>ASLC09</v>
          </cell>
          <cell r="N7058" t="str">
            <v>ASLC09</v>
          </cell>
          <cell r="O7058" t="str">
            <v>AOIC01</v>
          </cell>
          <cell r="P7058" t="str">
            <v>B.6.e</v>
          </cell>
          <cell r="Q7058" t="str">
            <v>(Ruolo amministrativo - T.INDETERMINATO - Personale comparto - Competenze fisse)</v>
          </cell>
        </row>
        <row r="7059">
          <cell r="I7059" t="str">
            <v>INPUTAOIC01</v>
          </cell>
          <cell r="J7059" t="str">
            <v>INPUTB.6.e</v>
          </cell>
          <cell r="K7059" t="str">
            <v>INPUTBA2470</v>
          </cell>
          <cell r="L7059" t="str">
            <v>INPUT</v>
          </cell>
          <cell r="M7059" t="str">
            <v>ASLC09</v>
          </cell>
          <cell r="N7059" t="str">
            <v>ASLC09</v>
          </cell>
          <cell r="O7059" t="str">
            <v>AOIC01</v>
          </cell>
          <cell r="P7059" t="str">
            <v>B.6.e</v>
          </cell>
          <cell r="Q7059" t="str">
            <v>(Ruolo amministrativo - T.INDETERMINATO - Personale comparto - Straordinario)</v>
          </cell>
        </row>
        <row r="7060">
          <cell r="I7060" t="str">
            <v>INPUTAOIC01</v>
          </cell>
          <cell r="J7060" t="str">
            <v>INPUTB.6.e</v>
          </cell>
          <cell r="K7060" t="str">
            <v>INPUTBA2470</v>
          </cell>
          <cell r="L7060" t="str">
            <v>INPUT</v>
          </cell>
          <cell r="M7060" t="str">
            <v>ASLC09</v>
          </cell>
          <cell r="N7060" t="str">
            <v>ASLC09</v>
          </cell>
          <cell r="O7060" t="str">
            <v>AOIC01</v>
          </cell>
          <cell r="P7060" t="str">
            <v>B.6.e</v>
          </cell>
          <cell r="Q7060" t="str">
            <v>(Ruolo amministrativo - T.INDETERMINATO - Personale comparto - Indennità varie)</v>
          </cell>
        </row>
        <row r="7061">
          <cell r="I7061" t="str">
            <v>INPUTAOIC01</v>
          </cell>
          <cell r="J7061" t="str">
            <v>INPUTB.6.e</v>
          </cell>
          <cell r="K7061" t="str">
            <v>INPUTBA2470</v>
          </cell>
          <cell r="L7061" t="str">
            <v>INPUT</v>
          </cell>
          <cell r="M7061" t="str">
            <v>ASLC09</v>
          </cell>
          <cell r="N7061" t="str">
            <v>ASLC09</v>
          </cell>
          <cell r="O7061" t="str">
            <v>AOIC01</v>
          </cell>
          <cell r="P7061" t="str">
            <v>B.6.e</v>
          </cell>
          <cell r="Q7061" t="str">
            <v>(Ruolo amministrativo - T.INDETERMINATO - Personale comparto - Incentivazione alla produttività collettiva)</v>
          </cell>
        </row>
        <row r="7062">
          <cell r="I7062" t="str">
            <v>INPUTAOIC01</v>
          </cell>
          <cell r="J7062" t="str">
            <v>INPUTB.6.e</v>
          </cell>
          <cell r="K7062" t="str">
            <v>INPUTBA2470</v>
          </cell>
          <cell r="L7062" t="str">
            <v>INPUT</v>
          </cell>
          <cell r="M7062" t="str">
            <v>ASLC09</v>
          </cell>
          <cell r="N7062" t="str">
            <v>ASLC09</v>
          </cell>
          <cell r="O7062" t="str">
            <v>AOIC01</v>
          </cell>
          <cell r="P7062" t="str">
            <v>B.6.e</v>
          </cell>
          <cell r="Q7062" t="str">
            <v>(Ruolo amministrativo - T.INDETERMINATO - Personale comparto - Competenze Ruolo amministrativo - Personale comandato)</v>
          </cell>
        </row>
        <row r="7063">
          <cell r="I7063" t="str">
            <v>INPUTAOIC01</v>
          </cell>
          <cell r="J7063" t="str">
            <v>INPUTB.6.e</v>
          </cell>
          <cell r="K7063" t="str">
            <v>INPUTBA2470</v>
          </cell>
          <cell r="L7063" t="str">
            <v>INPUT</v>
          </cell>
          <cell r="M7063" t="str">
            <v>ASLC09</v>
          </cell>
          <cell r="N7063" t="str">
            <v>ASLC09</v>
          </cell>
          <cell r="O7063" t="str">
            <v>AOIC01</v>
          </cell>
          <cell r="P7063" t="str">
            <v>B.6.e</v>
          </cell>
          <cell r="Q7063" t="str">
            <v>(Ruolo amministrativo - T.INDETERMINATO - Personale comparto - Risorse aggiuntive regionali)</v>
          </cell>
        </row>
        <row r="7064">
          <cell r="I7064" t="str">
            <v>INPUTAOIC01</v>
          </cell>
          <cell r="J7064" t="str">
            <v>INPUTB.6.e</v>
          </cell>
          <cell r="K7064" t="str">
            <v>INPUTBA2470</v>
          </cell>
          <cell r="L7064" t="str">
            <v>INPUT</v>
          </cell>
          <cell r="M7064" t="str">
            <v>ASLC09</v>
          </cell>
          <cell r="N7064" t="str">
            <v>ASLC09</v>
          </cell>
          <cell r="O7064" t="str">
            <v>AOIC01</v>
          </cell>
          <cell r="P7064" t="str">
            <v>B.6.e</v>
          </cell>
          <cell r="Q7064" t="str">
            <v>(Ruolo amministrativo - T.INDETERMINATO - Personale comparto - Accantonamento per ferie maturate e non godute)</v>
          </cell>
        </row>
        <row r="7065">
          <cell r="I7065" t="str">
            <v>INPUTAOIC01</v>
          </cell>
          <cell r="J7065" t="str">
            <v>INPUTB.6.e</v>
          </cell>
          <cell r="K7065" t="str">
            <v>INPUTBA2470</v>
          </cell>
          <cell r="L7065" t="str">
            <v>INPUT</v>
          </cell>
          <cell r="M7065" t="str">
            <v>ASLC09</v>
          </cell>
          <cell r="N7065" t="str">
            <v>ASLC09</v>
          </cell>
          <cell r="O7065" t="str">
            <v>AOIC01</v>
          </cell>
          <cell r="P7065" t="str">
            <v>B.6.e</v>
          </cell>
          <cell r="Q7065" t="str">
            <v>(Ruolo amministrativo - T.INDETERMINATO - Personale comparto - Oneri sociali*)</v>
          </cell>
        </row>
        <row r="7066">
          <cell r="I7066" t="str">
            <v>INPUTAOIC01</v>
          </cell>
          <cell r="J7066" t="str">
            <v>INPUTB.6.e</v>
          </cell>
          <cell r="K7066" t="str">
            <v>INPUTBA2881</v>
          </cell>
          <cell r="L7066" t="str">
            <v>INPUT</v>
          </cell>
          <cell r="M7066" t="str">
            <v>ASLC09</v>
          </cell>
          <cell r="N7066" t="str">
            <v>ASLC09</v>
          </cell>
          <cell r="O7066" t="str">
            <v>AOIC01</v>
          </cell>
          <cell r="P7066" t="str">
            <v>B.6.e</v>
          </cell>
          <cell r="Q7066" t="str">
            <v>(Ruolo amministrativo - T.INDETERMINATO - Personale comparto - Accantonamento a TFR)</v>
          </cell>
        </row>
        <row r="7067">
          <cell r="I7067" t="str">
            <v>INPUTAOIC01</v>
          </cell>
          <cell r="J7067" t="str">
            <v>INPUTB.6.e</v>
          </cell>
          <cell r="K7067" t="str">
            <v>INPUTBA2882</v>
          </cell>
          <cell r="L7067" t="str">
            <v>INPUT</v>
          </cell>
          <cell r="M7067" t="str">
            <v>ASLC09</v>
          </cell>
          <cell r="N7067" t="str">
            <v>ASLC09</v>
          </cell>
          <cell r="O7067" t="str">
            <v>AOIC01</v>
          </cell>
          <cell r="P7067" t="str">
            <v>B.6.e</v>
          </cell>
          <cell r="Q7067" t="str">
            <v>(Ruolo amministrativo - T.INDETERMINATO - Personale comparto - Accantonamento trattamento quiescenza e simili)</v>
          </cell>
        </row>
        <row r="7068">
          <cell r="I7068" t="str">
            <v>INPUTAOIC01</v>
          </cell>
          <cell r="J7068" t="str">
            <v>INPUTB.6.e</v>
          </cell>
          <cell r="K7068" t="str">
            <v>INPUTBA2470</v>
          </cell>
          <cell r="L7068" t="str">
            <v>INPUT</v>
          </cell>
          <cell r="M7068" t="str">
            <v>ASLC09</v>
          </cell>
          <cell r="N7068" t="str">
            <v>ASLC09</v>
          </cell>
          <cell r="O7068" t="str">
            <v>AOIC01</v>
          </cell>
          <cell r="P7068" t="str">
            <v>B.6.e</v>
          </cell>
          <cell r="Q7068" t="str">
            <v>(Ruolo amministrativo - T.INDETERMINATO - Personale comparto - Altri costi del personale)</v>
          </cell>
        </row>
        <row r="7069">
          <cell r="I7069" t="str">
            <v>INPUTAOIC01</v>
          </cell>
          <cell r="J7069" t="str">
            <v>INPUTB.6.e</v>
          </cell>
          <cell r="K7069" t="str">
            <v>INPUTBA2480</v>
          </cell>
          <cell r="L7069" t="str">
            <v>INPUT</v>
          </cell>
          <cell r="M7069" t="str">
            <v>ASLC09</v>
          </cell>
          <cell r="N7069" t="str">
            <v>ASLC09</v>
          </cell>
          <cell r="O7069" t="str">
            <v>AOIC01</v>
          </cell>
          <cell r="P7069" t="str">
            <v>B.6.e</v>
          </cell>
          <cell r="Q7069" t="str">
            <v>(Ruolo amministrativo - T.DETERMINATO - Personale comparto - Competenze fisse)</v>
          </cell>
        </row>
        <row r="7070">
          <cell r="I7070" t="str">
            <v>INPUTAOIC01</v>
          </cell>
          <cell r="J7070" t="str">
            <v>INPUTB.6.e</v>
          </cell>
          <cell r="K7070" t="str">
            <v>INPUTBA2480</v>
          </cell>
          <cell r="L7070" t="str">
            <v>INPUT</v>
          </cell>
          <cell r="M7070" t="str">
            <v>ASLC09</v>
          </cell>
          <cell r="N7070" t="str">
            <v>ASLC09</v>
          </cell>
          <cell r="O7070" t="str">
            <v>AOIC01</v>
          </cell>
          <cell r="P7070" t="str">
            <v>B.6.e</v>
          </cell>
          <cell r="Q7070" t="str">
            <v>(Ruolo amministrativo - T.DETERMINATO - Personale comparto - Straordinario)</v>
          </cell>
        </row>
        <row r="7071">
          <cell r="I7071" t="str">
            <v>INPUTAOIC01</v>
          </cell>
          <cell r="J7071" t="str">
            <v>INPUTB.6.e</v>
          </cell>
          <cell r="K7071" t="str">
            <v>INPUTBA2480</v>
          </cell>
          <cell r="L7071" t="str">
            <v>INPUT</v>
          </cell>
          <cell r="M7071" t="str">
            <v>ASLC09</v>
          </cell>
          <cell r="N7071" t="str">
            <v>ASLC09</v>
          </cell>
          <cell r="O7071" t="str">
            <v>AOIC01</v>
          </cell>
          <cell r="P7071" t="str">
            <v>B.6.e</v>
          </cell>
          <cell r="Q7071" t="str">
            <v>(Ruolo amministrativo - T.DETERMINATO - Personale comparto - Indennità varie)</v>
          </cell>
        </row>
        <row r="7072">
          <cell r="I7072" t="str">
            <v>INPUTAOIC01</v>
          </cell>
          <cell r="J7072" t="str">
            <v>INPUTB.6.e</v>
          </cell>
          <cell r="K7072" t="str">
            <v>INPUTBA2480</v>
          </cell>
          <cell r="L7072" t="str">
            <v>INPUT</v>
          </cell>
          <cell r="M7072" t="str">
            <v>ASLC09</v>
          </cell>
          <cell r="N7072" t="str">
            <v>ASLC09</v>
          </cell>
          <cell r="O7072" t="str">
            <v>AOIC01</v>
          </cell>
          <cell r="P7072" t="str">
            <v>B.6.e</v>
          </cell>
          <cell r="Q7072" t="str">
            <v>(Ruolo amministrativo - T.DETERMINATO - Personale comparto - Incentivazione alla produttività collettiva)</v>
          </cell>
        </row>
        <row r="7073">
          <cell r="I7073" t="str">
            <v>INPUTAOIC01</v>
          </cell>
          <cell r="J7073" t="str">
            <v>INPUTB.6.e</v>
          </cell>
          <cell r="K7073" t="str">
            <v>INPUTBA2480</v>
          </cell>
          <cell r="L7073" t="str">
            <v>INPUT</v>
          </cell>
          <cell r="M7073" t="str">
            <v>ASLC09</v>
          </cell>
          <cell r="N7073" t="str">
            <v>ASLC09</v>
          </cell>
          <cell r="O7073" t="str">
            <v>AOIC01</v>
          </cell>
          <cell r="P7073" t="str">
            <v>B.6.e</v>
          </cell>
          <cell r="Q7073" t="str">
            <v>(Ruolo amministrativo - T.DETERMINATO - Personale comparto - Competenze Ruolo amministrativo - Personale comandato)</v>
          </cell>
        </row>
        <row r="7074">
          <cell r="I7074" t="str">
            <v>INPUTAOIC01</v>
          </cell>
          <cell r="J7074" t="str">
            <v>INPUTB.6.e</v>
          </cell>
          <cell r="K7074" t="str">
            <v>INPUTBA2480</v>
          </cell>
          <cell r="L7074" t="str">
            <v>INPUT</v>
          </cell>
          <cell r="M7074" t="str">
            <v>ASLC09</v>
          </cell>
          <cell r="N7074" t="str">
            <v>ASLC09</v>
          </cell>
          <cell r="O7074" t="str">
            <v>AOIC01</v>
          </cell>
          <cell r="P7074" t="str">
            <v>B.6.e</v>
          </cell>
          <cell r="Q7074" t="str">
            <v>(Ruolo amministrativo - T.DETERMINATO - Personale comparto - Risorse aggiuntive regionali)</v>
          </cell>
        </row>
        <row r="7075">
          <cell r="I7075" t="str">
            <v>INPUTAOIC01</v>
          </cell>
          <cell r="J7075" t="str">
            <v>INPUTB.6.e</v>
          </cell>
          <cell r="K7075" t="str">
            <v>INPUTBA2480</v>
          </cell>
          <cell r="L7075" t="str">
            <v>INPUT</v>
          </cell>
          <cell r="M7075" t="str">
            <v>ASLC09</v>
          </cell>
          <cell r="N7075" t="str">
            <v>ASLC09</v>
          </cell>
          <cell r="O7075" t="str">
            <v>AOIC01</v>
          </cell>
          <cell r="P7075" t="str">
            <v>B.6.e</v>
          </cell>
          <cell r="Q7075" t="str">
            <v>(Ruolo amministrativo - T.DETERMINATO - Personale comparto - Accantonamento per ferie maturate e non godute)</v>
          </cell>
        </row>
        <row r="7076">
          <cell r="I7076" t="str">
            <v>INPUTAOIC01</v>
          </cell>
          <cell r="J7076" t="str">
            <v>INPUTB.6.e</v>
          </cell>
          <cell r="K7076" t="str">
            <v>INPUTBA2480</v>
          </cell>
          <cell r="L7076" t="str">
            <v>INPUT</v>
          </cell>
          <cell r="M7076" t="str">
            <v>ASLC09</v>
          </cell>
          <cell r="N7076" t="str">
            <v>ASLC09</v>
          </cell>
          <cell r="O7076" t="str">
            <v>AOIC01</v>
          </cell>
          <cell r="P7076" t="str">
            <v>B.6.e</v>
          </cell>
          <cell r="Q7076" t="str">
            <v>(Ruolo amministrativo - T.DETERMINATO - Personale comparto - Oneri sociali*)</v>
          </cell>
        </row>
        <row r="7077">
          <cell r="I7077" t="str">
            <v>INPUTAOIC01</v>
          </cell>
          <cell r="J7077" t="str">
            <v>INPUTB.6.e</v>
          </cell>
          <cell r="K7077" t="str">
            <v>INPUTBA2881</v>
          </cell>
          <cell r="L7077" t="str">
            <v>INPUT</v>
          </cell>
          <cell r="M7077" t="str">
            <v>ASLC09</v>
          </cell>
          <cell r="N7077" t="str">
            <v>ASLC09</v>
          </cell>
          <cell r="O7077" t="str">
            <v>AOIC01</v>
          </cell>
          <cell r="P7077" t="str">
            <v>B.6.e</v>
          </cell>
          <cell r="Q7077" t="str">
            <v>(Ruolo amministrativo - T.DETERMINATO - Personale comparto - Accantonamento a TFR)</v>
          </cell>
        </row>
        <row r="7078">
          <cell r="I7078" t="str">
            <v>INPUTAOIC01</v>
          </cell>
          <cell r="J7078" t="str">
            <v>INPUTB.6.e</v>
          </cell>
          <cell r="K7078" t="str">
            <v>INPUTBA2882</v>
          </cell>
          <cell r="L7078" t="str">
            <v>INPUT</v>
          </cell>
          <cell r="M7078" t="str">
            <v>ASLC09</v>
          </cell>
          <cell r="N7078" t="str">
            <v>ASLC09</v>
          </cell>
          <cell r="O7078" t="str">
            <v>AOIC01</v>
          </cell>
          <cell r="P7078" t="str">
            <v>B.6.e</v>
          </cell>
          <cell r="Q7078" t="str">
            <v>(Ruolo amministrativo - T.DETERMINATO - Personale comparto - Accantonamento trattamento quiescenza e simili)</v>
          </cell>
        </row>
        <row r="7079">
          <cell r="I7079" t="str">
            <v>INPUTAOIC01</v>
          </cell>
          <cell r="J7079" t="str">
            <v>INPUTB.6.e</v>
          </cell>
          <cell r="K7079" t="str">
            <v>INPUTBA2480</v>
          </cell>
          <cell r="L7079" t="str">
            <v>INPUT</v>
          </cell>
          <cell r="M7079" t="str">
            <v>ASLC09</v>
          </cell>
          <cell r="N7079" t="str">
            <v>ASLC09</v>
          </cell>
          <cell r="O7079" t="str">
            <v>AOIC01</v>
          </cell>
          <cell r="P7079" t="str">
            <v>B.6.e</v>
          </cell>
          <cell r="Q7079" t="str">
            <v>(Ruolo amministrativo - T.DETERMINATO - Personale comparto - Altri costi del personale)</v>
          </cell>
        </row>
        <row r="7080">
          <cell r="I7080" t="str">
            <v>INPUTAOIC01</v>
          </cell>
          <cell r="J7080" t="str">
            <v>INPUTB.6.e</v>
          </cell>
          <cell r="K7080" t="str">
            <v>INPUTBA2490</v>
          </cell>
          <cell r="L7080" t="str">
            <v>INPUT</v>
          </cell>
          <cell r="M7080" t="str">
            <v>ASLC09</v>
          </cell>
          <cell r="N7080" t="str">
            <v>ASLC09</v>
          </cell>
          <cell r="O7080" t="str">
            <v>AOIC01</v>
          </cell>
          <cell r="P7080" t="str">
            <v>B.6.e</v>
          </cell>
          <cell r="Q7080" t="str">
            <v>(Ruolo amministrativo - ALTRO - Personale comparto - Competenze fisse)</v>
          </cell>
        </row>
        <row r="7081">
          <cell r="I7081" t="str">
            <v>INPUTAOIC01</v>
          </cell>
          <cell r="J7081" t="str">
            <v>INPUTB.6.e</v>
          </cell>
          <cell r="K7081" t="str">
            <v>INPUTBA2490</v>
          </cell>
          <cell r="L7081" t="str">
            <v>INPUT</v>
          </cell>
          <cell r="M7081" t="str">
            <v>ASLC09</v>
          </cell>
          <cell r="N7081" t="str">
            <v>ASLC09</v>
          </cell>
          <cell r="O7081" t="str">
            <v>AOIC01</v>
          </cell>
          <cell r="P7081" t="str">
            <v>B.6.e</v>
          </cell>
          <cell r="Q7081" t="str">
            <v>(Ruolo amministrativo - ALTRO - Personale comparto - Straordinario)</v>
          </cell>
        </row>
        <row r="7082">
          <cell r="I7082" t="str">
            <v>INPUTAOIC01</v>
          </cell>
          <cell r="J7082" t="str">
            <v>INPUTB.6.e</v>
          </cell>
          <cell r="K7082" t="str">
            <v>INPUTBA2490</v>
          </cell>
          <cell r="L7082" t="str">
            <v>INPUT</v>
          </cell>
          <cell r="M7082" t="str">
            <v>ASLC09</v>
          </cell>
          <cell r="N7082" t="str">
            <v>ASLC09</v>
          </cell>
          <cell r="O7082" t="str">
            <v>AOIC01</v>
          </cell>
          <cell r="P7082" t="str">
            <v>B.6.e</v>
          </cell>
          <cell r="Q7082" t="str">
            <v>(Ruolo amministrativo - ALTRO - Personale comparto - Indennità varie)</v>
          </cell>
        </row>
        <row r="7083">
          <cell r="I7083" t="str">
            <v>INPUTAOIC01</v>
          </cell>
          <cell r="J7083" t="str">
            <v>INPUTB.6.e</v>
          </cell>
          <cell r="K7083" t="str">
            <v>INPUTBA2490</v>
          </cell>
          <cell r="L7083" t="str">
            <v>INPUT</v>
          </cell>
          <cell r="M7083" t="str">
            <v>ASLC09</v>
          </cell>
          <cell r="N7083" t="str">
            <v>ASLC09</v>
          </cell>
          <cell r="O7083" t="str">
            <v>AOIC01</v>
          </cell>
          <cell r="P7083" t="str">
            <v>B.6.e</v>
          </cell>
          <cell r="Q7083" t="str">
            <v>(Ruolo amministrativo - ALTRO - Personale comparto - Incentivazione alla produttività collettiva)</v>
          </cell>
        </row>
        <row r="7084">
          <cell r="I7084" t="str">
            <v>INPUTAOIC01</v>
          </cell>
          <cell r="J7084" t="str">
            <v>INPUTB.6.e</v>
          </cell>
          <cell r="K7084" t="str">
            <v>INPUTBA2490</v>
          </cell>
          <cell r="L7084" t="str">
            <v>INPUT</v>
          </cell>
          <cell r="M7084" t="str">
            <v>ASLC09</v>
          </cell>
          <cell r="N7084" t="str">
            <v>ASLC09</v>
          </cell>
          <cell r="O7084" t="str">
            <v>AOIC01</v>
          </cell>
          <cell r="P7084" t="str">
            <v>B.6.e</v>
          </cell>
          <cell r="Q7084" t="str">
            <v>(Ruolo amministrativo - ALTRO - Personale comparto - Competenze Ruolo amministrativo - Personale comandato)</v>
          </cell>
        </row>
        <row r="7085">
          <cell r="I7085" t="str">
            <v>INPUTAOIC01</v>
          </cell>
          <cell r="J7085" t="str">
            <v>INPUTB.6.e</v>
          </cell>
          <cell r="K7085" t="str">
            <v>INPUTBA2490</v>
          </cell>
          <cell r="L7085" t="str">
            <v>INPUT</v>
          </cell>
          <cell r="M7085" t="str">
            <v>ASLC09</v>
          </cell>
          <cell r="N7085" t="str">
            <v>ASLC09</v>
          </cell>
          <cell r="O7085" t="str">
            <v>AOIC01</v>
          </cell>
          <cell r="P7085" t="str">
            <v>B.6.e</v>
          </cell>
          <cell r="Q7085" t="str">
            <v>(Ruolo amministrativo - ALTRO - Personale comparto - Risorse aggiuntive regionali)</v>
          </cell>
        </row>
        <row r="7086">
          <cell r="I7086" t="str">
            <v>INPUTAOIC01</v>
          </cell>
          <cell r="J7086" t="str">
            <v>INPUTB.6.e</v>
          </cell>
          <cell r="K7086" t="str">
            <v>INPUTBA2490</v>
          </cell>
          <cell r="L7086" t="str">
            <v>INPUT</v>
          </cell>
          <cell r="M7086" t="str">
            <v>ASLC09</v>
          </cell>
          <cell r="N7086" t="str">
            <v>ASLC09</v>
          </cell>
          <cell r="O7086" t="str">
            <v>AOIC01</v>
          </cell>
          <cell r="P7086" t="str">
            <v>B.6.e</v>
          </cell>
          <cell r="Q7086" t="str">
            <v>(Ruolo amministrativo - ALTRO - Personale comparto - Accantonamento per ferie maturate e non godute)</v>
          </cell>
        </row>
        <row r="7087">
          <cell r="I7087" t="str">
            <v>INPUTAOIC01</v>
          </cell>
          <cell r="J7087" t="str">
            <v>INPUTB.6.e</v>
          </cell>
          <cell r="K7087" t="str">
            <v>INPUTBA2490</v>
          </cell>
          <cell r="L7087" t="str">
            <v>INPUT</v>
          </cell>
          <cell r="M7087" t="str">
            <v>ASLC09</v>
          </cell>
          <cell r="N7087" t="str">
            <v>ASLC09</v>
          </cell>
          <cell r="O7087" t="str">
            <v>AOIC01</v>
          </cell>
          <cell r="P7087" t="str">
            <v>B.6.e</v>
          </cell>
          <cell r="Q7087" t="str">
            <v>(Ruolo amministrativo - ALTRO - Personale comparto - Oneri sociali*)</v>
          </cell>
        </row>
        <row r="7088">
          <cell r="I7088" t="str">
            <v>INPUTAOIC01</v>
          </cell>
          <cell r="J7088" t="str">
            <v>INPUTB.6.e</v>
          </cell>
          <cell r="K7088" t="str">
            <v>INPUTBA2881</v>
          </cell>
          <cell r="L7088" t="str">
            <v>INPUT</v>
          </cell>
          <cell r="M7088" t="str">
            <v>ASLC09</v>
          </cell>
          <cell r="N7088" t="str">
            <v>ASLC09</v>
          </cell>
          <cell r="O7088" t="str">
            <v>AOIC01</v>
          </cell>
          <cell r="P7088" t="str">
            <v>B.6.e</v>
          </cell>
          <cell r="Q7088" t="str">
            <v>(Ruolo amministrativo - ALTRO - Personale comparto - Accantonamento a TFR)</v>
          </cell>
        </row>
        <row r="7089">
          <cell r="I7089" t="str">
            <v>INPUTAOIC01</v>
          </cell>
          <cell r="J7089" t="str">
            <v>INPUTB.6.e</v>
          </cell>
          <cell r="K7089" t="str">
            <v>INPUTBA2882</v>
          </cell>
          <cell r="L7089" t="str">
            <v>INPUT</v>
          </cell>
          <cell r="M7089" t="str">
            <v>ASLC09</v>
          </cell>
          <cell r="N7089" t="str">
            <v>ASLC09</v>
          </cell>
          <cell r="O7089" t="str">
            <v>AOIC01</v>
          </cell>
          <cell r="P7089" t="str">
            <v>B.6.e</v>
          </cell>
          <cell r="Q7089" t="str">
            <v>(Ruolo amministrativo - ALTRO - Personale comparto - Accantonamento trattamento quiescenza e simili)</v>
          </cell>
        </row>
        <row r="7090">
          <cell r="I7090" t="str">
            <v>INPUTAOIC01</v>
          </cell>
          <cell r="J7090" t="str">
            <v>INPUTB.6.e</v>
          </cell>
          <cell r="K7090" t="str">
            <v>INPUTBA2490</v>
          </cell>
          <cell r="L7090" t="str">
            <v>INPUT</v>
          </cell>
          <cell r="M7090" t="str">
            <v>ASLC09</v>
          </cell>
          <cell r="N7090" t="str">
            <v>ASLC09</v>
          </cell>
          <cell r="O7090" t="str">
            <v>AOIC01</v>
          </cell>
          <cell r="P7090" t="str">
            <v>B.6.e</v>
          </cell>
          <cell r="Q7090" t="str">
            <v>(Ruolo amministrativo - ALTRO - Personale comparto - Altri costi del personale)</v>
          </cell>
        </row>
        <row r="7091">
          <cell r="I7091" t="str">
            <v>TOTALE</v>
          </cell>
          <cell r="J7091" t="str">
            <v>TOTAL</v>
          </cell>
          <cell r="K7091" t="str">
            <v>TOTAL</v>
          </cell>
          <cell r="L7091" t="str">
            <v>TOTALE</v>
          </cell>
          <cell r="Q7091" t="str">
            <v>(B.9 Oneri diversi di gestione - Totale)</v>
          </cell>
        </row>
        <row r="7092">
          <cell r="I7092" t="str">
            <v>INPUTAOIC06</v>
          </cell>
          <cell r="J7092" t="str">
            <v>INPUTB7</v>
          </cell>
          <cell r="K7092" t="str">
            <v>INPUTBA2510</v>
          </cell>
          <cell r="L7092" t="str">
            <v>INPUT</v>
          </cell>
          <cell r="M7092" t="str">
            <v>ASLC15</v>
          </cell>
          <cell r="N7092" t="str">
            <v>ASLC15</v>
          </cell>
          <cell r="O7092" t="str">
            <v>AOIC06</v>
          </cell>
          <cell r="P7092" t="str">
            <v>B7</v>
          </cell>
          <cell r="Q7092" t="str">
            <v>(Imposte e tasse (escluse Irap e Ires))</v>
          </cell>
        </row>
        <row r="7093">
          <cell r="I7093" t="str">
            <v>INPUTAOIC06</v>
          </cell>
          <cell r="J7093" t="str">
            <v>INPUTB7</v>
          </cell>
          <cell r="K7093" t="str">
            <v>INPUTBA2520</v>
          </cell>
          <cell r="L7093" t="str">
            <v>INPUT</v>
          </cell>
          <cell r="M7093" t="str">
            <v>ASLC15</v>
          </cell>
          <cell r="N7093" t="str">
            <v>ASLC15</v>
          </cell>
          <cell r="O7093" t="str">
            <v>AOIC06</v>
          </cell>
          <cell r="P7093" t="str">
            <v>B7</v>
          </cell>
          <cell r="Q7093" t="str">
            <v>(Perdite su crediti)</v>
          </cell>
        </row>
        <row r="7094">
          <cell r="I7094" t="str">
            <v>INPUTAOIC06</v>
          </cell>
          <cell r="J7094" t="str">
            <v>INPUTB7</v>
          </cell>
          <cell r="K7094" t="str">
            <v>INPUTBA2540</v>
          </cell>
          <cell r="L7094" t="str">
            <v>INPUT</v>
          </cell>
          <cell r="M7094" t="str">
            <v>ASLC15</v>
          </cell>
          <cell r="N7094" t="str">
            <v>ASLC15</v>
          </cell>
          <cell r="O7094" t="str">
            <v>AOIC06</v>
          </cell>
          <cell r="P7094" t="str">
            <v>B7</v>
          </cell>
          <cell r="Q7094" t="str">
            <v>(Rimborso spese organi societari)</v>
          </cell>
        </row>
        <row r="7095">
          <cell r="I7095" t="str">
            <v>INPUTAOIC06</v>
          </cell>
          <cell r="J7095" t="str">
            <v>INPUTB7</v>
          </cell>
          <cell r="K7095" t="str">
            <v>INPUTBA2540</v>
          </cell>
          <cell r="L7095" t="str">
            <v>INPUT</v>
          </cell>
          <cell r="M7095" t="str">
            <v>ASLC15</v>
          </cell>
          <cell r="N7095" t="str">
            <v>ASLC15</v>
          </cell>
          <cell r="O7095" t="str">
            <v>AOIC06</v>
          </cell>
          <cell r="P7095" t="str">
            <v>B7</v>
          </cell>
          <cell r="Q7095" t="str">
            <v>(Indennità, rimborso spese e oneri sociali per il direttore generale, direttore sanitario, direttore amministrativo e componenti del collegio sindacale)</v>
          </cell>
        </row>
        <row r="7096">
          <cell r="I7096" t="str">
            <v>INPUTAOIC06</v>
          </cell>
          <cell r="J7096" t="str">
            <v>INPUTB7</v>
          </cell>
          <cell r="K7096" t="str">
            <v>INPUTBA1850</v>
          </cell>
          <cell r="L7096" t="str">
            <v>INPUT</v>
          </cell>
          <cell r="M7096" t="str">
            <v>ASLC15</v>
          </cell>
          <cell r="N7096" t="str">
            <v>ASLC15</v>
          </cell>
          <cell r="O7096" t="str">
            <v>AOIC06</v>
          </cell>
          <cell r="P7096" t="str">
            <v>B7</v>
          </cell>
          <cell r="Q7096" t="str">
            <v>(Indennità, rimborso spese e oneri sociali per il direttore generale, direttore sanitario, direttore amministrativo e componenti del collegio sindacale v/ATS. ASST, Fondazioni d/Regione)</v>
          </cell>
        </row>
        <row r="7097">
          <cell r="I7097" t="str">
            <v>INPUTAOIC06</v>
          </cell>
          <cell r="J7097" t="str">
            <v>INPUTB7</v>
          </cell>
          <cell r="K7097" t="str">
            <v>INPUTBA2540</v>
          </cell>
          <cell r="L7097" t="str">
            <v>INPUT</v>
          </cell>
          <cell r="M7097" t="str">
            <v>ASLC15</v>
          </cell>
          <cell r="N7097" t="str">
            <v>ASLC15</v>
          </cell>
          <cell r="O7097" t="str">
            <v>AOIC06</v>
          </cell>
          <cell r="P7097" t="str">
            <v>B7</v>
          </cell>
          <cell r="Q7097" t="str">
            <v>(Indennità, rimborso spese e oneri sociali per il direttore scientifico a carico del Bilancio ricerca)</v>
          </cell>
        </row>
        <row r="7098">
          <cell r="I7098" t="str">
            <v>INPUTAOIC06</v>
          </cell>
          <cell r="J7098" t="str">
            <v>INPUTB7</v>
          </cell>
          <cell r="K7098" t="str">
            <v>INPUTBA2540</v>
          </cell>
          <cell r="L7098" t="str">
            <v>INPUT</v>
          </cell>
          <cell r="M7098" t="str">
            <v>ASLC15</v>
          </cell>
          <cell r="N7098" t="str">
            <v>ASLC15</v>
          </cell>
          <cell r="O7098" t="str">
            <v>AOIC06</v>
          </cell>
          <cell r="P7098" t="str">
            <v>B7</v>
          </cell>
          <cell r="Q7098" t="str">
            <v>(Indennità, rimborso spese e oneri sociali per il direttore scientifico a carico del Bilancio ricerca v/ATS. ASST, Fondazioni d/Regione)</v>
          </cell>
        </row>
        <row r="7099">
          <cell r="I7099" t="str">
            <v>INPUTAOIC06</v>
          </cell>
          <cell r="J7099" t="str">
            <v>INPUTB7</v>
          </cell>
          <cell r="K7099" t="str">
            <v>INPUTBA2540</v>
          </cell>
          <cell r="L7099" t="str">
            <v>INPUT</v>
          </cell>
          <cell r="M7099" t="str">
            <v>ASLC15</v>
          </cell>
          <cell r="N7099" t="str">
            <v>ASLC15</v>
          </cell>
          <cell r="O7099" t="str">
            <v>AOIC06</v>
          </cell>
          <cell r="P7099" t="str">
            <v>B7</v>
          </cell>
          <cell r="Q7099" t="str">
            <v>(Indennità, rimborso spese e oneri sociali per il direttore sociale a carico del Bilancio sociale)</v>
          </cell>
        </row>
        <row r="7100">
          <cell r="I7100" t="str">
            <v>INPUTAOIC06</v>
          </cell>
          <cell r="J7100" t="str">
            <v>INPUTB7</v>
          </cell>
          <cell r="K7100" t="str">
            <v>INPUTBA2540</v>
          </cell>
          <cell r="L7100" t="str">
            <v>INPUT</v>
          </cell>
          <cell r="M7100" t="str">
            <v>ASLC15</v>
          </cell>
          <cell r="N7100" t="str">
            <v>ASLC15</v>
          </cell>
          <cell r="O7100" t="str">
            <v>AOIC06</v>
          </cell>
          <cell r="P7100" t="str">
            <v>B7</v>
          </cell>
          <cell r="Q7100" t="str">
            <v>(Indennità, rimborso spese e oneri sociali per il direttore sociale a carico del Bilancio sociale v/ATS. ASST, Fondazioni d/Regione)</v>
          </cell>
        </row>
        <row r="7101">
          <cell r="I7101" t="str">
            <v>INPUTAOIC06</v>
          </cell>
          <cell r="J7101" t="str">
            <v>INPUTB7</v>
          </cell>
          <cell r="K7101" t="str">
            <v>INPUTBA2550</v>
          </cell>
          <cell r="L7101" t="str">
            <v>INPUT</v>
          </cell>
          <cell r="M7101" t="str">
            <v>ASLC15</v>
          </cell>
          <cell r="N7101" t="str">
            <v>ASLC15</v>
          </cell>
          <cell r="O7101" t="str">
            <v>AOIC06</v>
          </cell>
          <cell r="P7101" t="str">
            <v>B7</v>
          </cell>
          <cell r="Q7101" t="str">
            <v>(Multe, ammende, penalità, arbitraggi, risarcimenti)</v>
          </cell>
        </row>
        <row r="7102">
          <cell r="I7102" t="str">
            <v>INPUTAOIC06</v>
          </cell>
          <cell r="J7102" t="str">
            <v>INPUTB7</v>
          </cell>
          <cell r="K7102" t="str">
            <v>INPUTBA1720</v>
          </cell>
          <cell r="L7102" t="str">
            <v>INPUT</v>
          </cell>
          <cell r="M7102" t="str">
            <v>ASLC15</v>
          </cell>
          <cell r="N7102" t="str">
            <v>ASLC15</v>
          </cell>
          <cell r="O7102" t="str">
            <v>AOIC06</v>
          </cell>
          <cell r="P7102" t="str">
            <v>B7</v>
          </cell>
          <cell r="Q7102" t="str">
            <v>(Sanzioni verso ATS della Regione)</v>
          </cell>
        </row>
        <row r="7103">
          <cell r="I7103" t="str">
            <v>INPUTAOIC04</v>
          </cell>
          <cell r="J7103" t="str">
            <v>INPUTB7</v>
          </cell>
          <cell r="K7103" t="str">
            <v>INPUTBA2550</v>
          </cell>
          <cell r="L7103" t="str">
            <v>INPUT</v>
          </cell>
          <cell r="M7103" t="str">
            <v>ASLC14</v>
          </cell>
          <cell r="N7103" t="str">
            <v>ASLC14</v>
          </cell>
          <cell r="O7103" t="str">
            <v>AOIC04</v>
          </cell>
          <cell r="P7103" t="str">
            <v>B7</v>
          </cell>
          <cell r="Q7103" t="str">
            <v>(Commissioni e spese bancarie)</v>
          </cell>
          <cell r="R7103" t="str">
            <v>AB&amp;S</v>
          </cell>
          <cell r="S7103" t="str">
            <v>ASLC14_33</v>
          </cell>
          <cell r="T7103" t="str">
            <v>AB&amp;S</v>
          </cell>
          <cell r="U7103" t="str">
            <v>AOIC04_33</v>
          </cell>
        </row>
        <row r="7104">
          <cell r="I7104" t="str">
            <v>INPUTAOIC04</v>
          </cell>
          <cell r="J7104" t="str">
            <v>INPUTB7</v>
          </cell>
          <cell r="K7104" t="str">
            <v>INPUTBA2550</v>
          </cell>
          <cell r="L7104" t="str">
            <v>INPUT</v>
          </cell>
          <cell r="M7104" t="str">
            <v>ASLC14</v>
          </cell>
          <cell r="N7104" t="str">
            <v>ASLC14</v>
          </cell>
          <cell r="O7104" t="str">
            <v>AOIC04</v>
          </cell>
          <cell r="P7104" t="str">
            <v>B7</v>
          </cell>
          <cell r="Q7104" t="str">
            <v>(Abbonamenti, acquisti di libri, riviste e giornali)</v>
          </cell>
          <cell r="R7104" t="str">
            <v>AB&amp;S</v>
          </cell>
          <cell r="S7104" t="str">
            <v>ASLC14_33</v>
          </cell>
          <cell r="T7104" t="str">
            <v>AB&amp;S</v>
          </cell>
          <cell r="U7104" t="str">
            <v>AOIC04_33</v>
          </cell>
        </row>
        <row r="7105">
          <cell r="I7105" t="str">
            <v>INPUTAOIC04</v>
          </cell>
          <cell r="J7105" t="str">
            <v>INPUTB7</v>
          </cell>
          <cell r="K7105" t="str">
            <v>INPUTBA2550</v>
          </cell>
          <cell r="L7105" t="str">
            <v>INPUT</v>
          </cell>
          <cell r="M7105" t="str">
            <v>ASLC14</v>
          </cell>
          <cell r="N7105" t="str">
            <v>ASLC14</v>
          </cell>
          <cell r="O7105" t="str">
            <v>AOIC04</v>
          </cell>
          <cell r="P7105" t="str">
            <v>B7</v>
          </cell>
          <cell r="Q7105" t="str">
            <v>(Oneri per sperimentazioni gestionali (art. 9-bis, D.Lgs. 502/92))</v>
          </cell>
          <cell r="R7105" t="str">
            <v>AB&amp;S</v>
          </cell>
          <cell r="S7105" t="str">
            <v>ASLC14_33</v>
          </cell>
          <cell r="T7105" t="str">
            <v>AB&amp;S</v>
          </cell>
          <cell r="U7105" t="str">
            <v>AOIC04_33</v>
          </cell>
        </row>
        <row r="7106">
          <cell r="I7106" t="str">
            <v>INPUTAOIC04</v>
          </cell>
          <cell r="J7106" t="str">
            <v>INPUTB7</v>
          </cell>
          <cell r="K7106" t="str">
            <v>INPUTBA2550</v>
          </cell>
          <cell r="L7106" t="str">
            <v>INPUT</v>
          </cell>
          <cell r="M7106" t="str">
            <v>ASLC14</v>
          </cell>
          <cell r="N7106" t="str">
            <v>ASLC14</v>
          </cell>
          <cell r="O7106" t="str">
            <v>AOIC04</v>
          </cell>
          <cell r="P7106" t="str">
            <v>B7</v>
          </cell>
          <cell r="Q7106" t="str">
            <v>(Altri Oneri diversi di gestione)</v>
          </cell>
          <cell r="R7106" t="str">
            <v>AB&amp;S</v>
          </cell>
          <cell r="S7106" t="str">
            <v>ASLC14_33</v>
          </cell>
          <cell r="T7106" t="str">
            <v>AB&amp;S</v>
          </cell>
          <cell r="U7106" t="str">
            <v>AOIC04_33</v>
          </cell>
        </row>
        <row r="7107">
          <cell r="I7107" t="str">
            <v>INPUTAOIC04</v>
          </cell>
          <cell r="J7107" t="str">
            <v>INPUTB7</v>
          </cell>
          <cell r="K7107" t="str">
            <v>INPUTBA2550</v>
          </cell>
          <cell r="L7107" t="str">
            <v>INPUT</v>
          </cell>
          <cell r="M7107" t="str">
            <v>ASLC14</v>
          </cell>
          <cell r="N7107" t="str">
            <v>ASLC14</v>
          </cell>
          <cell r="O7107" t="str">
            <v>AOIC04</v>
          </cell>
          <cell r="P7107" t="str">
            <v>B7</v>
          </cell>
          <cell r="Q7107" t="str">
            <v>(Altri Oneri diversi di gestione servizi sociosanitari (ASSI))</v>
          </cell>
          <cell r="R7107" t="str">
            <v>AB&amp;S</v>
          </cell>
          <cell r="S7107" t="str">
            <v>ASLC14_33</v>
          </cell>
          <cell r="T7107" t="str">
            <v>AB&amp;S</v>
          </cell>
          <cell r="U7107" t="str">
            <v>AOIC04_33</v>
          </cell>
        </row>
        <row r="7108">
          <cell r="I7108" t="str">
            <v>INPUTREG</v>
          </cell>
          <cell r="J7108" t="str">
            <v>INPUTB7</v>
          </cell>
          <cell r="K7108" t="str">
            <v>INPUTBA2550</v>
          </cell>
          <cell r="L7108" t="str">
            <v>INPUTREG</v>
          </cell>
          <cell r="P7108" t="str">
            <v>B7</v>
          </cell>
          <cell r="Q7108" t="str">
            <v>(REGIONE: Spese dirette regionali - Oneri diversi di gestione)</v>
          </cell>
        </row>
        <row r="7109">
          <cell r="I7109" t="str">
            <v>INPUTAOIC04</v>
          </cell>
          <cell r="J7109" t="str">
            <v>INPUTB7</v>
          </cell>
          <cell r="K7109" t="str">
            <v>INPUTBA2551</v>
          </cell>
          <cell r="L7109" t="str">
            <v>INPUT</v>
          </cell>
          <cell r="M7109" t="str">
            <v>ASLC14</v>
          </cell>
          <cell r="N7109" t="str">
            <v>ASLC14</v>
          </cell>
          <cell r="O7109" t="str">
            <v>AOIC04</v>
          </cell>
          <cell r="P7109" t="str">
            <v>B7</v>
          </cell>
          <cell r="Q7109" t="str">
            <v>Altri oneri diversi di gestione da ATS/ASST/IRCCS della Regione</v>
          </cell>
          <cell r="R7109" t="str">
            <v>AB&amp;S</v>
          </cell>
          <cell r="S7109" t="str">
            <v>ASLC14_33</v>
          </cell>
          <cell r="T7109" t="str">
            <v>AB&amp;S</v>
          </cell>
          <cell r="U7109" t="str">
            <v>AOIC04_33</v>
          </cell>
        </row>
        <row r="7110">
          <cell r="I7110" t="str">
            <v>INPUTAOIC04</v>
          </cell>
          <cell r="J7110" t="str">
            <v>INPUTB7</v>
          </cell>
          <cell r="K7110" t="str">
            <v>INPUTBA2552</v>
          </cell>
          <cell r="L7110" t="str">
            <v>INPUT</v>
          </cell>
          <cell r="M7110" t="str">
            <v>ASLC14</v>
          </cell>
          <cell r="N7110" t="str">
            <v>ASLC14</v>
          </cell>
          <cell r="O7110" t="str">
            <v>AOIC04</v>
          </cell>
          <cell r="P7110" t="str">
            <v>B7</v>
          </cell>
          <cell r="Q7110" t="str">
            <v>Altri oneri diversi di gestione - per Autoassicurazione</v>
          </cell>
          <cell r="R7110" t="str">
            <v>AB&amp;S</v>
          </cell>
          <cell r="S7110" t="str">
            <v>ASLC14_33</v>
          </cell>
          <cell r="T7110" t="str">
            <v>AB&amp;S</v>
          </cell>
          <cell r="U7110" t="str">
            <v>AOIC04_33</v>
          </cell>
        </row>
        <row r="7111">
          <cell r="I7111" t="str">
            <v>TOTALE</v>
          </cell>
          <cell r="J7111" t="str">
            <v>TOTAL</v>
          </cell>
          <cell r="K7111" t="str">
            <v>TOTAL</v>
          </cell>
          <cell r="L7111" t="str">
            <v>TOTALE</v>
          </cell>
          <cell r="Q7111" t="str">
            <v>(B.10-13) Totale Ammortamenti e svalutazioni)</v>
          </cell>
        </row>
        <row r="7112">
          <cell r="I7112" t="str">
            <v>TOTALE</v>
          </cell>
          <cell r="J7112" t="str">
            <v>TOTAL</v>
          </cell>
          <cell r="K7112" t="str">
            <v>TOTAL</v>
          </cell>
          <cell r="L7112" t="str">
            <v>TOTALE</v>
          </cell>
          <cell r="Q7112" t="str">
            <v>(B.10) Ammortamenti delle immobilizzazioni immateriali - Totale)</v>
          </cell>
        </row>
        <row r="7113">
          <cell r="I7113" t="str">
            <v>TOTALE</v>
          </cell>
          <cell r="J7113" t="str">
            <v>TOTAL</v>
          </cell>
          <cell r="K7113" t="str">
            <v>TOTAL</v>
          </cell>
          <cell r="L7113" t="str">
            <v>TOTALE</v>
          </cell>
          <cell r="Q7113" t="str">
            <v>(B.10 (1) Ammortamenti immobilizzazioni immateriali - Totale)</v>
          </cell>
        </row>
        <row r="7114">
          <cell r="I7114" t="str">
            <v>INPUTAOIC05</v>
          </cell>
          <cell r="J7114" t="str">
            <v>INPUTB.8.a</v>
          </cell>
          <cell r="K7114" t="str">
            <v>INPUTBA2570</v>
          </cell>
          <cell r="L7114" t="str">
            <v>INPUT</v>
          </cell>
          <cell r="M7114" t="str">
            <v>ASLC12</v>
          </cell>
          <cell r="N7114" t="str">
            <v>ASLC12</v>
          </cell>
          <cell r="O7114" t="str">
            <v>AOIC05</v>
          </cell>
          <cell r="P7114" t="str">
            <v>B.8.a</v>
          </cell>
          <cell r="Q7114" t="str">
            <v>(Ammortamenti immobilizzazioni immateriali)</v>
          </cell>
        </row>
        <row r="7115">
          <cell r="I7115" t="str">
            <v>TOTALE</v>
          </cell>
          <cell r="J7115" t="str">
            <v>TOTAL</v>
          </cell>
          <cell r="K7115" t="str">
            <v>TOTAL</v>
          </cell>
          <cell r="L7115" t="str">
            <v>TOTALE</v>
          </cell>
          <cell r="Q7115" t="str">
            <v>(B.10 (2) Svalutazione immobilizzazioni immateriali - Totale)</v>
          </cell>
        </row>
        <row r="7116">
          <cell r="I7116" t="str">
            <v>INPUTAOIC06</v>
          </cell>
          <cell r="J7116" t="str">
            <v>INPUTB.8.a</v>
          </cell>
          <cell r="K7116" t="str">
            <v>INPUTBA2640</v>
          </cell>
          <cell r="L7116" t="str">
            <v>INPUT</v>
          </cell>
          <cell r="M7116" t="str">
            <v>ASLC15</v>
          </cell>
          <cell r="N7116" t="str">
            <v>ASLC15</v>
          </cell>
          <cell r="O7116" t="str">
            <v>AOIC06</v>
          </cell>
          <cell r="P7116" t="str">
            <v>B.8.a</v>
          </cell>
          <cell r="Q7116" t="str">
            <v>(Svalutazione immobilizzazioni immateriali)</v>
          </cell>
        </row>
        <row r="7117">
          <cell r="I7117" t="str">
            <v>TOTALE</v>
          </cell>
          <cell r="J7117" t="str">
            <v>TOTAL</v>
          </cell>
          <cell r="K7117" t="str">
            <v>TOTAL</v>
          </cell>
          <cell r="L7117" t="str">
            <v>TOTALE</v>
          </cell>
          <cell r="Q7117" t="str">
            <v>(B.11) Ammortamento dei fabbricati - Totale)</v>
          </cell>
        </row>
        <row r="7118">
          <cell r="I7118" t="str">
            <v>TOTALE</v>
          </cell>
          <cell r="J7118" t="str">
            <v>TOTAL</v>
          </cell>
          <cell r="K7118" t="str">
            <v>TOTAL</v>
          </cell>
          <cell r="L7118" t="str">
            <v>TOTALE</v>
          </cell>
          <cell r="Q7118" t="str">
            <v>(B.11 (1) Ammortamenti dei fabbricati - Totale)</v>
          </cell>
        </row>
        <row r="7119">
          <cell r="I7119" t="str">
            <v>INPUTAOIC05</v>
          </cell>
          <cell r="J7119" t="str">
            <v>INPUTB.8.b</v>
          </cell>
          <cell r="K7119" t="str">
            <v>INPUTBA2600</v>
          </cell>
          <cell r="L7119" t="str">
            <v>INPUT</v>
          </cell>
          <cell r="M7119" t="str">
            <v>ASLC12</v>
          </cell>
          <cell r="N7119" t="str">
            <v>ASLC12</v>
          </cell>
          <cell r="O7119" t="str">
            <v>AOIC05</v>
          </cell>
          <cell r="P7119" t="str">
            <v>B.8.b</v>
          </cell>
          <cell r="Q7119" t="str">
            <v>(Ammortamento dei Fabbricati disponibili)</v>
          </cell>
        </row>
        <row r="7120">
          <cell r="I7120" t="str">
            <v>INPUTAOIC05</v>
          </cell>
          <cell r="J7120" t="str">
            <v>INPUTB.8.b</v>
          </cell>
          <cell r="K7120" t="str">
            <v>INPUTBA2610</v>
          </cell>
          <cell r="L7120" t="str">
            <v>INPUT</v>
          </cell>
          <cell r="M7120" t="str">
            <v>ASLC12</v>
          </cell>
          <cell r="N7120" t="str">
            <v>ASLC12</v>
          </cell>
          <cell r="O7120" t="str">
            <v>AOIC05</v>
          </cell>
          <cell r="P7120" t="str">
            <v>B.8.b</v>
          </cell>
          <cell r="Q7120" t="str">
            <v>(Ammortamento dei Fabbricati indisponibili)</v>
          </cell>
        </row>
        <row r="7121">
          <cell r="I7121" t="str">
            <v>TOTALE</v>
          </cell>
          <cell r="J7121" t="str">
            <v>TOTAL</v>
          </cell>
          <cell r="K7121" t="str">
            <v>TOTAL</v>
          </cell>
          <cell r="L7121" t="str">
            <v>TOTALE</v>
          </cell>
          <cell r="Q7121" t="str">
            <v>(B.11 (2) Svalutazione dei fabbricati - Totale)</v>
          </cell>
        </row>
        <row r="7122">
          <cell r="I7122" t="str">
            <v>INPUTAOIC06</v>
          </cell>
          <cell r="J7122" t="str">
            <v>INPUTB.8.b</v>
          </cell>
          <cell r="K7122" t="str">
            <v>INPUTBA2640</v>
          </cell>
          <cell r="L7122" t="str">
            <v>INPUT</v>
          </cell>
          <cell r="M7122" t="str">
            <v>ASLC15</v>
          </cell>
          <cell r="N7122" t="str">
            <v>ASLC15</v>
          </cell>
          <cell r="O7122" t="str">
            <v>AOIC06</v>
          </cell>
          <cell r="P7122" t="str">
            <v>B.8.b</v>
          </cell>
          <cell r="Q7122" t="str">
            <v>(Svalutazione dei Terreni e Fabbricati disponibili)</v>
          </cell>
        </row>
        <row r="7123">
          <cell r="I7123" t="str">
            <v>INPUTAOIC06</v>
          </cell>
          <cell r="J7123" t="str">
            <v>INPUTB.8.b</v>
          </cell>
          <cell r="K7123" t="str">
            <v>INPUTBA2640</v>
          </cell>
          <cell r="L7123" t="str">
            <v>INPUT</v>
          </cell>
          <cell r="M7123" t="str">
            <v>ASLC15</v>
          </cell>
          <cell r="N7123" t="str">
            <v>ASLC15</v>
          </cell>
          <cell r="O7123" t="str">
            <v>AOIC06</v>
          </cell>
          <cell r="P7123" t="str">
            <v>B.8.b</v>
          </cell>
          <cell r="Q7123" t="str">
            <v>(Svalutazione dei Terreni e Fabbricati indisponibili)</v>
          </cell>
        </row>
        <row r="7124">
          <cell r="I7124" t="str">
            <v>TOTALE</v>
          </cell>
          <cell r="J7124" t="str">
            <v>TOTAL</v>
          </cell>
          <cell r="K7124" t="str">
            <v>TOTAL</v>
          </cell>
          <cell r="L7124" t="str">
            <v>TOTALE</v>
          </cell>
          <cell r="Q7124" t="str">
            <v>(B.12) Ammortamenti delle altre immobilizzazioni materiali - Totale)</v>
          </cell>
        </row>
        <row r="7125">
          <cell r="I7125" t="str">
            <v>TOTALE</v>
          </cell>
          <cell r="J7125" t="str">
            <v>TOTAL</v>
          </cell>
          <cell r="K7125" t="str">
            <v>TOTAL</v>
          </cell>
          <cell r="L7125" t="str">
            <v>TOTALE</v>
          </cell>
          <cell r="Q7125" t="str">
            <v>(B.12) (1) Ammortamenti delle altre immobilizzazioni materiali - Totale)</v>
          </cell>
        </row>
        <row r="7126">
          <cell r="I7126" t="str">
            <v>INPUTAOIC05</v>
          </cell>
          <cell r="J7126" t="str">
            <v>INPUTB.8.c</v>
          </cell>
          <cell r="K7126" t="str">
            <v>INPUTBA2620</v>
          </cell>
          <cell r="L7126" t="str">
            <v>INPUT</v>
          </cell>
          <cell r="M7126" t="str">
            <v>ASLC12</v>
          </cell>
          <cell r="N7126" t="str">
            <v>ASLC12</v>
          </cell>
          <cell r="O7126" t="str">
            <v>AOIC05</v>
          </cell>
          <cell r="P7126" t="str">
            <v>B.8.c</v>
          </cell>
          <cell r="Q7126" t="str">
            <v>(Ammortamenti delle altre immobilizzazioni materiali)</v>
          </cell>
        </row>
        <row r="7127">
          <cell r="I7127" t="str">
            <v>INPUTAOIC05</v>
          </cell>
          <cell r="J7127" t="str">
            <v>INPUTB.8.c</v>
          </cell>
          <cell r="K7127" t="str">
            <v>INPUTBA2620</v>
          </cell>
          <cell r="L7127" t="str">
            <v>INPUT</v>
          </cell>
          <cell r="M7127" t="str">
            <v>ASLC12</v>
          </cell>
          <cell r="N7127" t="str">
            <v>ASLC12</v>
          </cell>
          <cell r="O7127" t="str">
            <v>AOIC05</v>
          </cell>
          <cell r="P7127" t="str">
            <v>B.8.c</v>
          </cell>
          <cell r="Q7127" t="str">
            <v>(Ammortamenti delle immobilizzazioni materiali - attrezzature protesica)</v>
          </cell>
        </row>
        <row r="7128">
          <cell r="I7128" t="str">
            <v>TOTALE</v>
          </cell>
          <cell r="J7128" t="str">
            <v>TOTAL</v>
          </cell>
          <cell r="K7128" t="str">
            <v>TOTAL</v>
          </cell>
          <cell r="L7128" t="str">
            <v>TOTALE</v>
          </cell>
          <cell r="Q7128" t="str">
            <v>(B.12) (2) Svalutazione delle altre immobilizzazioni materiali - Totale)</v>
          </cell>
        </row>
        <row r="7129">
          <cell r="I7129" t="str">
            <v>INPUTAOIC06</v>
          </cell>
          <cell r="J7129" t="str">
            <v>INPUTB.8.c</v>
          </cell>
          <cell r="K7129" t="str">
            <v>INPUTBA2640</v>
          </cell>
          <cell r="L7129" t="str">
            <v>INPUT</v>
          </cell>
          <cell r="M7129" t="str">
            <v>ASLC15</v>
          </cell>
          <cell r="N7129" t="str">
            <v>ASLC15</v>
          </cell>
          <cell r="O7129" t="str">
            <v>AOIC06</v>
          </cell>
          <cell r="P7129" t="str">
            <v>B.8.c</v>
          </cell>
          <cell r="Q7129" t="str">
            <v>(Svalutazioni delle altre immobilizzazioni materiali)</v>
          </cell>
        </row>
        <row r="7130">
          <cell r="I7130" t="str">
            <v>INPUTAOIC06</v>
          </cell>
          <cell r="J7130" t="str">
            <v>INPUTB.8.c</v>
          </cell>
          <cell r="K7130" t="str">
            <v>INPUTBA2640</v>
          </cell>
          <cell r="L7130" t="str">
            <v>INPUT</v>
          </cell>
          <cell r="M7130" t="str">
            <v>ASLC15</v>
          </cell>
          <cell r="N7130" t="str">
            <v>ASLC15</v>
          </cell>
          <cell r="O7130" t="str">
            <v>AOIC06</v>
          </cell>
          <cell r="P7130" t="str">
            <v>B.8.c</v>
          </cell>
          <cell r="Q7130" t="str">
            <v>(Svalutazioni delle immobilizzazioni materiali - attrezzature protesica)</v>
          </cell>
        </row>
        <row r="7131">
          <cell r="I7131" t="str">
            <v>TOTALE</v>
          </cell>
          <cell r="J7131" t="str">
            <v>TOTAL</v>
          </cell>
          <cell r="K7131" t="str">
            <v>TOTAL</v>
          </cell>
          <cell r="L7131" t="str">
            <v>TOTALE</v>
          </cell>
          <cell r="Q7131" t="str">
            <v>(B.13 Svalutazione dei crediti - Totale)</v>
          </cell>
        </row>
        <row r="7132">
          <cell r="I7132" t="str">
            <v>INPUTAOIC06</v>
          </cell>
          <cell r="J7132" t="str">
            <v>INPUTB.9.a</v>
          </cell>
          <cell r="K7132" t="str">
            <v>INPUTBA2650</v>
          </cell>
          <cell r="L7132" t="str">
            <v>INPUT</v>
          </cell>
          <cell r="M7132" t="str">
            <v>ASLC15</v>
          </cell>
          <cell r="N7132" t="str">
            <v>ASLC15</v>
          </cell>
          <cell r="O7132" t="str">
            <v>AOIC06</v>
          </cell>
          <cell r="P7132" t="str">
            <v>B.9.a</v>
          </cell>
          <cell r="Q7132" t="str">
            <v>(Svalutazione dei crediti)</v>
          </cell>
        </row>
        <row r="7133">
          <cell r="I7133" t="str">
            <v>TOTALE</v>
          </cell>
          <cell r="J7133" t="str">
            <v>TOTAL</v>
          </cell>
          <cell r="K7133" t="str">
            <v>TOTAL</v>
          </cell>
          <cell r="L7133" t="str">
            <v>TOTALE</v>
          </cell>
          <cell r="Q7133" t="str">
            <v>(B. 14 Variazione delle rimanenze - Totale)</v>
          </cell>
        </row>
        <row r="7134">
          <cell r="I7134" t="str">
            <v>TOTALE</v>
          </cell>
          <cell r="J7134" t="str">
            <v>TOTAL</v>
          </cell>
          <cell r="K7134" t="str">
            <v>TOTAL</v>
          </cell>
          <cell r="L7134" t="str">
            <v>TOTALE</v>
          </cell>
          <cell r="Q7134" t="str">
            <v>(B.14.A Variazione rimanenze sanitarie - Totale)</v>
          </cell>
        </row>
        <row r="7135">
          <cell r="I7135" t="str">
            <v>TOTALE</v>
          </cell>
          <cell r="J7135" t="str">
            <v>TOTAL</v>
          </cell>
          <cell r="K7135" t="str">
            <v>TOTAL</v>
          </cell>
          <cell r="L7135" t="str">
            <v>TOTALE</v>
          </cell>
          <cell r="Q7135" t="str">
            <v>(Farmaceutici: Specialità Medicinali)</v>
          </cell>
        </row>
        <row r="7136">
          <cell r="I7136" t="str">
            <v>TOTALEAOIC04</v>
          </cell>
          <cell r="J7136" t="str">
            <v>TOTALB.10.a</v>
          </cell>
          <cell r="K7136" t="str">
            <v>TOTAL</v>
          </cell>
          <cell r="L7136" t="str">
            <v>TOTALE</v>
          </cell>
          <cell r="M7136" t="str">
            <v>ASLC14</v>
          </cell>
          <cell r="N7136" t="str">
            <v>ASLC14</v>
          </cell>
          <cell r="O7136" t="str">
            <v>AOIC04</v>
          </cell>
          <cell r="P7136" t="str">
            <v>B.10.a</v>
          </cell>
          <cell r="Q7136" t="str">
            <v>(Farmaceutici: Specialità Medicinali (File F compreso HCV))</v>
          </cell>
          <cell r="R7136" t="str">
            <v>AB&amp;S</v>
          </cell>
          <cell r="S7136" t="str">
            <v>ASLC14_1</v>
          </cell>
          <cell r="T7136" t="str">
            <v>BS</v>
          </cell>
          <cell r="U7136" t="str">
            <v>AOIC04_1</v>
          </cell>
        </row>
        <row r="7137">
          <cell r="I7137" t="str">
            <v>INPUTAOIC04</v>
          </cell>
          <cell r="J7137" t="str">
            <v>INPUTB.10.a</v>
          </cell>
          <cell r="K7137" t="str">
            <v>INPUTBA2671</v>
          </cell>
          <cell r="L7137" t="str">
            <v>INPUT</v>
          </cell>
          <cell r="M7137" t="str">
            <v>ASLC14</v>
          </cell>
          <cell r="N7137" t="str">
            <v>ASLC14</v>
          </cell>
          <cell r="O7137" t="str">
            <v>AOIC04</v>
          </cell>
          <cell r="P7137" t="str">
            <v>B.10.a</v>
          </cell>
          <cell r="Q7137" t="str">
            <v>(Farmaceutici: Specialità Medicinali (File F escluso HCV))</v>
          </cell>
          <cell r="R7137" t="str">
            <v>AB&amp;S</v>
          </cell>
          <cell r="S7137" t="str">
            <v>ASLC14_1</v>
          </cell>
          <cell r="T7137" t="str">
            <v>BS</v>
          </cell>
          <cell r="U7137" t="str">
            <v>AOIC04_1</v>
          </cell>
        </row>
        <row r="7138">
          <cell r="I7138" t="str">
            <v>INPUTAOIC04</v>
          </cell>
          <cell r="J7138" t="str">
            <v>INPUTB.10.a</v>
          </cell>
          <cell r="K7138" t="str">
            <v>INPUTBA2671</v>
          </cell>
          <cell r="L7138" t="str">
            <v>INPUT</v>
          </cell>
          <cell r="M7138" t="str">
            <v>ASLC14</v>
          </cell>
          <cell r="N7138" t="str">
            <v>ASLC14</v>
          </cell>
          <cell r="O7138" t="str">
            <v>AOIC04</v>
          </cell>
          <cell r="P7138" t="str">
            <v>B.10.a</v>
          </cell>
          <cell r="Q7138" t="str">
            <v>(Farmaceutici: Specialità Medicinali (HCV))</v>
          </cell>
          <cell r="R7138" t="str">
            <v>AB&amp;S</v>
          </cell>
          <cell r="S7138" t="str">
            <v>ASLC14_1</v>
          </cell>
          <cell r="T7138" t="str">
            <v>BS</v>
          </cell>
          <cell r="U7138" t="str">
            <v>AOIC04_1</v>
          </cell>
        </row>
        <row r="7139">
          <cell r="I7139" t="str">
            <v>INPUTAOIC04</v>
          </cell>
          <cell r="J7139" t="str">
            <v>INPUTB.10.a</v>
          </cell>
          <cell r="K7139" t="str">
            <v>INPUTBA2671</v>
          </cell>
          <cell r="L7139" t="str">
            <v>INPUT</v>
          </cell>
          <cell r="M7139" t="str">
            <v>ASLC14</v>
          </cell>
          <cell r="N7139" t="str">
            <v>ASLC14</v>
          </cell>
          <cell r="O7139" t="str">
            <v>AOIC04</v>
          </cell>
          <cell r="P7139" t="str">
            <v>B.10.a</v>
          </cell>
          <cell r="Q7139" t="str">
            <v>(Farmaceutici: Specialità Medicinali (altro: farmaci ospedalieri))</v>
          </cell>
          <cell r="R7139" t="str">
            <v>AB&amp;S</v>
          </cell>
          <cell r="S7139" t="str">
            <v>ASLC14_1</v>
          </cell>
          <cell r="T7139" t="str">
            <v>BS</v>
          </cell>
          <cell r="U7139" t="str">
            <v>AOIC04_1</v>
          </cell>
        </row>
        <row r="7140">
          <cell r="I7140" t="str">
            <v>INPUTAOIC04</v>
          </cell>
          <cell r="J7140" t="str">
            <v>INPUTB.10.a</v>
          </cell>
          <cell r="K7140" t="str">
            <v>INPUTBA2671</v>
          </cell>
          <cell r="L7140" t="str">
            <v>INPUT</v>
          </cell>
          <cell r="M7140" t="str">
            <v>ASLC05</v>
          </cell>
          <cell r="N7140" t="str">
            <v>ASLC05</v>
          </cell>
          <cell r="O7140" t="str">
            <v>AOIC04</v>
          </cell>
          <cell r="P7140" t="str">
            <v>B.10.a</v>
          </cell>
          <cell r="Q7140" t="str">
            <v>(Farmaceutici: Specialità Medicinali (Doppio Canale ex Nota CUF 37))</v>
          </cell>
          <cell r="T7140" t="str">
            <v>BS</v>
          </cell>
          <cell r="U7140" t="str">
            <v>AOIC04_1</v>
          </cell>
        </row>
        <row r="7141">
          <cell r="I7141" t="str">
            <v>INPUTAOIC04</v>
          </cell>
          <cell r="J7141" t="str">
            <v>INPUTB.10.a</v>
          </cell>
          <cell r="K7141" t="str">
            <v>INPUTBA2671</v>
          </cell>
          <cell r="L7141" t="str">
            <v>INPUT</v>
          </cell>
          <cell r="M7141" t="str">
            <v>ASLC05</v>
          </cell>
          <cell r="N7141" t="str">
            <v>ASLC05</v>
          </cell>
          <cell r="O7141" t="str">
            <v>AOIC04</v>
          </cell>
          <cell r="P7141" t="str">
            <v>B.10.a</v>
          </cell>
          <cell r="Q7141" t="str">
            <v>(Farmaceutici: Specialità Medicinali (Primo Ciclo terapeutico D.G.R. 10246/02))</v>
          </cell>
          <cell r="T7141" t="str">
            <v>BS</v>
          </cell>
          <cell r="U7141" t="str">
            <v>AOIC04_1</v>
          </cell>
        </row>
        <row r="7142">
          <cell r="I7142" t="str">
            <v>INPUTAOIC04</v>
          </cell>
          <cell r="J7142" t="str">
            <v>INPUTB.10.a</v>
          </cell>
          <cell r="K7142" t="str">
            <v>INPUTBA2671</v>
          </cell>
          <cell r="L7142" t="str">
            <v>INPUT</v>
          </cell>
          <cell r="M7142" t="str">
            <v>ASLC14</v>
          </cell>
          <cell r="N7142" t="str">
            <v>ASLC14</v>
          </cell>
          <cell r="O7142" t="str">
            <v>AOIC04</v>
          </cell>
          <cell r="P7142" t="str">
            <v>B.10.a</v>
          </cell>
          <cell r="Q7142" t="str">
            <v>(Farmaceutici: Ossigeno)</v>
          </cell>
          <cell r="R7142" t="str">
            <v>AB&amp;S</v>
          </cell>
          <cell r="S7142" t="str">
            <v>ASLC14_1</v>
          </cell>
          <cell r="T7142" t="str">
            <v>BS</v>
          </cell>
          <cell r="U7142" t="str">
            <v>AOIC04_1</v>
          </cell>
        </row>
        <row r="7143">
          <cell r="I7143" t="str">
            <v>INPUTAOIC04</v>
          </cell>
          <cell r="J7143" t="str">
            <v>INPUTB.10.a</v>
          </cell>
          <cell r="K7143" t="str">
            <v>INPUTBA2671</v>
          </cell>
          <cell r="L7143" t="str">
            <v>INPUT</v>
          </cell>
          <cell r="M7143" t="str">
            <v>ASLC05</v>
          </cell>
          <cell r="N7143" t="str">
            <v>ASLC05</v>
          </cell>
          <cell r="O7143" t="str">
            <v>AOIC04</v>
          </cell>
          <cell r="P7143" t="str">
            <v>B.10.a</v>
          </cell>
          <cell r="Q7143" t="str">
            <v>(Farmaceutici: Ossigeno (Doppio Canale))</v>
          </cell>
          <cell r="T7143" t="str">
            <v>BS</v>
          </cell>
          <cell r="U7143" t="str">
            <v>AOIC04_1</v>
          </cell>
        </row>
        <row r="7144">
          <cell r="I7144" t="str">
            <v>INPUTAOIC04</v>
          </cell>
          <cell r="J7144" t="str">
            <v>INPUTB.10.a</v>
          </cell>
          <cell r="K7144" t="str">
            <v>INPUTBA2671</v>
          </cell>
          <cell r="L7144" t="str">
            <v>INPUT</v>
          </cell>
          <cell r="M7144" t="str">
            <v>ASLC05</v>
          </cell>
          <cell r="N7144" t="str">
            <v>ASLC05</v>
          </cell>
          <cell r="O7144" t="str">
            <v>AOIC04</v>
          </cell>
          <cell r="P7144" t="str">
            <v>B.10.a</v>
          </cell>
          <cell r="Q7144" t="str">
            <v>(Farmaceutici: Specialità Medicinali SENZA AIC)</v>
          </cell>
          <cell r="T7144" t="str">
            <v>BS</v>
          </cell>
          <cell r="U7144" t="str">
            <v>AOIC04_1</v>
          </cell>
        </row>
        <row r="7145">
          <cell r="I7145" t="str">
            <v>INPUTAOIC04</v>
          </cell>
          <cell r="J7145" t="str">
            <v>INPUTB.10.a</v>
          </cell>
          <cell r="K7145" t="str">
            <v>INPUTBA2671</v>
          </cell>
          <cell r="L7145" t="str">
            <v>INPUT</v>
          </cell>
          <cell r="M7145" t="str">
            <v>ASLC05</v>
          </cell>
          <cell r="N7145" t="str">
            <v>ASLC05</v>
          </cell>
          <cell r="O7145" t="str">
            <v>AOIC04</v>
          </cell>
          <cell r="P7145" t="str">
            <v>B.10.a</v>
          </cell>
          <cell r="Q7145" t="str">
            <v>(Farmaceutici: Galenici e altri medicinali SENZA AIC)</v>
          </cell>
          <cell r="T7145" t="str">
            <v>BS</v>
          </cell>
          <cell r="U7145" t="str">
            <v>AOIC04_1</v>
          </cell>
        </row>
        <row r="7146">
          <cell r="I7146" t="str">
            <v>INPUTAOIC04</v>
          </cell>
          <cell r="J7146" t="str">
            <v>INPUTB.10.a</v>
          </cell>
          <cell r="K7146" t="str">
            <v>INPUTBA2671</v>
          </cell>
          <cell r="L7146" t="str">
            <v>INPUT</v>
          </cell>
          <cell r="M7146" t="str">
            <v>ASLC05</v>
          </cell>
          <cell r="N7146" t="str">
            <v>ASLC05</v>
          </cell>
          <cell r="O7146" t="str">
            <v>AOIC04</v>
          </cell>
          <cell r="P7146" t="str">
            <v>B.10.a</v>
          </cell>
          <cell r="Q7146" t="str">
            <v>(Farmaceutici: Ossigeno e gas medicali SENZA AIC)</v>
          </cell>
          <cell r="T7146" t="str">
            <v>BS</v>
          </cell>
          <cell r="U7146" t="str">
            <v>AOIC04_1</v>
          </cell>
        </row>
        <row r="7147">
          <cell r="I7147" t="str">
            <v>INPUTAOIC04</v>
          </cell>
          <cell r="J7147" t="str">
            <v>INPUTB.10.a</v>
          </cell>
          <cell r="K7147" t="str">
            <v>INPUTBA2671</v>
          </cell>
          <cell r="L7147" t="str">
            <v>INPUT</v>
          </cell>
          <cell r="M7147" t="str">
            <v>ASLC14</v>
          </cell>
          <cell r="N7147" t="str">
            <v>ASLC14</v>
          </cell>
          <cell r="O7147" t="str">
            <v>AOIC04</v>
          </cell>
          <cell r="P7147" t="str">
            <v>B.10.a</v>
          </cell>
          <cell r="Q7147" t="str">
            <v>(Emoderivati acquistati sul mercato)</v>
          </cell>
          <cell r="R7147" t="str">
            <v>AB&amp;S</v>
          </cell>
          <cell r="S7147" t="str">
            <v>ASLC14_1</v>
          </cell>
          <cell r="T7147" t="str">
            <v>BS</v>
          </cell>
          <cell r="U7147" t="str">
            <v>AOIC04_1</v>
          </cell>
        </row>
        <row r="7148">
          <cell r="I7148" t="str">
            <v>INPUTAOIC04</v>
          </cell>
          <cell r="J7148" t="str">
            <v>INPUTB.10.a</v>
          </cell>
          <cell r="K7148" t="str">
            <v>INPUTBA2671</v>
          </cell>
          <cell r="L7148" t="str">
            <v>INPUT</v>
          </cell>
          <cell r="M7148" t="str">
            <v>ASLC14</v>
          </cell>
          <cell r="N7148" t="str">
            <v>ASLC14</v>
          </cell>
          <cell r="O7148" t="str">
            <v>AOIC04</v>
          </cell>
          <cell r="P7148" t="str">
            <v>B.10.a</v>
          </cell>
          <cell r="Q7148" t="str">
            <v>(Emoderivati di produzione regionale nel circuito SRC)</v>
          </cell>
          <cell r="R7148" t="str">
            <v>AB&amp;S</v>
          </cell>
          <cell r="S7148" t="str">
            <v>ASLC14_1</v>
          </cell>
          <cell r="T7148" t="str">
            <v>BS</v>
          </cell>
          <cell r="U7148" t="str">
            <v>AOIC04_1</v>
          </cell>
        </row>
        <row r="7149">
          <cell r="I7149" t="str">
            <v>INPUTAOIC04</v>
          </cell>
          <cell r="J7149" t="str">
            <v>INPUTB.10.a</v>
          </cell>
          <cell r="K7149" t="str">
            <v>INPUTBA2671</v>
          </cell>
          <cell r="L7149" t="str">
            <v>INPUT</v>
          </cell>
          <cell r="M7149" t="str">
            <v>ASLC05</v>
          </cell>
          <cell r="N7149" t="str">
            <v>ASLC05</v>
          </cell>
          <cell r="O7149" t="str">
            <v>AOIC04</v>
          </cell>
          <cell r="P7149" t="str">
            <v>B.10.a</v>
          </cell>
          <cell r="Q7149" t="str">
            <v>(Emoderivati (Doppio Canale ex Nota CUF 37))</v>
          </cell>
          <cell r="T7149" t="str">
            <v>BS</v>
          </cell>
          <cell r="U7149" t="str">
            <v>AOIC04_1</v>
          </cell>
        </row>
        <row r="7150">
          <cell r="I7150" t="str">
            <v>INPUTAOIC04</v>
          </cell>
          <cell r="J7150" t="str">
            <v>INPUTB.10.a</v>
          </cell>
          <cell r="K7150" t="str">
            <v>INPUTBA2672</v>
          </cell>
          <cell r="L7150" t="str">
            <v>INPUT</v>
          </cell>
          <cell r="M7150" t="str">
            <v>ASLC14</v>
          </cell>
          <cell r="N7150" t="str">
            <v>ASLC14</v>
          </cell>
          <cell r="O7150" t="str">
            <v>AOIC04</v>
          </cell>
          <cell r="P7150" t="str">
            <v>B.10.a</v>
          </cell>
          <cell r="Q7150" t="str">
            <v>(Emoderivati di produzione regionale)</v>
          </cell>
          <cell r="R7150" t="str">
            <v>AB&amp;S</v>
          </cell>
          <cell r="S7150" t="str">
            <v>ASLC14_1</v>
          </cell>
          <cell r="T7150" t="str">
            <v>BS</v>
          </cell>
          <cell r="U7150" t="str">
            <v>AOIC04_1</v>
          </cell>
        </row>
        <row r="7151">
          <cell r="I7151" t="str">
            <v>INPUTAOIC17</v>
          </cell>
          <cell r="J7151" t="str">
            <v>INPUTB.10.a</v>
          </cell>
          <cell r="K7151" t="str">
            <v>INPUTBA2674</v>
          </cell>
          <cell r="L7151" t="str">
            <v>INPUT</v>
          </cell>
          <cell r="M7151" t="str">
            <v>ASLC17</v>
          </cell>
          <cell r="N7151" t="str">
            <v>ASLC17</v>
          </cell>
          <cell r="O7151" t="str">
            <v>AOIC17</v>
          </cell>
          <cell r="P7151" t="str">
            <v>B.10.a</v>
          </cell>
          <cell r="Q7151" t="str">
            <v>(Prodotti dietetici)</v>
          </cell>
          <cell r="T7151" t="str">
            <v>BS</v>
          </cell>
        </row>
        <row r="7152">
          <cell r="I7152" t="str">
            <v>INPUTAOIC04</v>
          </cell>
          <cell r="J7152" t="str">
            <v>INPUTB.10.a</v>
          </cell>
          <cell r="K7152" t="str">
            <v>INPUTBA2673</v>
          </cell>
          <cell r="L7152" t="str">
            <v>INPUT</v>
          </cell>
          <cell r="M7152" t="str">
            <v>ASLC14</v>
          </cell>
          <cell r="N7152" t="str">
            <v>ASLC14</v>
          </cell>
          <cell r="O7152" t="str">
            <v>AOIC04</v>
          </cell>
          <cell r="P7152" t="str">
            <v>B.10.a</v>
          </cell>
          <cell r="Q7152" t="str">
            <v>(Dispositivi medici:  Cnd W - Materiali Diagnostici in vitro)</v>
          </cell>
          <cell r="R7152" t="str">
            <v>AB&amp;S</v>
          </cell>
          <cell r="S7152" t="str">
            <v>ASLC14_2</v>
          </cell>
          <cell r="T7152" t="str">
            <v>DM</v>
          </cell>
          <cell r="U7152" t="str">
            <v>AOIC04_2</v>
          </cell>
        </row>
        <row r="7153">
          <cell r="I7153" t="str">
            <v>INPUTAOIC04</v>
          </cell>
          <cell r="J7153" t="str">
            <v>INPUTB.10.a</v>
          </cell>
          <cell r="K7153" t="str">
            <v>INPUTBA2673</v>
          </cell>
          <cell r="L7153" t="str">
            <v>INPUT</v>
          </cell>
          <cell r="M7153" t="str">
            <v>ASLC14</v>
          </cell>
          <cell r="N7153" t="str">
            <v>ASLC14</v>
          </cell>
          <cell r="O7153" t="str">
            <v>AOIC04</v>
          </cell>
          <cell r="P7153" t="str">
            <v>B.10.a</v>
          </cell>
          <cell r="Q7153" t="str">
            <v>(Dispositivi medici: Cnd Z - Materiali diagnostici (materiale per apparecchiature sanitare e relativi componenti))</v>
          </cell>
          <cell r="R7153" t="str">
            <v>AB&amp;S</v>
          </cell>
          <cell r="S7153" t="str">
            <v>ASLC14_2</v>
          </cell>
          <cell r="T7153" t="str">
            <v>DM</v>
          </cell>
          <cell r="U7153" t="str">
            <v>AOIC04_2</v>
          </cell>
        </row>
        <row r="7154">
          <cell r="I7154" t="str">
            <v>INPUTAOIC04</v>
          </cell>
          <cell r="J7154" t="str">
            <v>INPUTB.10.a</v>
          </cell>
          <cell r="K7154" t="str">
            <v>INPUTBA2676</v>
          </cell>
          <cell r="L7154" t="str">
            <v>INPUT</v>
          </cell>
          <cell r="M7154" t="str">
            <v>ASLC14</v>
          </cell>
          <cell r="N7154" t="str">
            <v>ASLC14</v>
          </cell>
          <cell r="O7154" t="str">
            <v>AOIC04</v>
          </cell>
          <cell r="P7154" t="str">
            <v>B.10.a</v>
          </cell>
          <cell r="Q7154" t="str">
            <v>(Prodotti chimici: Materiali diagnostici (senza Cnd))</v>
          </cell>
          <cell r="R7154" t="str">
            <v>AB&amp;S</v>
          </cell>
          <cell r="S7154" t="str">
            <v>ASLC14_4</v>
          </cell>
          <cell r="T7154" t="str">
            <v>BS</v>
          </cell>
          <cell r="U7154" t="str">
            <v>AOIC04_3</v>
          </cell>
        </row>
        <row r="7155">
          <cell r="I7155" t="str">
            <v>TOTALEAOIC04</v>
          </cell>
          <cell r="J7155" t="str">
            <v>TOTALB.10.a</v>
          </cell>
          <cell r="K7155" t="str">
            <v>TOTALBA2673</v>
          </cell>
          <cell r="L7155" t="str">
            <v>TOTALE</v>
          </cell>
          <cell r="M7155" t="str">
            <v>ASLC14</v>
          </cell>
          <cell r="N7155" t="str">
            <v>ASLC14</v>
          </cell>
          <cell r="O7155" t="str">
            <v>AOIC04</v>
          </cell>
          <cell r="P7155" t="str">
            <v>B.10.a</v>
          </cell>
          <cell r="Q7155" t="str">
            <v>(Dispositivi medici: Presidi chirurgici e materiali sanitari - Cnd: A; B; D; G; H; K; L; M; N; Q; R; S; T [escluso T04]; U; V; Y)</v>
          </cell>
          <cell r="R7155" t="str">
            <v>AB&amp;S</v>
          </cell>
          <cell r="S7155" t="str">
            <v>ASLC14_2</v>
          </cell>
          <cell r="T7155" t="str">
            <v>DM</v>
          </cell>
          <cell r="U7155" t="str">
            <v>AOIC04_2</v>
          </cell>
        </row>
        <row r="7156">
          <cell r="I7156" t="str">
            <v>INPUTAOIC04</v>
          </cell>
          <cell r="J7156" t="str">
            <v>INPUTB.10.a</v>
          </cell>
          <cell r="K7156" t="str">
            <v>INPUTBA2673</v>
          </cell>
          <cell r="L7156" t="str">
            <v>INPUT</v>
          </cell>
          <cell r="M7156" t="str">
            <v>ASLC14</v>
          </cell>
          <cell r="N7156" t="str">
            <v>ASLC14</v>
          </cell>
          <cell r="O7156" t="str">
            <v>AOIC04</v>
          </cell>
          <cell r="P7156" t="str">
            <v>B.10.a</v>
          </cell>
          <cell r="Q7156" t="str">
            <v>(Dispositivi Medici: Cnd  A - Dispositivi da somministrazione, prelievo e raccolta)</v>
          </cell>
          <cell r="R7156" t="str">
            <v>AB&amp;S</v>
          </cell>
          <cell r="S7156" t="str">
            <v>ASLC14_2</v>
          </cell>
          <cell r="T7156" t="str">
            <v>DM</v>
          </cell>
          <cell r="U7156" t="str">
            <v>AOIC04_2</v>
          </cell>
        </row>
        <row r="7157">
          <cell r="I7157" t="str">
            <v>INPUTAOIC04</v>
          </cell>
          <cell r="J7157" t="str">
            <v>INPUTB.10.a</v>
          </cell>
          <cell r="K7157" t="str">
            <v>INPUTBA2673</v>
          </cell>
          <cell r="L7157" t="str">
            <v>INPUT</v>
          </cell>
          <cell r="M7157" t="str">
            <v>ASLC14</v>
          </cell>
          <cell r="N7157" t="str">
            <v>ASLC14</v>
          </cell>
          <cell r="O7157" t="str">
            <v>AOIC04</v>
          </cell>
          <cell r="P7157" t="str">
            <v>B.10.a</v>
          </cell>
          <cell r="Q7157" t="str">
            <v>(Dispositivi Medici: Cnd K, L - Strumentario chirurgico)</v>
          </cell>
          <cell r="R7157" t="str">
            <v>AB&amp;S</v>
          </cell>
          <cell r="S7157" t="str">
            <v>ASLC14_2</v>
          </cell>
          <cell r="T7157" t="str">
            <v>DM</v>
          </cell>
          <cell r="U7157" t="str">
            <v>AOIC04_2</v>
          </cell>
        </row>
        <row r="7158">
          <cell r="I7158" t="str">
            <v>INPUTAOIC04</v>
          </cell>
          <cell r="J7158" t="str">
            <v>INPUTB.10.a</v>
          </cell>
          <cell r="K7158" t="str">
            <v>INPUTBA2673</v>
          </cell>
          <cell r="L7158" t="str">
            <v>INPUT</v>
          </cell>
          <cell r="M7158" t="str">
            <v>ASLC14</v>
          </cell>
          <cell r="N7158" t="str">
            <v>ASLC14</v>
          </cell>
          <cell r="O7158" t="str">
            <v>AOIC04</v>
          </cell>
          <cell r="P7158" t="str">
            <v>B.10.a</v>
          </cell>
          <cell r="Q7158" t="str">
            <v>(Dispositivi Medici: Cnd H - Dispositivi di sutura)</v>
          </cell>
          <cell r="R7158" t="str">
            <v>AB&amp;S</v>
          </cell>
          <cell r="S7158" t="str">
            <v>ASLC14_2</v>
          </cell>
          <cell r="T7158" t="str">
            <v>DM</v>
          </cell>
          <cell r="U7158" t="str">
            <v>AOIC04_2</v>
          </cell>
        </row>
        <row r="7159">
          <cell r="I7159" t="str">
            <v>INPUTAOIC04</v>
          </cell>
          <cell r="J7159" t="str">
            <v>INPUTB.10.a</v>
          </cell>
          <cell r="K7159" t="str">
            <v>INPUTBA2673</v>
          </cell>
          <cell r="L7159" t="str">
            <v>INPUT</v>
          </cell>
          <cell r="M7159" t="str">
            <v>ASLC14</v>
          </cell>
          <cell r="N7159" t="str">
            <v>ASLC14</v>
          </cell>
          <cell r="O7159" t="str">
            <v>AOIC04</v>
          </cell>
          <cell r="P7159" t="str">
            <v>B.10.a</v>
          </cell>
          <cell r="Q7159" t="str">
            <v>(Dispositivi Medici: Cnd M - Dispositivi per medicazioni generali e specialistiche)</v>
          </cell>
          <cell r="R7159" t="str">
            <v>AB&amp;S</v>
          </cell>
          <cell r="S7159" t="str">
            <v>ASLC14_2</v>
          </cell>
          <cell r="T7159" t="str">
            <v>DM</v>
          </cell>
          <cell r="U7159" t="str">
            <v>AOIC04_2</v>
          </cell>
        </row>
        <row r="7160">
          <cell r="I7160" t="str">
            <v>INPUTAOIC04</v>
          </cell>
          <cell r="J7160" t="str">
            <v>INPUTB.10.a</v>
          </cell>
          <cell r="K7160" t="str">
            <v>INPUTBA2673</v>
          </cell>
          <cell r="L7160" t="str">
            <v>INPUT</v>
          </cell>
          <cell r="M7160" t="str">
            <v>ASLC14</v>
          </cell>
          <cell r="N7160" t="str">
            <v>ASLC14</v>
          </cell>
          <cell r="O7160" t="str">
            <v>AOIC04</v>
          </cell>
          <cell r="P7160" t="str">
            <v>B.10.a</v>
          </cell>
          <cell r="Q7160" t="str">
            <v>(Dispositivi Medici: Cnd T - Dispositivi di protezione e ausili per incontinenza (d. lgs. 46/97))</v>
          </cell>
          <cell r="R7160" t="str">
            <v>AB&amp;S</v>
          </cell>
          <cell r="S7160" t="str">
            <v>ASLC14_2</v>
          </cell>
          <cell r="T7160" t="str">
            <v>DM</v>
          </cell>
          <cell r="U7160" t="str">
            <v>AOIC04_2</v>
          </cell>
        </row>
        <row r="7161">
          <cell r="I7161" t="str">
            <v>INPUTAOIC04</v>
          </cell>
          <cell r="J7161" t="str">
            <v>INPUTB.10.a</v>
          </cell>
          <cell r="K7161" t="str">
            <v>INPUTBA2673</v>
          </cell>
          <cell r="L7161" t="str">
            <v>INPUT</v>
          </cell>
          <cell r="M7161" t="str">
            <v>ASLC14</v>
          </cell>
          <cell r="N7161" t="str">
            <v>ASLC14</v>
          </cell>
          <cell r="O7161" t="str">
            <v>AOIC04</v>
          </cell>
          <cell r="P7161" t="str">
            <v>B.10.a</v>
          </cell>
          <cell r="Q7161" t="str">
            <v>(Dispositivi Medici: Cnd Y - Supporti o ausili tecnici per persone disabili)</v>
          </cell>
          <cell r="R7161" t="str">
            <v>AB&amp;S</v>
          </cell>
          <cell r="S7161" t="str">
            <v>ASLC14_2</v>
          </cell>
          <cell r="T7161" t="str">
            <v>DM</v>
          </cell>
          <cell r="U7161" t="str">
            <v>AOIC04_2</v>
          </cell>
        </row>
        <row r="7162">
          <cell r="I7162" t="str">
            <v>INPUTAOIC04</v>
          </cell>
          <cell r="J7162" t="str">
            <v>INPUTB.10.a</v>
          </cell>
          <cell r="K7162" t="str">
            <v>INPUTBA2673</v>
          </cell>
          <cell r="L7162" t="str">
            <v>INPUT</v>
          </cell>
          <cell r="M7162" t="str">
            <v>ASLC14</v>
          </cell>
          <cell r="N7162" t="str">
            <v>ASLC14</v>
          </cell>
          <cell r="O7162" t="str">
            <v>AOIC04</v>
          </cell>
          <cell r="P7162" t="str">
            <v>B.10.a</v>
          </cell>
          <cell r="Q7162" t="str">
            <v>(Dispositivi Medici: Cnd B; G; N; Q; R; U - Presidi medico-chirurgici specialistici)</v>
          </cell>
          <cell r="R7162" t="str">
            <v>AB&amp;S</v>
          </cell>
          <cell r="S7162" t="str">
            <v>ASLC14_2</v>
          </cell>
          <cell r="T7162" t="str">
            <v>DM</v>
          </cell>
          <cell r="U7162" t="str">
            <v>AOIC04_2</v>
          </cell>
        </row>
        <row r="7163">
          <cell r="I7163" t="str">
            <v>INPUTAOIC04</v>
          </cell>
          <cell r="J7163" t="str">
            <v>INPUTB.10.a</v>
          </cell>
          <cell r="K7163" t="str">
            <v>INPUTBA2673</v>
          </cell>
          <cell r="L7163" t="str">
            <v>INPUT</v>
          </cell>
          <cell r="M7163" t="str">
            <v>ASLC14</v>
          </cell>
          <cell r="N7163" t="str">
            <v>ASLC14</v>
          </cell>
          <cell r="O7163" t="str">
            <v>AOIC04</v>
          </cell>
          <cell r="P7163" t="str">
            <v>B.10.a</v>
          </cell>
          <cell r="Q7163" t="str">
            <v>(Dispositivi Medici: Cnd: D; S; V - Disinfettanti, prodotti per sterilizzazione e dispositivi vari)</v>
          </cell>
          <cell r="R7163" t="str">
            <v>AB&amp;S</v>
          </cell>
          <cell r="S7163" t="str">
            <v>ASLC14_2</v>
          </cell>
          <cell r="T7163" t="str">
            <v>DM</v>
          </cell>
          <cell r="U7163" t="str">
            <v>AOIC04_2</v>
          </cell>
        </row>
        <row r="7164">
          <cell r="I7164" t="str">
            <v>INPUTAOIC04</v>
          </cell>
          <cell r="J7164" t="str">
            <v>INPUTB.10.a</v>
          </cell>
          <cell r="K7164" t="str">
            <v>INPUTBA2673</v>
          </cell>
          <cell r="L7164" t="str">
            <v>INPUT</v>
          </cell>
          <cell r="M7164" t="str">
            <v>ASLC14</v>
          </cell>
          <cell r="N7164" t="str">
            <v>ASLC14</v>
          </cell>
          <cell r="O7164" t="str">
            <v>AOIC04</v>
          </cell>
          <cell r="P7164" t="str">
            <v>B.10.a</v>
          </cell>
          <cell r="Q7164" t="str">
            <v>(Dispositivi medici:  Cnd: C - Dispositivi per appar. Cardiocircolatorio)</v>
          </cell>
          <cell r="R7164" t="str">
            <v>AB&amp;S</v>
          </cell>
          <cell r="S7164" t="str">
            <v>ASLC14_2</v>
          </cell>
          <cell r="T7164" t="str">
            <v>DM</v>
          </cell>
          <cell r="U7164" t="str">
            <v>AOIC04_2</v>
          </cell>
        </row>
        <row r="7165">
          <cell r="I7165" t="str">
            <v>INPUTAOIC04</v>
          </cell>
          <cell r="J7165" t="str">
            <v>INPUTB.10.a</v>
          </cell>
          <cell r="K7165" t="str">
            <v>INPUTBA2673</v>
          </cell>
          <cell r="L7165" t="str">
            <v>INPUT</v>
          </cell>
          <cell r="M7165" t="str">
            <v>ASLC14</v>
          </cell>
          <cell r="N7165" t="str">
            <v>ASLC14</v>
          </cell>
          <cell r="O7165" t="str">
            <v>AOIC04</v>
          </cell>
          <cell r="P7165" t="str">
            <v>B.10.a</v>
          </cell>
          <cell r="Q7165" t="str">
            <v>(Dispositivi medici con repertorio e senza CND (tipo 2, kit))</v>
          </cell>
          <cell r="R7165" t="str">
            <v>AB&amp;S</v>
          </cell>
          <cell r="S7165" t="str">
            <v>ASLC14_2</v>
          </cell>
          <cell r="T7165" t="str">
            <v>DM</v>
          </cell>
          <cell r="U7165" t="str">
            <v>AOIC04_2</v>
          </cell>
        </row>
        <row r="7166">
          <cell r="I7166" t="str">
            <v>INPUTAOIC04</v>
          </cell>
          <cell r="J7166" t="str">
            <v>INPUTB.10.a</v>
          </cell>
          <cell r="K7166" t="str">
            <v>INPUTBA2673</v>
          </cell>
          <cell r="L7166" t="str">
            <v>INPUT</v>
          </cell>
          <cell r="M7166" t="str">
            <v>ASLC14</v>
          </cell>
          <cell r="N7166" t="str">
            <v>ASLC14</v>
          </cell>
          <cell r="O7166" t="str">
            <v>AOIC04</v>
          </cell>
          <cell r="P7166" t="str">
            <v>B.10.a</v>
          </cell>
          <cell r="Q7166" t="str">
            <v>(Dispositivi medici:  Cnd: C - Dispositivi per appar. Cardiocircolatorio)</v>
          </cell>
          <cell r="R7166" t="str">
            <v>AB&amp;S</v>
          </cell>
          <cell r="S7166" t="str">
            <v>ASLC14_2</v>
          </cell>
          <cell r="T7166" t="str">
            <v>DM</v>
          </cell>
          <cell r="U7166" t="str">
            <v>AOIC04_2</v>
          </cell>
        </row>
        <row r="7167">
          <cell r="I7167" t="str">
            <v>INPUTAOIC04</v>
          </cell>
          <cell r="J7167" t="str">
            <v>INPUTB.10.a</v>
          </cell>
          <cell r="K7167" t="str">
            <v>INPUTBA2677</v>
          </cell>
          <cell r="L7167" t="str">
            <v>INPUT</v>
          </cell>
          <cell r="M7167" t="str">
            <v>ASLC14</v>
          </cell>
          <cell r="N7167" t="str">
            <v>ASLC14</v>
          </cell>
          <cell r="O7167" t="str">
            <v>AOIC04</v>
          </cell>
          <cell r="P7167" t="str">
            <v>B.10.a</v>
          </cell>
          <cell r="Q7167" t="str">
            <v>(Materiale chirurgico per uso veterinario)</v>
          </cell>
          <cell r="R7167" t="str">
            <v>AB&amp;S</v>
          </cell>
          <cell r="S7167" t="str">
            <v>ASLC14_4</v>
          </cell>
          <cell r="T7167" t="str">
            <v>BS</v>
          </cell>
          <cell r="U7167" t="str">
            <v>AOIC04_4</v>
          </cell>
        </row>
        <row r="7168">
          <cell r="I7168" t="str">
            <v>INPUTAOIC17</v>
          </cell>
          <cell r="J7168" t="str">
            <v>INPUTB.10.a</v>
          </cell>
          <cell r="K7168" t="str">
            <v>INPUTBA2673</v>
          </cell>
          <cell r="L7168" t="str">
            <v>INPUT</v>
          </cell>
          <cell r="M7168" t="str">
            <v>ASLC17</v>
          </cell>
          <cell r="N7168" t="str">
            <v>ASLC17</v>
          </cell>
          <cell r="O7168" t="str">
            <v>AOIC17</v>
          </cell>
          <cell r="P7168" t="str">
            <v>B.10.a</v>
          </cell>
          <cell r="Q7168" t="str">
            <v>(Materiali protesici (c.d. protesica "Maggiore")  - Cnd: Y)</v>
          </cell>
          <cell r="T7168" t="str">
            <v>DM</v>
          </cell>
        </row>
        <row r="7169">
          <cell r="I7169" t="str">
            <v>INPUTAOIC17</v>
          </cell>
          <cell r="J7169" t="str">
            <v>INPUTB.10.a</v>
          </cell>
          <cell r="K7169" t="str">
            <v>INPUTBA2673</v>
          </cell>
          <cell r="L7169" t="str">
            <v>INPUT</v>
          </cell>
          <cell r="M7169" t="str">
            <v>ASLC17</v>
          </cell>
          <cell r="N7169" t="str">
            <v>ASLC17</v>
          </cell>
          <cell r="O7169" t="str">
            <v>AOIC17</v>
          </cell>
          <cell r="P7169" t="str">
            <v>B.10.a</v>
          </cell>
          <cell r="Q7169" t="str">
            <v>(Materiali protesici (c.d. protesica "Minore")  - Cnd: T04)</v>
          </cell>
          <cell r="T7169" t="str">
            <v>DM</v>
          </cell>
        </row>
        <row r="7170">
          <cell r="I7170" t="str">
            <v>INPUTAOIC04</v>
          </cell>
          <cell r="J7170" t="str">
            <v>INPUTB.10.a</v>
          </cell>
          <cell r="K7170" t="str">
            <v>INPUTBA2673</v>
          </cell>
          <cell r="L7170" t="str">
            <v>INPUT</v>
          </cell>
          <cell r="M7170" t="str">
            <v>ASLC14</v>
          </cell>
          <cell r="N7170" t="str">
            <v>ASLC14</v>
          </cell>
          <cell r="O7170" t="str">
            <v>AOIC04</v>
          </cell>
          <cell r="P7170" t="str">
            <v>B.10.a</v>
          </cell>
          <cell r="Q7170" t="str">
            <v>(Dispositivi Medici: Cnd: J - impiantabili attivi: Materiali protesici (endoprotesi))</v>
          </cell>
          <cell r="R7170" t="str">
            <v>AB&amp;S</v>
          </cell>
          <cell r="S7170" t="str">
            <v>ASLC14_2</v>
          </cell>
          <cell r="T7170" t="str">
            <v>DM</v>
          </cell>
          <cell r="U7170" t="str">
            <v>AOIC04_2</v>
          </cell>
        </row>
        <row r="7171">
          <cell r="I7171" t="str">
            <v>INPUTAOIC04</v>
          </cell>
          <cell r="J7171" t="str">
            <v>INPUTB.10.a</v>
          </cell>
          <cell r="K7171" t="str">
            <v>INPUTBA2673</v>
          </cell>
          <cell r="L7171" t="str">
            <v>INPUT</v>
          </cell>
          <cell r="M7171" t="str">
            <v>ASLC14</v>
          </cell>
          <cell r="N7171" t="str">
            <v>ASLC14</v>
          </cell>
          <cell r="O7171" t="str">
            <v>AOIC04</v>
          </cell>
          <cell r="P7171" t="str">
            <v>B.10.a</v>
          </cell>
          <cell r="Q7171" t="str">
            <v>(Dispositivi medici: Cnd: P - Materiali protesici (endoprotesi non attive))</v>
          </cell>
          <cell r="R7171" t="str">
            <v>AB&amp;S</v>
          </cell>
          <cell r="S7171" t="str">
            <v>ASLC14_2</v>
          </cell>
          <cell r="T7171" t="str">
            <v>DM</v>
          </cell>
          <cell r="U7171" t="str">
            <v>AOIC04_2</v>
          </cell>
        </row>
        <row r="7172">
          <cell r="I7172" t="str">
            <v>INPUTAOIC04</v>
          </cell>
          <cell r="J7172" t="str">
            <v>INPUTB.10.a</v>
          </cell>
          <cell r="K7172" t="str">
            <v>INPUTBA2673</v>
          </cell>
          <cell r="L7172" t="str">
            <v>INPUT</v>
          </cell>
          <cell r="M7172" t="str">
            <v>ASLC14</v>
          </cell>
          <cell r="N7172" t="str">
            <v>ASLC14</v>
          </cell>
          <cell r="O7172" t="str">
            <v>AOIC04</v>
          </cell>
          <cell r="P7172" t="str">
            <v>B.10.a</v>
          </cell>
          <cell r="Q7172" t="str">
            <v>(Dispositivi Medici: Cnd F - Materiali per emodialisi)</v>
          </cell>
          <cell r="R7172" t="str">
            <v>AB&amp;S</v>
          </cell>
          <cell r="S7172" t="str">
            <v>ASLC14_2</v>
          </cell>
          <cell r="T7172" t="str">
            <v>DM</v>
          </cell>
          <cell r="U7172" t="str">
            <v>AOIC04_2</v>
          </cell>
        </row>
        <row r="7173">
          <cell r="I7173" t="str">
            <v>INPUTAOIC04</v>
          </cell>
          <cell r="J7173" t="str">
            <v>INPUTB.10.a</v>
          </cell>
          <cell r="K7173" t="str">
            <v>INPUTBA2675</v>
          </cell>
          <cell r="L7173" t="str">
            <v>INPUT</v>
          </cell>
          <cell r="M7173" t="str">
            <v>ASLC14</v>
          </cell>
          <cell r="N7173" t="str">
            <v>ASLC14</v>
          </cell>
          <cell r="O7173" t="str">
            <v>AOIC04</v>
          </cell>
          <cell r="P7173" t="str">
            <v>B.10.a</v>
          </cell>
          <cell r="Q7173" t="str">
            <v>(Materiali per la profilassi igienico-sanitari: sieri)</v>
          </cell>
          <cell r="R7173" t="str">
            <v>AB&amp;S</v>
          </cell>
          <cell r="S7173" t="str">
            <v>ASLC14_4</v>
          </cell>
          <cell r="T7173" t="str">
            <v>BS</v>
          </cell>
          <cell r="U7173" t="str">
            <v>AOIC04_4</v>
          </cell>
        </row>
        <row r="7174">
          <cell r="I7174" t="str">
            <v>INPUTAOIC04</v>
          </cell>
          <cell r="J7174" t="str">
            <v>INPUTB.10.a</v>
          </cell>
          <cell r="K7174" t="str">
            <v>INPUTBA2675</v>
          </cell>
          <cell r="L7174" t="str">
            <v>INPUT</v>
          </cell>
          <cell r="M7174" t="str">
            <v>ASLC14</v>
          </cell>
          <cell r="N7174" t="str">
            <v>ASLC14</v>
          </cell>
          <cell r="O7174" t="str">
            <v>AOIC04</v>
          </cell>
          <cell r="P7174" t="str">
            <v>B.10.a</v>
          </cell>
          <cell r="Q7174" t="str">
            <v>(Materiali per la profilassi igienico-sanitari: vaccini)</v>
          </cell>
          <cell r="R7174" t="str">
            <v>AB&amp;S</v>
          </cell>
          <cell r="S7174" t="str">
            <v>ASLC14_3</v>
          </cell>
          <cell r="T7174" t="str">
            <v>BS</v>
          </cell>
          <cell r="U7174" t="str">
            <v>AOIC04_4</v>
          </cell>
        </row>
        <row r="7175">
          <cell r="I7175" t="str">
            <v>INPUTAOIC04</v>
          </cell>
          <cell r="J7175" t="str">
            <v>INPUTB.10.a</v>
          </cell>
          <cell r="K7175" t="str">
            <v>INPUTBA2677</v>
          </cell>
          <cell r="L7175" t="str">
            <v>INPUT</v>
          </cell>
          <cell r="M7175" t="str">
            <v>ASLC14</v>
          </cell>
          <cell r="N7175" t="str">
            <v>ASLC14</v>
          </cell>
          <cell r="O7175" t="str">
            <v>AOIC04</v>
          </cell>
          <cell r="P7175" t="str">
            <v>B.10.a</v>
          </cell>
          <cell r="Q7175" t="str">
            <v>(Prodotti farmaceutici per uso veterinario)</v>
          </cell>
          <cell r="R7175" t="str">
            <v>AB&amp;S</v>
          </cell>
          <cell r="S7175" t="str">
            <v>ASLC14_4</v>
          </cell>
          <cell r="T7175" t="str">
            <v>BS</v>
          </cell>
          <cell r="U7175" t="str">
            <v>AOIC04_4</v>
          </cell>
        </row>
        <row r="7176">
          <cell r="I7176" t="str">
            <v>INPUTAOIC04</v>
          </cell>
          <cell r="J7176" t="str">
            <v>INPUTB.10.a</v>
          </cell>
          <cell r="K7176" t="str">
            <v>INPUTBA2672</v>
          </cell>
          <cell r="L7176" t="str">
            <v>INPUT</v>
          </cell>
          <cell r="M7176" t="str">
            <v>ASLC14</v>
          </cell>
          <cell r="N7176" t="str">
            <v>ASLC14</v>
          </cell>
          <cell r="O7176" t="str">
            <v>AOIC04</v>
          </cell>
          <cell r="P7176" t="str">
            <v>B.10.a</v>
          </cell>
          <cell r="Q7176" t="str">
            <v>(Sangue ed emocomponenti)</v>
          </cell>
          <cell r="R7176" t="str">
            <v>AB&amp;S</v>
          </cell>
          <cell r="S7176" t="str">
            <v>ASLC14_1</v>
          </cell>
          <cell r="T7176" t="str">
            <v>BS</v>
          </cell>
          <cell r="U7176" t="str">
            <v>AOIC04_1</v>
          </cell>
        </row>
        <row r="7177">
          <cell r="I7177" t="str">
            <v>INPUTAOIC04</v>
          </cell>
          <cell r="J7177" t="str">
            <v>INPUTB.10.a</v>
          </cell>
          <cell r="K7177" t="str">
            <v>INPUTBA2672</v>
          </cell>
          <cell r="L7177" t="str">
            <v>INPUT</v>
          </cell>
          <cell r="M7177" t="str">
            <v>ASLC14</v>
          </cell>
          <cell r="N7177" t="str">
            <v>ASLC14</v>
          </cell>
          <cell r="O7177" t="str">
            <v>AOIC04</v>
          </cell>
          <cell r="P7177" t="str">
            <v>B.10.a</v>
          </cell>
          <cell r="Q7177" t="str">
            <v>(Sangue ed emocomponenti acquistati Extraregione)</v>
          </cell>
          <cell r="R7177" t="str">
            <v>AB&amp;S</v>
          </cell>
          <cell r="S7177" t="str">
            <v>ASLC14_1</v>
          </cell>
          <cell r="T7177" t="str">
            <v>BS</v>
          </cell>
          <cell r="U7177" t="str">
            <v>AOIC04_1</v>
          </cell>
        </row>
        <row r="7178">
          <cell r="I7178" t="str">
            <v>INPUTAOIC04</v>
          </cell>
          <cell r="J7178" t="str">
            <v>INPUTB.10.a</v>
          </cell>
          <cell r="K7178" t="str">
            <v>INPUTBA2678</v>
          </cell>
          <cell r="L7178" t="str">
            <v>INPUT</v>
          </cell>
          <cell r="M7178" t="str">
            <v>ASLC14</v>
          </cell>
          <cell r="N7178" t="str">
            <v>ASLC14</v>
          </cell>
          <cell r="O7178" t="str">
            <v>AOIC04</v>
          </cell>
          <cell r="P7178" t="str">
            <v>B.10.a</v>
          </cell>
          <cell r="Q7178" t="str">
            <v>(Altri beni e prodotti sanitari (PRODOTTI SENZA REPERTORIO E/O CND))</v>
          </cell>
          <cell r="R7178" t="str">
            <v>AB&amp;S</v>
          </cell>
          <cell r="S7178" t="str">
            <v>ASLC14_4</v>
          </cell>
          <cell r="T7178" t="str">
            <v>BS</v>
          </cell>
          <cell r="U7178" t="str">
            <v>AOIC04_4</v>
          </cell>
        </row>
        <row r="7179">
          <cell r="I7179" t="str">
            <v>TOTALE</v>
          </cell>
          <cell r="J7179" t="str">
            <v>TOTAL</v>
          </cell>
          <cell r="K7179" t="str">
            <v>TOTAL</v>
          </cell>
          <cell r="L7179" t="str">
            <v>TOTALE</v>
          </cell>
          <cell r="Q7179" t="str">
            <v>(B.14.B Variazione rimanenze non sanitarie - Totale)</v>
          </cell>
        </row>
        <row r="7180">
          <cell r="I7180" t="str">
            <v>INPUTAOIC04</v>
          </cell>
          <cell r="J7180" t="str">
            <v>INPUTB.10.b</v>
          </cell>
          <cell r="K7180" t="str">
            <v>INPUTBA2681</v>
          </cell>
          <cell r="L7180" t="str">
            <v>INPUT</v>
          </cell>
          <cell r="M7180" t="str">
            <v>ASLC14</v>
          </cell>
          <cell r="N7180" t="str">
            <v>ASLC14</v>
          </cell>
          <cell r="O7180" t="str">
            <v>AOIC04</v>
          </cell>
          <cell r="P7180" t="str">
            <v>B.10.b</v>
          </cell>
          <cell r="Q7180" t="str">
            <v>(Prodotti alimentari)</v>
          </cell>
          <cell r="R7180" t="str">
            <v>AB&amp;S</v>
          </cell>
          <cell r="S7180" t="str">
            <v>ASLC14_13</v>
          </cell>
          <cell r="T7180" t="str">
            <v>AB&amp;S</v>
          </cell>
          <cell r="U7180" t="str">
            <v>AOIC04_13</v>
          </cell>
        </row>
        <row r="7181">
          <cell r="I7181" t="str">
            <v>INPUTAOIC04</v>
          </cell>
          <cell r="J7181" t="str">
            <v>INPUTB.10.b</v>
          </cell>
          <cell r="K7181" t="str">
            <v>INPUTBA2682</v>
          </cell>
          <cell r="L7181" t="str">
            <v>INPUT</v>
          </cell>
          <cell r="M7181" t="str">
            <v>ASLC14</v>
          </cell>
          <cell r="N7181" t="str">
            <v>ASLC14</v>
          </cell>
          <cell r="O7181" t="str">
            <v>AOIC04</v>
          </cell>
          <cell r="P7181" t="str">
            <v>B.10.b</v>
          </cell>
          <cell r="Q7181" t="str">
            <v>(Materiale di guardaroba, di pulizia e di convivenza in genere)</v>
          </cell>
          <cell r="R7181" t="str">
            <v>AB&amp;S</v>
          </cell>
          <cell r="S7181" t="str">
            <v>ASLC14_10</v>
          </cell>
          <cell r="T7181" t="str">
            <v>AB&amp;S</v>
          </cell>
          <cell r="U7181" t="str">
            <v>AOIC04_10</v>
          </cell>
        </row>
        <row r="7182">
          <cell r="I7182" t="str">
            <v>INPUTAOIC04</v>
          </cell>
          <cell r="J7182" t="str">
            <v>INPUTB.10.b</v>
          </cell>
          <cell r="K7182" t="str">
            <v>INPUTBA2683</v>
          </cell>
          <cell r="L7182" t="str">
            <v>INPUT</v>
          </cell>
          <cell r="M7182" t="str">
            <v>ASLC14</v>
          </cell>
          <cell r="N7182" t="str">
            <v>ASLC14</v>
          </cell>
          <cell r="O7182" t="str">
            <v>AOIC04</v>
          </cell>
          <cell r="P7182" t="str">
            <v>B.10.b</v>
          </cell>
          <cell r="Q7182" t="str">
            <v>(Carburante)</v>
          </cell>
          <cell r="R7182" t="str">
            <v>AB&amp;S</v>
          </cell>
          <cell r="S7182" t="str">
            <v>ASLC14_19</v>
          </cell>
          <cell r="T7182" t="str">
            <v>AB&amp;S</v>
          </cell>
          <cell r="U7182" t="str">
            <v>AOIC04_19</v>
          </cell>
        </row>
        <row r="7183">
          <cell r="I7183" t="str">
            <v>INPUTAOIC04</v>
          </cell>
          <cell r="J7183" t="str">
            <v>INPUTB.10.b</v>
          </cell>
          <cell r="K7183" t="str">
            <v>INPUTBA2683</v>
          </cell>
          <cell r="L7183" t="str">
            <v>INPUT</v>
          </cell>
          <cell r="M7183" t="str">
            <v>ASLC14</v>
          </cell>
          <cell r="N7183" t="str">
            <v>ASLC14</v>
          </cell>
          <cell r="O7183" t="str">
            <v>AOIC04</v>
          </cell>
          <cell r="P7183" t="str">
            <v>B.10.b</v>
          </cell>
          <cell r="Q7183" t="str">
            <v>(Combustibili)</v>
          </cell>
          <cell r="R7183" t="str">
            <v>AB&amp;S</v>
          </cell>
          <cell r="S7183" t="str">
            <v>ASLC14_15</v>
          </cell>
          <cell r="T7183" t="str">
            <v>AB&amp;S</v>
          </cell>
          <cell r="U7183" t="str">
            <v>AOIC04_15</v>
          </cell>
        </row>
        <row r="7184">
          <cell r="I7184" t="str">
            <v>INPUTAOIC04</v>
          </cell>
          <cell r="J7184" t="str">
            <v>INPUTB.10.b</v>
          </cell>
          <cell r="K7184" t="str">
            <v>INPUTBA2684</v>
          </cell>
          <cell r="L7184" t="str">
            <v>INPUT</v>
          </cell>
          <cell r="M7184" t="str">
            <v>ASLC14</v>
          </cell>
          <cell r="N7184" t="str">
            <v>ASLC14</v>
          </cell>
          <cell r="O7184" t="str">
            <v>AOIC04</v>
          </cell>
          <cell r="P7184" t="str">
            <v>B.10.b</v>
          </cell>
          <cell r="Q7184" t="str">
            <v>(Cancelleria e stampati)</v>
          </cell>
          <cell r="R7184" t="str">
            <v>AB&amp;S</v>
          </cell>
          <cell r="S7184" t="str">
            <v>ASLC14_20</v>
          </cell>
          <cell r="T7184" t="str">
            <v>AB&amp;S</v>
          </cell>
          <cell r="U7184" t="str">
            <v>AOIC04_20</v>
          </cell>
        </row>
        <row r="7185">
          <cell r="I7185" t="str">
            <v>INPUTAOIC04</v>
          </cell>
          <cell r="J7185" t="str">
            <v>INPUTB.10.b</v>
          </cell>
          <cell r="K7185" t="str">
            <v>INPUTBA2684</v>
          </cell>
          <cell r="L7185" t="str">
            <v>INPUT</v>
          </cell>
          <cell r="M7185" t="str">
            <v>ASLC14</v>
          </cell>
          <cell r="N7185" t="str">
            <v>ASLC14</v>
          </cell>
          <cell r="O7185" t="str">
            <v>AOIC04</v>
          </cell>
          <cell r="P7185" t="str">
            <v>B.10.b</v>
          </cell>
          <cell r="Q7185" t="str">
            <v>(Materiale per EDP)</v>
          </cell>
          <cell r="R7185" t="str">
            <v>AB&amp;S</v>
          </cell>
          <cell r="S7185" t="str">
            <v>ASLC14_17</v>
          </cell>
          <cell r="T7185" t="str">
            <v>AB&amp;S</v>
          </cell>
          <cell r="U7185" t="str">
            <v>AOIC04_17</v>
          </cell>
        </row>
        <row r="7186">
          <cell r="I7186" t="str">
            <v>INPUTAOIC04</v>
          </cell>
          <cell r="J7186" t="str">
            <v>INPUTB.10.b</v>
          </cell>
          <cell r="K7186" t="str">
            <v>INPUTBA2685</v>
          </cell>
          <cell r="L7186" t="str">
            <v>INPUT</v>
          </cell>
          <cell r="M7186" t="str">
            <v>ASLC14</v>
          </cell>
          <cell r="N7186" t="str">
            <v>ASLC14</v>
          </cell>
          <cell r="O7186" t="str">
            <v>AOIC04</v>
          </cell>
          <cell r="P7186" t="str">
            <v>B.10.b</v>
          </cell>
          <cell r="Q7186" t="str">
            <v>(Materiale per manutenzioni e riparazioni immobili)</v>
          </cell>
          <cell r="R7186" t="str">
            <v>AB&amp;S</v>
          </cell>
          <cell r="S7186" t="str">
            <v>ASLC14_5</v>
          </cell>
          <cell r="T7186" t="str">
            <v>AB&amp;S</v>
          </cell>
          <cell r="U7186" t="str">
            <v>AOIC04_5</v>
          </cell>
        </row>
        <row r="7187">
          <cell r="I7187" t="str">
            <v>INPUTAOIC04</v>
          </cell>
          <cell r="J7187" t="str">
            <v>INPUTB.10.b</v>
          </cell>
          <cell r="K7187" t="str">
            <v>INPUTBA2685</v>
          </cell>
          <cell r="L7187" t="str">
            <v>INPUT</v>
          </cell>
          <cell r="M7187" t="str">
            <v>ASLC14</v>
          </cell>
          <cell r="N7187" t="str">
            <v>ASLC14</v>
          </cell>
          <cell r="O7187" t="str">
            <v>AOIC04</v>
          </cell>
          <cell r="P7187" t="str">
            <v>B.10.b</v>
          </cell>
          <cell r="Q7187" t="str">
            <v>(Materiale per manutenzioni e riparazioni mobili e macchine)</v>
          </cell>
          <cell r="R7187" t="str">
            <v>AB&amp;S</v>
          </cell>
          <cell r="S7187" t="str">
            <v>ASLC14_5</v>
          </cell>
          <cell r="T7187" t="str">
            <v>AB&amp;S</v>
          </cell>
          <cell r="U7187" t="str">
            <v>AOIC04_5</v>
          </cell>
        </row>
        <row r="7188">
          <cell r="I7188" t="str">
            <v>INPUTAOIC04</v>
          </cell>
          <cell r="J7188" t="str">
            <v>INPUTB.10.b</v>
          </cell>
          <cell r="K7188" t="str">
            <v>INPUTBA2685</v>
          </cell>
          <cell r="L7188" t="str">
            <v>INPUT</v>
          </cell>
          <cell r="M7188" t="str">
            <v>ASLC14</v>
          </cell>
          <cell r="N7188" t="str">
            <v>ASLC14</v>
          </cell>
          <cell r="O7188" t="str">
            <v>AOIC04</v>
          </cell>
          <cell r="P7188" t="str">
            <v>B.10.b</v>
          </cell>
          <cell r="Q7188" t="str">
            <v>(Materiale per manutenzioni e riparazioni attrez. Tecnico economali)</v>
          </cell>
          <cell r="R7188" t="str">
            <v>AB&amp;S</v>
          </cell>
          <cell r="S7188" t="str">
            <v>ASLC14_5</v>
          </cell>
          <cell r="T7188" t="str">
            <v>AB&amp;S</v>
          </cell>
          <cell r="U7188" t="str">
            <v>AOIC04_5</v>
          </cell>
        </row>
        <row r="7189">
          <cell r="I7189" t="str">
            <v>INPUTAOIC04</v>
          </cell>
          <cell r="J7189" t="str">
            <v>INPUTB.10.b</v>
          </cell>
          <cell r="K7189" t="str">
            <v>INPUTBA2685</v>
          </cell>
          <cell r="L7189" t="str">
            <v>INPUT</v>
          </cell>
          <cell r="M7189" t="str">
            <v>ASLC14</v>
          </cell>
          <cell r="N7189" t="str">
            <v>ASLC14</v>
          </cell>
          <cell r="O7189" t="str">
            <v>AOIC04</v>
          </cell>
          <cell r="P7189" t="str">
            <v>B.10.b</v>
          </cell>
          <cell r="Q7189" t="str">
            <v>(Materiale per manutenzioni e riparazioni automezzi (tutti))</v>
          </cell>
          <cell r="R7189" t="str">
            <v>AB&amp;S</v>
          </cell>
          <cell r="S7189" t="str">
            <v>ASLC14_5</v>
          </cell>
          <cell r="T7189" t="str">
            <v>AB&amp;S</v>
          </cell>
          <cell r="U7189" t="str">
            <v>AOIC04_5</v>
          </cell>
        </row>
        <row r="7190">
          <cell r="I7190" t="str">
            <v>INPUTAOIC04</v>
          </cell>
          <cell r="J7190" t="str">
            <v>INPUTB.10.b</v>
          </cell>
          <cell r="K7190" t="str">
            <v>INPUTBA2685</v>
          </cell>
          <cell r="L7190" t="str">
            <v>INPUT</v>
          </cell>
          <cell r="M7190" t="str">
            <v>ASLC14</v>
          </cell>
          <cell r="N7190" t="str">
            <v>ASLC14</v>
          </cell>
          <cell r="O7190" t="str">
            <v>AOIC04</v>
          </cell>
          <cell r="P7190" t="str">
            <v>B.10.b</v>
          </cell>
          <cell r="Q7190" t="str">
            <v>(Altro materiale per manutenzioni e riparazioni)</v>
          </cell>
          <cell r="R7190" t="str">
            <v>AB&amp;S</v>
          </cell>
          <cell r="S7190" t="str">
            <v>ASLC14_5</v>
          </cell>
          <cell r="T7190" t="str">
            <v>AB&amp;S</v>
          </cell>
          <cell r="U7190" t="str">
            <v>AOIC04_5</v>
          </cell>
        </row>
        <row r="7191">
          <cell r="I7191" t="str">
            <v>INPUTAOIC04</v>
          </cell>
          <cell r="J7191" t="str">
            <v>INPUTB.10.b</v>
          </cell>
          <cell r="K7191" t="str">
            <v>INPUTBA2686</v>
          </cell>
          <cell r="L7191" t="str">
            <v>INPUT</v>
          </cell>
          <cell r="M7191" t="str">
            <v>ASLC14</v>
          </cell>
          <cell r="N7191" t="str">
            <v>ASLC14</v>
          </cell>
          <cell r="O7191" t="str">
            <v>AOIC04</v>
          </cell>
          <cell r="P7191" t="str">
            <v>B.10.b</v>
          </cell>
          <cell r="Q7191" t="str">
            <v>(Altri beni non sanitari)</v>
          </cell>
          <cell r="R7191" t="str">
            <v>AB&amp;S</v>
          </cell>
          <cell r="S7191" t="str">
            <v>ASLC14_21</v>
          </cell>
          <cell r="T7191" t="str">
            <v>AB&amp;S</v>
          </cell>
          <cell r="U7191" t="str">
            <v>AOIC04_21</v>
          </cell>
        </row>
        <row r="7192">
          <cell r="I7192" t="str">
            <v>TOTALE</v>
          </cell>
          <cell r="J7192" t="str">
            <v>TOTAL</v>
          </cell>
          <cell r="K7192" t="str">
            <v>TOTAL</v>
          </cell>
          <cell r="L7192" t="str">
            <v>TOTALE</v>
          </cell>
          <cell r="Q7192" t="str">
            <v>(B.15 Accantonamenti tipici dell’esercizio - Totale)</v>
          </cell>
        </row>
        <row r="7193">
          <cell r="I7193" t="str">
            <v>INPUTAOIC07</v>
          </cell>
          <cell r="J7193" t="str">
            <v>INPUTB.11.a</v>
          </cell>
          <cell r="K7193" t="str">
            <v>INPUTBA2710</v>
          </cell>
          <cell r="L7193" t="str">
            <v>INPUT</v>
          </cell>
          <cell r="M7193" t="str">
            <v>ASLC16</v>
          </cell>
          <cell r="N7193" t="str">
            <v>ASLC16</v>
          </cell>
          <cell r="O7193" t="str">
            <v>AOIC07</v>
          </cell>
          <cell r="P7193" t="str">
            <v>B.11.a</v>
          </cell>
          <cell r="Q7193" t="str">
            <v>(Accantonamenti per cause civili ed oneri processuali)</v>
          </cell>
        </row>
        <row r="7194">
          <cell r="I7194" t="str">
            <v>INPUTAOIC07</v>
          </cell>
          <cell r="J7194" t="str">
            <v>INPUTB.11.a</v>
          </cell>
          <cell r="K7194" t="str">
            <v>INPUTBA2720</v>
          </cell>
          <cell r="L7194" t="str">
            <v>INPUT</v>
          </cell>
          <cell r="M7194" t="str">
            <v>ASLC16</v>
          </cell>
          <cell r="N7194" t="str">
            <v>ASLC16</v>
          </cell>
          <cell r="O7194" t="str">
            <v>AOIC07</v>
          </cell>
          <cell r="P7194" t="str">
            <v>B.11.a</v>
          </cell>
          <cell r="Q7194" t="str">
            <v>(Accantonamenti per contenzioso personale dipendente)</v>
          </cell>
        </row>
        <row r="7195">
          <cell r="I7195" t="str">
            <v>INPUTAOIC07</v>
          </cell>
          <cell r="J7195" t="str">
            <v>INPUTB.11.a</v>
          </cell>
          <cell r="K7195" t="str">
            <v>INPUTBA2730</v>
          </cell>
          <cell r="L7195" t="str">
            <v>INPUT</v>
          </cell>
          <cell r="M7195" t="str">
            <v>ASLC16</v>
          </cell>
          <cell r="N7195" t="str">
            <v>ASLC16</v>
          </cell>
          <cell r="O7195" t="str">
            <v>AOIC07</v>
          </cell>
          <cell r="P7195" t="str">
            <v>B.11.a</v>
          </cell>
          <cell r="Q7195" t="str">
            <v>(Accantonamenti per rischi connessi all'acquisto di prestazioni sanitarie da privato)</v>
          </cell>
        </row>
        <row r="7196">
          <cell r="I7196" t="str">
            <v>INPUTAOIC07</v>
          </cell>
          <cell r="J7196" t="str">
            <v>INPUTB.11.a</v>
          </cell>
          <cell r="K7196" t="str">
            <v>INPUT</v>
          </cell>
          <cell r="L7196" t="str">
            <v>INPUT</v>
          </cell>
          <cell r="M7196" t="str">
            <v>ASLC16</v>
          </cell>
          <cell r="N7196" t="str">
            <v>ASLC16</v>
          </cell>
          <cell r="O7196" t="str">
            <v>AOIC07</v>
          </cell>
          <cell r="P7196" t="str">
            <v>B.11.a</v>
          </cell>
          <cell r="Q7196" t="str">
            <v>(Accantonamenti per copertura diretta dei rischi (autoassicurazione))</v>
          </cell>
        </row>
        <row r="7197">
          <cell r="I7197" t="str">
            <v>INPUTAOIC07</v>
          </cell>
          <cell r="J7197" t="str">
            <v>INPUTB.11.a</v>
          </cell>
          <cell r="K7197" t="str">
            <v>INPUTBA2740</v>
          </cell>
          <cell r="L7197" t="str">
            <v>INPUT</v>
          </cell>
          <cell r="M7197" t="str">
            <v>ASLC16</v>
          </cell>
          <cell r="N7197" t="str">
            <v>ASLC16</v>
          </cell>
          <cell r="O7197" t="str">
            <v>AOIC07</v>
          </cell>
          <cell r="P7197" t="str">
            <v>B.11.a</v>
          </cell>
          <cell r="Q7197" t="str">
            <v>(Accantonamenti per copertura diretta dei rischi (autoassicurazione))</v>
          </cell>
        </row>
        <row r="7198">
          <cell r="I7198" t="str">
            <v>INPUTAOIC07</v>
          </cell>
          <cell r="J7198" t="str">
            <v>INPUTB.11.a</v>
          </cell>
          <cell r="K7198" t="str">
            <v>INPUTBA2741</v>
          </cell>
          <cell r="L7198" t="str">
            <v>INPUT</v>
          </cell>
          <cell r="M7198" t="str">
            <v>ASLC16</v>
          </cell>
          <cell r="N7198" t="str">
            <v>ASLC16</v>
          </cell>
          <cell r="O7198" t="str">
            <v>AOIC07</v>
          </cell>
          <cell r="P7198" t="str">
            <v>B.11.a</v>
          </cell>
          <cell r="Q7198" t="str">
            <v>Accantonamenti per franchigia assicurativa</v>
          </cell>
        </row>
        <row r="7199">
          <cell r="I7199" t="str">
            <v>INPUTAOIC07</v>
          </cell>
          <cell r="J7199" t="str">
            <v>INPUTB.11.a</v>
          </cell>
          <cell r="K7199" t="str">
            <v>INPUTBA2750</v>
          </cell>
          <cell r="L7199" t="str">
            <v>INPUT</v>
          </cell>
          <cell r="M7199" t="str">
            <v>ASLC16</v>
          </cell>
          <cell r="N7199" t="str">
            <v>ASLC16</v>
          </cell>
          <cell r="O7199" t="str">
            <v>AOIC07</v>
          </cell>
          <cell r="P7199" t="str">
            <v>B.11.a</v>
          </cell>
          <cell r="Q7199" t="str">
            <v>(Altri accantonamenti per rischi)</v>
          </cell>
        </row>
        <row r="7200">
          <cell r="I7200" t="str">
            <v>INPUTAOIC07</v>
          </cell>
          <cell r="J7200" t="str">
            <v>INPUTB.11.b</v>
          </cell>
          <cell r="K7200" t="str">
            <v>INPUTBA2760</v>
          </cell>
          <cell r="L7200" t="str">
            <v>INPUT</v>
          </cell>
          <cell r="M7200" t="str">
            <v>ASLC16</v>
          </cell>
          <cell r="N7200" t="str">
            <v>ASLC16</v>
          </cell>
          <cell r="O7200" t="str">
            <v>AOIC07</v>
          </cell>
          <cell r="P7200" t="str">
            <v>B.11.b</v>
          </cell>
          <cell r="Q7200" t="str">
            <v>(Accantonamento al fondo premio per operosità medici SUMAI)</v>
          </cell>
        </row>
        <row r="7201">
          <cell r="I7201" t="str">
            <v>INPUTAOIC07</v>
          </cell>
          <cell r="J7201" t="str">
            <v>INPUTB.11.a</v>
          </cell>
          <cell r="K7201" t="str">
            <v>INPUTBA2751</v>
          </cell>
          <cell r="L7201" t="str">
            <v>INPUT</v>
          </cell>
          <cell r="M7201" t="str">
            <v>ASLC16</v>
          </cell>
          <cell r="N7201" t="str">
            <v>ASLC16</v>
          </cell>
          <cell r="O7201" t="str">
            <v>AOIC07</v>
          </cell>
          <cell r="P7201" t="str">
            <v>B.11.a</v>
          </cell>
          <cell r="Q7201" t="str">
            <v>(Accantonamenti per interessi di mora)</v>
          </cell>
        </row>
        <row r="7202">
          <cell r="I7202" t="str">
            <v>INPUTAOIC07</v>
          </cell>
          <cell r="J7202" t="str">
            <v>INPUTB.11.a</v>
          </cell>
          <cell r="K7202" t="str">
            <v>INPUTBA2840</v>
          </cell>
          <cell r="L7202" t="str">
            <v>INPUT</v>
          </cell>
          <cell r="M7202" t="str">
            <v>ASLC16</v>
          </cell>
          <cell r="N7202" t="str">
            <v>ASLC16</v>
          </cell>
          <cell r="O7202" t="str">
            <v>AOIC07</v>
          </cell>
          <cell r="P7202" t="str">
            <v>B.11.a</v>
          </cell>
          <cell r="Q7202" t="str">
            <v>(Acc. Rinnovi convenzioni MMG/Pls/MCA ed altri)</v>
          </cell>
        </row>
        <row r="7203">
          <cell r="I7203" t="str">
            <v>INPUTAOIC07</v>
          </cell>
          <cell r="J7203" t="str">
            <v>INPUTB.11.a</v>
          </cell>
          <cell r="K7203" t="str">
            <v>INPUTBA2860</v>
          </cell>
          <cell r="L7203" t="str">
            <v>INPUT</v>
          </cell>
          <cell r="M7203" t="str">
            <v>ASLC16</v>
          </cell>
          <cell r="N7203" t="str">
            <v>ASLC16</v>
          </cell>
          <cell r="O7203" t="str">
            <v>AOIC07</v>
          </cell>
          <cell r="P7203" t="str">
            <v>B.11.a</v>
          </cell>
          <cell r="Q7203" t="str">
            <v>(Acc. Rinnovi contratt. - dirigenza medica)</v>
          </cell>
        </row>
        <row r="7204">
          <cell r="I7204" t="str">
            <v>INPUTAOIC07</v>
          </cell>
          <cell r="J7204" t="str">
            <v>INPUTB.11.a</v>
          </cell>
          <cell r="K7204" t="str">
            <v>INPUTBA2870</v>
          </cell>
          <cell r="L7204" t="str">
            <v>INPUT</v>
          </cell>
          <cell r="M7204" t="str">
            <v>ASLC16</v>
          </cell>
          <cell r="N7204" t="str">
            <v>ASLC16</v>
          </cell>
          <cell r="O7204" t="str">
            <v>AOIC07</v>
          </cell>
          <cell r="P7204" t="str">
            <v>B.11.a</v>
          </cell>
          <cell r="Q7204" t="str">
            <v>(Acc. Rinnovi contratt.- dirigenza non medica)</v>
          </cell>
        </row>
        <row r="7205">
          <cell r="I7205" t="str">
            <v>INPUTAOIC07</v>
          </cell>
          <cell r="J7205" t="str">
            <v>INPUTB.11.a</v>
          </cell>
          <cell r="K7205" t="str">
            <v>INPUTBA2880</v>
          </cell>
          <cell r="L7205" t="str">
            <v>INPUT</v>
          </cell>
          <cell r="M7205" t="str">
            <v>ASLC16</v>
          </cell>
          <cell r="N7205" t="str">
            <v>ASLC16</v>
          </cell>
          <cell r="O7205" t="str">
            <v>AOIC07</v>
          </cell>
          <cell r="P7205" t="str">
            <v>B.11.a</v>
          </cell>
          <cell r="Q7205" t="str">
            <v>(Acc. Rinnovi contratt.: - comparto)</v>
          </cell>
        </row>
        <row r="7206">
          <cell r="I7206" t="str">
            <v>INPUTAOIC07</v>
          </cell>
          <cell r="J7206" t="str">
            <v>INPUTB.11.a</v>
          </cell>
          <cell r="K7206" t="str">
            <v>INPUTBA2883</v>
          </cell>
          <cell r="L7206" t="str">
            <v>INPUT</v>
          </cell>
          <cell r="M7206" t="str">
            <v>ASLC16</v>
          </cell>
          <cell r="N7206" t="str">
            <v>ASLC16</v>
          </cell>
          <cell r="O7206" t="str">
            <v>AOIC07</v>
          </cell>
          <cell r="P7206" t="str">
            <v>B.11.a</v>
          </cell>
          <cell r="Q7206" t="str">
            <v xml:space="preserve"> Acc. per Fondi integrativi pensione</v>
          </cell>
        </row>
        <row r="7207">
          <cell r="I7207" t="str">
            <v>INPUTAOIC07</v>
          </cell>
          <cell r="J7207" t="str">
            <v>INPUTB.11.b</v>
          </cell>
          <cell r="K7207" t="str">
            <v>INPUTBA2884</v>
          </cell>
          <cell r="L7207" t="str">
            <v>INPUT</v>
          </cell>
          <cell r="M7207" t="str">
            <v>ASLC16</v>
          </cell>
          <cell r="N7207" t="str">
            <v>ASLC16</v>
          </cell>
          <cell r="O7207" t="str">
            <v>AOIC07</v>
          </cell>
          <cell r="P7207" t="str">
            <v>B.11.b</v>
          </cell>
          <cell r="Q7207" t="str">
            <v>Acc. Incentivi funzioni tecniche art. 113 D.lgs 50/2016</v>
          </cell>
        </row>
        <row r="7208">
          <cell r="I7208" t="str">
            <v>INPUTAOIC07</v>
          </cell>
          <cell r="J7208" t="str">
            <v>INPUTB.11.b</v>
          </cell>
          <cell r="K7208" t="str">
            <v>INPUTBA2850</v>
          </cell>
          <cell r="L7208" t="str">
            <v>INPUT</v>
          </cell>
          <cell r="M7208" t="str">
            <v>ASLC16</v>
          </cell>
          <cell r="N7208" t="str">
            <v>ASLC16</v>
          </cell>
          <cell r="O7208" t="str">
            <v>AOIC07</v>
          </cell>
          <cell r="P7208" t="str">
            <v>B.11.b</v>
          </cell>
          <cell r="Q7208" t="str">
            <v>(Acc. Rinnovi contratt.: medici SUMAI)</v>
          </cell>
        </row>
        <row r="7209">
          <cell r="I7209" t="str">
            <v>INPUTAOIC07</v>
          </cell>
          <cell r="J7209" t="str">
            <v>INPUTB.11.c</v>
          </cell>
          <cell r="K7209" t="str">
            <v>INPUTBA2771</v>
          </cell>
          <cell r="L7209" t="str">
            <v>INPUT</v>
          </cell>
          <cell r="M7209" t="str">
            <v>ASLC16</v>
          </cell>
          <cell r="N7209" t="str">
            <v>ASLC16</v>
          </cell>
          <cell r="O7209" t="str">
            <v>AOIC07</v>
          </cell>
          <cell r="P7209" t="str">
            <v>B.11.c</v>
          </cell>
          <cell r="Q7209" t="str">
            <v>(Accantonamenti per quote inutilizzate contributi da Regione e Prov. Aut. per quota F.S. indistinto finalizzato)</v>
          </cell>
        </row>
        <row r="7210">
          <cell r="I7210" t="str">
            <v>INPUTAOIC07</v>
          </cell>
          <cell r="J7210" t="str">
            <v>INPUTB.11.c</v>
          </cell>
          <cell r="K7210" t="str">
            <v>INPUTBA2780</v>
          </cell>
          <cell r="L7210" t="str">
            <v>INPUT</v>
          </cell>
          <cell r="M7210" t="str">
            <v>ASLC16</v>
          </cell>
          <cell r="N7210" t="str">
            <v>ASLC16</v>
          </cell>
          <cell r="O7210" t="str">
            <v>AOIC07</v>
          </cell>
          <cell r="P7210" t="str">
            <v>B.11.c</v>
          </cell>
          <cell r="Q7210" t="str">
            <v>(Accantonamenti per quote inutilizzate contributi vincolati dell'esercizio da Regione per quota FSR Vincolato)</v>
          </cell>
        </row>
        <row r="7211">
          <cell r="I7211" t="str">
            <v>INPUTAOIC07</v>
          </cell>
          <cell r="J7211" t="str">
            <v>INPUTB.11.c</v>
          </cell>
          <cell r="K7211" t="str">
            <v>INPUTBA2780</v>
          </cell>
          <cell r="L7211" t="str">
            <v>INPUT</v>
          </cell>
          <cell r="M7211" t="str">
            <v>ASLC16</v>
          </cell>
          <cell r="N7211" t="str">
            <v>ASLC16</v>
          </cell>
          <cell r="O7211" t="str">
            <v>AOIC07</v>
          </cell>
          <cell r="P7211" t="str">
            <v>B.11.c</v>
          </cell>
          <cell r="Q7211" t="str">
            <v>(Accantonamenti per quote inutilizzate contributi dell'esercizio da Regione per quota FSR Indistinto)</v>
          </cell>
        </row>
        <row r="7212">
          <cell r="I7212" t="str">
            <v>INPUTAOIC07</v>
          </cell>
          <cell r="J7212" t="str">
            <v>INPUTB.11.c</v>
          </cell>
          <cell r="K7212" t="str">
            <v>INPUTBA2780</v>
          </cell>
          <cell r="L7212" t="str">
            <v>INPUT</v>
          </cell>
          <cell r="M7212" t="str">
            <v>ASLC16</v>
          </cell>
          <cell r="N7212" t="str">
            <v>ASLC16</v>
          </cell>
          <cell r="O7212" t="str">
            <v>AOIC07</v>
          </cell>
          <cell r="P7212" t="str">
            <v>B.11.c</v>
          </cell>
          <cell r="Q7212" t="str">
            <v>(Accantonamenti per quote inutilizzate per finanziamento di parte corrente per servizi sociosanitari (ASSI) da contributi dell'esercizio da Regione - quota FSR Indistinto)</v>
          </cell>
        </row>
        <row r="7213">
          <cell r="I7213" t="str">
            <v>INPUTAOIC07</v>
          </cell>
          <cell r="J7213" t="str">
            <v>INPUTB.11.c</v>
          </cell>
          <cell r="K7213" t="str">
            <v>INPUTBA2780</v>
          </cell>
          <cell r="L7213" t="str">
            <v>INPUT</v>
          </cell>
          <cell r="M7213" t="str">
            <v>ASLC16</v>
          </cell>
          <cell r="N7213" t="str">
            <v>ASLC16</v>
          </cell>
          <cell r="O7213" t="str">
            <v>AOIC07</v>
          </cell>
          <cell r="P7213" t="str">
            <v>B.11.c</v>
          </cell>
          <cell r="Q7213" t="str">
            <v>(Accantonamenti per quote inutilizzate contributi vincolati dell'esercizio da ATS/ASST/Fondazioni per quota FSR Vincolato)</v>
          </cell>
        </row>
        <row r="7214">
          <cell r="I7214" t="str">
            <v>INPUTAOIC07</v>
          </cell>
          <cell r="J7214" t="str">
            <v>INPUTB.11.c</v>
          </cell>
          <cell r="K7214" t="str">
            <v>INPUTBA2780</v>
          </cell>
          <cell r="L7214" t="str">
            <v>INPUT</v>
          </cell>
          <cell r="M7214" t="str">
            <v>ASLC16</v>
          </cell>
          <cell r="N7214" t="str">
            <v>ASLC16</v>
          </cell>
          <cell r="O7214" t="str">
            <v>AOIC07</v>
          </cell>
          <cell r="P7214" t="str">
            <v>B.11.c</v>
          </cell>
          <cell r="Q7214" t="str">
            <v>(Accantonamenti per quote inutilizzate contributi dell'esercizio da ATS/ASST/Fondazioni per quota FSR Indistinto)</v>
          </cell>
        </row>
        <row r="7215">
          <cell r="I7215" t="str">
            <v>INPUTAOIC07</v>
          </cell>
          <cell r="J7215" t="str">
            <v>INPUTB.11.c</v>
          </cell>
          <cell r="K7215" t="str">
            <v>INPUTBA2790</v>
          </cell>
          <cell r="L7215" t="str">
            <v>INPUT</v>
          </cell>
          <cell r="M7215" t="str">
            <v>ASLC16</v>
          </cell>
          <cell r="N7215" t="str">
            <v>ASLC16</v>
          </cell>
          <cell r="O7215" t="str">
            <v>AOIC07</v>
          </cell>
          <cell r="P7215" t="str">
            <v>B.11.c</v>
          </cell>
          <cell r="Q7215" t="str">
            <v>(Accantonamenti per quote inutilizzate contributi vincolati dell'esercizio da soggetti pubblici (extra fondo) Vincolati)</v>
          </cell>
        </row>
        <row r="7216">
          <cell r="I7216" t="str">
            <v>INPUTAOIC07</v>
          </cell>
          <cell r="J7216" t="str">
            <v>INPUTB.11.c</v>
          </cell>
          <cell r="K7216" t="str">
            <v>INPUTBA2800</v>
          </cell>
          <cell r="L7216" t="str">
            <v>INPUT</v>
          </cell>
          <cell r="M7216" t="str">
            <v>ASLC16</v>
          </cell>
          <cell r="N7216" t="str">
            <v>ASLC16</v>
          </cell>
          <cell r="O7216" t="str">
            <v>AOIC07</v>
          </cell>
          <cell r="P7216" t="str">
            <v>B.11.c</v>
          </cell>
          <cell r="Q7216" t="str">
            <v>(Accantonamenti per quote inutilizzate contributi vincolati dell'esercizio  per ricerca da Ministero)</v>
          </cell>
        </row>
        <row r="7217">
          <cell r="I7217" t="str">
            <v>INPUTAOIC07</v>
          </cell>
          <cell r="J7217" t="str">
            <v>INPUTB.11.c</v>
          </cell>
          <cell r="K7217" t="str">
            <v>INPUTBA2800</v>
          </cell>
          <cell r="L7217" t="str">
            <v>INPUT</v>
          </cell>
          <cell r="M7217" t="str">
            <v>ASLC16</v>
          </cell>
          <cell r="N7217" t="str">
            <v>ASLC16</v>
          </cell>
          <cell r="O7217" t="str">
            <v>AOIC07</v>
          </cell>
          <cell r="P7217" t="str">
            <v>B.11.c</v>
          </cell>
          <cell r="Q7217" t="str">
            <v>(Accantonamenti per quote inutilizzate contributi vincolati dell'esercizio  per ricerca da Regione)</v>
          </cell>
        </row>
        <row r="7218">
          <cell r="I7218" t="str">
            <v>INPUTAOIC07</v>
          </cell>
          <cell r="J7218" t="str">
            <v>INPUTB.11.c</v>
          </cell>
          <cell r="K7218" t="str">
            <v>INPUTBA2800</v>
          </cell>
          <cell r="L7218" t="str">
            <v>INPUT</v>
          </cell>
          <cell r="M7218" t="str">
            <v>ASLC16</v>
          </cell>
          <cell r="N7218" t="str">
            <v>ASLC16</v>
          </cell>
          <cell r="O7218" t="str">
            <v>AOIC07</v>
          </cell>
          <cell r="P7218" t="str">
            <v>B.11.c</v>
          </cell>
          <cell r="Q7218" t="str">
            <v>(Accantonamenti per quote inutilizzate contributi vincolati dell'esercizio  per ricerca da ATS/ASST/Fondazioni)</v>
          </cell>
        </row>
        <row r="7219">
          <cell r="I7219" t="str">
            <v>INPUTAOIC07</v>
          </cell>
          <cell r="J7219" t="str">
            <v>INPUTB.11.c</v>
          </cell>
          <cell r="K7219" t="str">
            <v>INPUTBA2800</v>
          </cell>
          <cell r="L7219" t="str">
            <v>INPUT</v>
          </cell>
          <cell r="M7219" t="str">
            <v>ASLC16</v>
          </cell>
          <cell r="N7219" t="str">
            <v>ASLC16</v>
          </cell>
          <cell r="O7219" t="str">
            <v>AOIC07</v>
          </cell>
          <cell r="P7219" t="str">
            <v>B.11.c</v>
          </cell>
          <cell r="Q7219" t="str">
            <v>(Accantonamenti per quote inutilizzate contributi vincolati dell'esercizio  per ricerca da altri Enti Pubblici)</v>
          </cell>
        </row>
        <row r="7220">
          <cell r="I7220" t="str">
            <v>INPUTAOIC07</v>
          </cell>
          <cell r="J7220" t="str">
            <v>INPUTB.11.c</v>
          </cell>
          <cell r="K7220" t="str">
            <v>INPUTBA2810</v>
          </cell>
          <cell r="L7220" t="str">
            <v>INPUT</v>
          </cell>
          <cell r="M7220" t="str">
            <v>ASLC16</v>
          </cell>
          <cell r="N7220" t="str">
            <v>ASLC16</v>
          </cell>
          <cell r="O7220" t="str">
            <v>AOIC07</v>
          </cell>
          <cell r="P7220" t="str">
            <v>B.11.c</v>
          </cell>
          <cell r="Q7220" t="str">
            <v>(Accantonamenti per quote inutilizzate contributi vincolati dell'esercizio  da privati (altro))</v>
          </cell>
        </row>
        <row r="7221">
          <cell r="I7221" t="str">
            <v>INPUTAOIC07</v>
          </cell>
          <cell r="J7221" t="str">
            <v>INPUTB.11.c</v>
          </cell>
          <cell r="K7221" t="str">
            <v>INPUTBA2800</v>
          </cell>
          <cell r="L7221" t="str">
            <v>INPUT</v>
          </cell>
          <cell r="M7221" t="str">
            <v>ASLC16</v>
          </cell>
          <cell r="N7221" t="str">
            <v>ASLC16</v>
          </cell>
          <cell r="O7221" t="str">
            <v>AOIC07</v>
          </cell>
          <cell r="P7221" t="str">
            <v>B.11.c</v>
          </cell>
          <cell r="Q7221" t="str">
            <v>(Accantonamenti per quote inutilizzate contributi vincolati dell'esercizio  per ricerca da privati)</v>
          </cell>
        </row>
        <row r="7222">
          <cell r="I7222" t="str">
            <v>INPUTAOIC07</v>
          </cell>
          <cell r="J7222" t="str">
            <v>INPUTB.11.c</v>
          </cell>
          <cell r="K7222" t="str">
            <v>INPUTBA2811</v>
          </cell>
          <cell r="L7222" t="str">
            <v>INPUT</v>
          </cell>
          <cell r="M7222" t="str">
            <v>ASLC16</v>
          </cell>
          <cell r="N7222" t="str">
            <v>ASLC16</v>
          </cell>
          <cell r="O7222" t="str">
            <v>AOIC07</v>
          </cell>
          <cell r="P7222" t="str">
            <v>B.11.c</v>
          </cell>
          <cell r="Q7222" t="str">
            <v>Accantonamenti per quote inutilizzate contributi da soggetti privati per ricerca</v>
          </cell>
        </row>
        <row r="7223">
          <cell r="I7223" t="str">
            <v>TOTALEAOIC07</v>
          </cell>
          <cell r="J7223" t="str">
            <v>TOTALB.11.d</v>
          </cell>
          <cell r="K7223" t="str">
            <v>TOTALBA2890</v>
          </cell>
          <cell r="L7223" t="str">
            <v>TOTALE</v>
          </cell>
          <cell r="M7223" t="str">
            <v>ASLC16</v>
          </cell>
          <cell r="N7223" t="str">
            <v>ASLC16</v>
          </cell>
          <cell r="O7223" t="str">
            <v>AOIC07</v>
          </cell>
          <cell r="P7223" t="str">
            <v>B.11.d</v>
          </cell>
          <cell r="Q7223" t="str">
            <v>(Altri accantonamenti)</v>
          </cell>
        </row>
        <row r="7224">
          <cell r="I7224" t="str">
            <v>INPUTAOIC07</v>
          </cell>
          <cell r="J7224" t="str">
            <v>INPUTB.11.d</v>
          </cell>
          <cell r="K7224" t="str">
            <v>INPUTBA2890</v>
          </cell>
          <cell r="L7224" t="str">
            <v>INPUT</v>
          </cell>
          <cell r="M7224" t="str">
            <v>ASLC16</v>
          </cell>
          <cell r="N7224" t="str">
            <v>ASLC16</v>
          </cell>
          <cell r="O7224" t="str">
            <v>AOIC07</v>
          </cell>
          <cell r="P7224" t="str">
            <v>B.11.d</v>
          </cell>
          <cell r="Q7224" t="str">
            <v xml:space="preserve">    Accantonamenti libera professione</v>
          </cell>
        </row>
        <row r="7225">
          <cell r="I7225" t="str">
            <v>INPUTAOIC07</v>
          </cell>
          <cell r="J7225" t="str">
            <v>INPUTB.11.d</v>
          </cell>
          <cell r="K7225" t="str">
            <v>INPUTBA2890</v>
          </cell>
          <cell r="L7225" t="str">
            <v>INPUT</v>
          </cell>
          <cell r="M7225" t="str">
            <v>ASLC16</v>
          </cell>
          <cell r="N7225" t="str">
            <v>ASLC16</v>
          </cell>
          <cell r="O7225" t="str">
            <v>AOIC07</v>
          </cell>
          <cell r="P7225" t="str">
            <v>B.11.d</v>
          </cell>
          <cell r="Q7225" t="str">
            <v xml:space="preserve">    Altri accantonamenti altro</v>
          </cell>
        </row>
        <row r="7226">
          <cell r="I7226" t="str">
            <v>INPUTAOIC07</v>
          </cell>
          <cell r="J7226" t="str">
            <v>INPUTB.11.d</v>
          </cell>
          <cell r="K7226" t="str">
            <v>INPUTBA2890</v>
          </cell>
          <cell r="L7226" t="str">
            <v>INPUT</v>
          </cell>
          <cell r="M7226" t="str">
            <v>ASLC16</v>
          </cell>
          <cell r="N7226" t="str">
            <v>ASLC16</v>
          </cell>
          <cell r="O7226" t="str">
            <v>AOIC07</v>
          </cell>
          <cell r="P7226" t="str">
            <v>B.11.d</v>
          </cell>
          <cell r="Q7226" t="str">
            <v>(Altri accantonamenti (ASSI))</v>
          </cell>
        </row>
        <row r="7227">
          <cell r="I7227" t="str">
            <v>TOTALE</v>
          </cell>
          <cell r="J7227" t="str">
            <v>TOTAL</v>
          </cell>
          <cell r="K7227" t="str">
            <v>TOTAL</v>
          </cell>
          <cell r="L7227" t="str">
            <v>TOTALE</v>
          </cell>
          <cell r="Q7227" t="str">
            <v>(C) PROVENTI ED ONERI FINANZIARI)</v>
          </cell>
        </row>
        <row r="7228">
          <cell r="I7228" t="str">
            <v>TOTALE</v>
          </cell>
          <cell r="J7228" t="str">
            <v>TOTAL</v>
          </cell>
          <cell r="K7228" t="str">
            <v>TOTAL</v>
          </cell>
          <cell r="L7228" t="str">
            <v>TOTALE</v>
          </cell>
          <cell r="Q7228" t="str">
            <v>(C) PROVENTI FINANZIARI (Parziale))</v>
          </cell>
        </row>
        <row r="7229">
          <cell r="I7229" t="str">
            <v>TOTALE</v>
          </cell>
          <cell r="J7229" t="str">
            <v>TOTAL</v>
          </cell>
          <cell r="K7229" t="str">
            <v>TOTAL</v>
          </cell>
          <cell r="L7229" t="str">
            <v>TOTALE</v>
          </cell>
          <cell r="Q7229" t="str">
            <v>(C.1 Interessi attivi - Totale)</v>
          </cell>
        </row>
        <row r="7230">
          <cell r="I7230" t="str">
            <v>INPUTAOIR13</v>
          </cell>
          <cell r="J7230" t="str">
            <v>INPUTC1</v>
          </cell>
          <cell r="K7230" t="str">
            <v>INPUTCA0020</v>
          </cell>
          <cell r="L7230" t="str">
            <v>INPUT</v>
          </cell>
          <cell r="M7230" t="str">
            <v>ASLR11</v>
          </cell>
          <cell r="N7230" t="str">
            <v>ASLR11</v>
          </cell>
          <cell r="O7230" t="str">
            <v>AOIR13</v>
          </cell>
          <cell r="P7230" t="str">
            <v>C1</v>
          </cell>
          <cell r="Q7230" t="str">
            <v>(Interessi attivi su c/tesoreria)</v>
          </cell>
        </row>
        <row r="7231">
          <cell r="I7231" t="str">
            <v>INPUTAOIR13</v>
          </cell>
          <cell r="J7231" t="str">
            <v>INPUTC1</v>
          </cell>
          <cell r="K7231" t="str">
            <v>INPUTCA0030</v>
          </cell>
          <cell r="L7231" t="str">
            <v>INPUT</v>
          </cell>
          <cell r="M7231" t="str">
            <v>ASLR11</v>
          </cell>
          <cell r="N7231" t="str">
            <v>ASLR11</v>
          </cell>
          <cell r="O7231" t="str">
            <v>AOIR13</v>
          </cell>
          <cell r="P7231" t="str">
            <v>C1</v>
          </cell>
          <cell r="Q7231" t="str">
            <v>(Interessi attivi su c/c bancari)</v>
          </cell>
        </row>
        <row r="7232">
          <cell r="I7232" t="str">
            <v>INPUTAOIR13</v>
          </cell>
          <cell r="J7232" t="str">
            <v>INPUTC1</v>
          </cell>
          <cell r="K7232" t="str">
            <v>INPUTCA0030</v>
          </cell>
          <cell r="L7232" t="str">
            <v>INPUT</v>
          </cell>
          <cell r="M7232" t="str">
            <v>ASLR11</v>
          </cell>
          <cell r="N7232" t="str">
            <v>ASLR11</v>
          </cell>
          <cell r="O7232" t="str">
            <v>AOIR13</v>
          </cell>
          <cell r="P7232" t="str">
            <v>C1</v>
          </cell>
          <cell r="Q7232" t="str">
            <v>(Interessi attivi su c/c postali)</v>
          </cell>
        </row>
        <row r="7233">
          <cell r="I7233" t="str">
            <v>INPUTAOIR13</v>
          </cell>
          <cell r="J7233" t="str">
            <v>INPUTC1</v>
          </cell>
          <cell r="K7233" t="str">
            <v>INPUTCA0040</v>
          </cell>
          <cell r="L7233" t="str">
            <v>INPUT</v>
          </cell>
          <cell r="M7233" t="str">
            <v>ASLR11</v>
          </cell>
          <cell r="N7233" t="str">
            <v>ASLR11</v>
          </cell>
          <cell r="O7233" t="str">
            <v>AOIR13</v>
          </cell>
          <cell r="P7233" t="str">
            <v>C1</v>
          </cell>
          <cell r="Q7233" t="str">
            <v>(Interessi attivi su titoli)</v>
          </cell>
        </row>
        <row r="7234">
          <cell r="I7234" t="str">
            <v>INPUTAOIR13</v>
          </cell>
          <cell r="J7234" t="str">
            <v>INPUTC1</v>
          </cell>
          <cell r="K7234" t="str">
            <v>INPUTCA0040</v>
          </cell>
          <cell r="L7234" t="str">
            <v>INPUT</v>
          </cell>
          <cell r="M7234" t="str">
            <v>ASLR11</v>
          </cell>
          <cell r="N7234" t="str">
            <v>ASLR11</v>
          </cell>
          <cell r="O7234" t="str">
            <v>AOIR13</v>
          </cell>
          <cell r="P7234" t="str">
            <v>C1</v>
          </cell>
          <cell r="Q7234" t="str">
            <v>(Interessi attivi su crediti commerciali)</v>
          </cell>
        </row>
        <row r="7235">
          <cell r="I7235" t="str">
            <v>INPUTAOIR13</v>
          </cell>
          <cell r="J7235" t="str">
            <v>INPUTC1</v>
          </cell>
          <cell r="K7235" t="str">
            <v>INPUTCA0040</v>
          </cell>
          <cell r="L7235" t="str">
            <v>INPUT</v>
          </cell>
          <cell r="M7235" t="str">
            <v>ASLR11</v>
          </cell>
          <cell r="N7235" t="str">
            <v>ASLR11</v>
          </cell>
          <cell r="O7235" t="str">
            <v>AOIR13</v>
          </cell>
          <cell r="P7235" t="str">
            <v>C1</v>
          </cell>
          <cell r="Q7235" t="str">
            <v>(Altri interessi attivi)</v>
          </cell>
        </row>
        <row r="7236">
          <cell r="I7236" t="str">
            <v>INPUTAOIR13</v>
          </cell>
          <cell r="J7236" t="str">
            <v>INPUTC1</v>
          </cell>
          <cell r="K7236" t="str">
            <v>INPUTAA0830</v>
          </cell>
          <cell r="L7236" t="str">
            <v>INPUT</v>
          </cell>
          <cell r="M7236" t="str">
            <v>ASLR11</v>
          </cell>
          <cell r="N7236" t="str">
            <v>ASLR11</v>
          </cell>
          <cell r="O7236" t="str">
            <v>AOIR13</v>
          </cell>
          <cell r="P7236" t="str">
            <v>C1</v>
          </cell>
          <cell r="Q7236" t="str">
            <v>(Interessi attivi verso ATS-ASST-Fondazioni della Regione)</v>
          </cell>
        </row>
        <row r="7237">
          <cell r="I7237" t="str">
            <v>TOTALE</v>
          </cell>
          <cell r="J7237" t="str">
            <v>TOTAL</v>
          </cell>
          <cell r="K7237" t="str">
            <v>TOTAL</v>
          </cell>
          <cell r="L7237" t="str">
            <v>TOTALE</v>
          </cell>
          <cell r="Q7237" t="str">
            <v>(C.2 Altri proventi finanziari - Totale)</v>
          </cell>
        </row>
        <row r="7238">
          <cell r="I7238" t="str">
            <v>INPUTAOIR13</v>
          </cell>
          <cell r="J7238" t="str">
            <v>INPUTC1</v>
          </cell>
          <cell r="K7238" t="str">
            <v>INPUTCA0060</v>
          </cell>
          <cell r="L7238" t="str">
            <v>INPUT</v>
          </cell>
          <cell r="M7238" t="str">
            <v>ASLR11</v>
          </cell>
          <cell r="N7238" t="str">
            <v>ASLR11</v>
          </cell>
          <cell r="O7238" t="str">
            <v>AOIR13</v>
          </cell>
          <cell r="P7238" t="str">
            <v>C1</v>
          </cell>
          <cell r="Q7238" t="str">
            <v>(Proventi da partecipazioni)</v>
          </cell>
        </row>
        <row r="7239">
          <cell r="I7239" t="str">
            <v>INPUTAOIR13</v>
          </cell>
          <cell r="J7239" t="str">
            <v>INPUTC1</v>
          </cell>
          <cell r="K7239" t="str">
            <v>INPUTCA0070</v>
          </cell>
          <cell r="L7239" t="str">
            <v>INPUT</v>
          </cell>
          <cell r="M7239" t="str">
            <v>ASLR11</v>
          </cell>
          <cell r="N7239" t="str">
            <v>ASLR11</v>
          </cell>
          <cell r="O7239" t="str">
            <v>AOIR13</v>
          </cell>
          <cell r="P7239" t="str">
            <v>C1</v>
          </cell>
          <cell r="Q7239" t="str">
            <v>(Proventi finanziari da crediti iscritti nelle immobilizzazioni)</v>
          </cell>
        </row>
        <row r="7240">
          <cell r="I7240" t="str">
            <v>INPUTAOIR13</v>
          </cell>
          <cell r="J7240" t="str">
            <v>INPUTC1</v>
          </cell>
          <cell r="K7240" t="str">
            <v>INPUTCA0080</v>
          </cell>
          <cell r="L7240" t="str">
            <v>INPUT</v>
          </cell>
          <cell r="M7240" t="str">
            <v>ASLR11</v>
          </cell>
          <cell r="N7240" t="str">
            <v>ASLR11</v>
          </cell>
          <cell r="O7240" t="str">
            <v>AOIR13</v>
          </cell>
          <cell r="P7240" t="str">
            <v>C1</v>
          </cell>
          <cell r="Q7240" t="str">
            <v>(Proventi finanziari da titoli iscritti nelle immobilizzazioni)</v>
          </cell>
        </row>
        <row r="7241">
          <cell r="I7241" t="str">
            <v>INPUTAOIR13</v>
          </cell>
          <cell r="J7241" t="str">
            <v>INPUTC1</v>
          </cell>
          <cell r="K7241" t="str">
            <v>INPUTCA0090</v>
          </cell>
          <cell r="L7241" t="str">
            <v>INPUT</v>
          </cell>
          <cell r="M7241" t="str">
            <v>ASLR11</v>
          </cell>
          <cell r="N7241" t="str">
            <v>ASLR11</v>
          </cell>
          <cell r="O7241" t="str">
            <v>AOIR13</v>
          </cell>
          <cell r="P7241" t="str">
            <v>C1</v>
          </cell>
          <cell r="Q7241" t="str">
            <v>(Altri proventi finanziari diversi dai precedenti)</v>
          </cell>
        </row>
        <row r="7242">
          <cell r="I7242" t="str">
            <v>INPUTAOIR13</v>
          </cell>
          <cell r="J7242" t="str">
            <v>INPUTC1</v>
          </cell>
          <cell r="K7242" t="str">
            <v>INPUTCA0100</v>
          </cell>
          <cell r="L7242" t="str">
            <v>INPUT</v>
          </cell>
          <cell r="M7242" t="str">
            <v>ASLR11</v>
          </cell>
          <cell r="N7242" t="str">
            <v>ASLR11</v>
          </cell>
          <cell r="O7242" t="str">
            <v>AOIR13</v>
          </cell>
          <cell r="P7242" t="str">
            <v>C1</v>
          </cell>
          <cell r="Q7242" t="str">
            <v>(Utili su cambi)</v>
          </cell>
        </row>
        <row r="7243">
          <cell r="I7243" t="str">
            <v>TOTALE</v>
          </cell>
          <cell r="J7243" t="str">
            <v>TOTAL</v>
          </cell>
          <cell r="K7243" t="str">
            <v>TOTAL</v>
          </cell>
          <cell r="L7243" t="str">
            <v>TOTALE</v>
          </cell>
          <cell r="Q7243" t="str">
            <v>(C) ONERI FINANZIARI (Parziale))</v>
          </cell>
        </row>
        <row r="7244">
          <cell r="I7244" t="str">
            <v>TOTALE</v>
          </cell>
          <cell r="J7244" t="str">
            <v>TOTAL</v>
          </cell>
          <cell r="K7244" t="str">
            <v>TOTAL</v>
          </cell>
          <cell r="L7244" t="str">
            <v>TOTALE</v>
          </cell>
          <cell r="Q7244" t="str">
            <v>(C.3 Interessi passivi - Totale)</v>
          </cell>
        </row>
        <row r="7245">
          <cell r="I7245" t="str">
            <v>INPUTAOIC08</v>
          </cell>
          <cell r="J7245" t="str">
            <v>INPUTC2</v>
          </cell>
          <cell r="K7245" t="str">
            <v>INPUTCA0120</v>
          </cell>
          <cell r="L7245" t="str">
            <v>INPUT</v>
          </cell>
          <cell r="M7245" t="str">
            <v>ASLC18</v>
          </cell>
          <cell r="N7245" t="str">
            <v>ASLC18</v>
          </cell>
          <cell r="O7245" t="str">
            <v>AOIC08</v>
          </cell>
          <cell r="P7245" t="str">
            <v>C2</v>
          </cell>
          <cell r="Q7245" t="str">
            <v>(Interessi passivi su c/c tesoreria)</v>
          </cell>
        </row>
        <row r="7246">
          <cell r="I7246" t="str">
            <v>INPUTAOIC08</v>
          </cell>
          <cell r="J7246" t="str">
            <v>INPUTC2</v>
          </cell>
          <cell r="K7246" t="str">
            <v>INPUTCA0130</v>
          </cell>
          <cell r="L7246" t="str">
            <v>INPUT</v>
          </cell>
          <cell r="M7246" t="str">
            <v>ASLC18</v>
          </cell>
          <cell r="N7246" t="str">
            <v>ASLC18</v>
          </cell>
          <cell r="O7246" t="str">
            <v>AOIC08</v>
          </cell>
          <cell r="P7246" t="str">
            <v>C2</v>
          </cell>
          <cell r="Q7246" t="str">
            <v>(Interessi passivi su mutui)</v>
          </cell>
        </row>
        <row r="7247">
          <cell r="I7247" t="str">
            <v>INPUTAOIC08</v>
          </cell>
          <cell r="J7247" t="str">
            <v>INPUTC2</v>
          </cell>
          <cell r="K7247" t="str">
            <v>INPUTCA0130</v>
          </cell>
          <cell r="L7247" t="str">
            <v>INPUT</v>
          </cell>
          <cell r="M7247" t="str">
            <v>ASLC18</v>
          </cell>
          <cell r="N7247" t="str">
            <v>ASLC18</v>
          </cell>
          <cell r="O7247" t="str">
            <v>AOIC08</v>
          </cell>
          <cell r="P7247" t="str">
            <v>C2</v>
          </cell>
          <cell r="Q7247" t="str">
            <v>(Commissioni su fidejussioni)</v>
          </cell>
        </row>
        <row r="7248">
          <cell r="I7248" t="str">
            <v>INPUTAOIC08</v>
          </cell>
          <cell r="J7248" t="str">
            <v>INPUTC2</v>
          </cell>
          <cell r="K7248" t="str">
            <v>INPUTCA0140</v>
          </cell>
          <cell r="L7248" t="str">
            <v>INPUT</v>
          </cell>
          <cell r="M7248" t="str">
            <v>ASLC18</v>
          </cell>
          <cell r="N7248" t="str">
            <v>ASLC18</v>
          </cell>
          <cell r="O7248" t="str">
            <v>AOIC08</v>
          </cell>
          <cell r="P7248" t="str">
            <v>C2</v>
          </cell>
          <cell r="Q7248" t="str">
            <v>(Interessi passivi verso fornitori)</v>
          </cell>
        </row>
        <row r="7249">
          <cell r="I7249" t="str">
            <v>INPUTAOIC08</v>
          </cell>
          <cell r="J7249" t="str">
            <v>INPUTC2</v>
          </cell>
          <cell r="K7249" t="str">
            <v>INPUTCA0140</v>
          </cell>
          <cell r="L7249" t="str">
            <v>INPUT</v>
          </cell>
          <cell r="M7249" t="str">
            <v>ASLC18</v>
          </cell>
          <cell r="N7249" t="str">
            <v>ASLC18</v>
          </cell>
          <cell r="O7249" t="str">
            <v>AOIC08</v>
          </cell>
          <cell r="P7249" t="str">
            <v>C2</v>
          </cell>
          <cell r="Q7249" t="str">
            <v>(Interessi passivi di mora)</v>
          </cell>
        </row>
        <row r="7250">
          <cell r="I7250" t="str">
            <v>INPUTAOIC08</v>
          </cell>
          <cell r="J7250" t="str">
            <v>INPUTC2</v>
          </cell>
          <cell r="K7250" t="str">
            <v>INPUTCA0140</v>
          </cell>
          <cell r="L7250" t="str">
            <v>INPUT</v>
          </cell>
          <cell r="M7250" t="str">
            <v>ASLC18</v>
          </cell>
          <cell r="N7250" t="str">
            <v>ASLC18</v>
          </cell>
          <cell r="O7250" t="str">
            <v>AOIC08</v>
          </cell>
          <cell r="P7250" t="str">
            <v>C2</v>
          </cell>
          <cell r="Q7250" t="str">
            <v>(Interessi passivi canoni di leasing)</v>
          </cell>
        </row>
        <row r="7251">
          <cell r="I7251" t="str">
            <v>INPUTAOIC08</v>
          </cell>
          <cell r="J7251" t="str">
            <v>INPUTC2</v>
          </cell>
          <cell r="K7251" t="str">
            <v>INPUTCA0140</v>
          </cell>
          <cell r="L7251" t="str">
            <v>INPUT</v>
          </cell>
          <cell r="M7251" t="str">
            <v>ASLC18</v>
          </cell>
          <cell r="N7251" t="str">
            <v>ASLC18</v>
          </cell>
          <cell r="O7251" t="str">
            <v>AOIC08</v>
          </cell>
          <cell r="P7251" t="str">
            <v>C2</v>
          </cell>
          <cell r="Q7251" t="str">
            <v>(Altri interessi passivi)</v>
          </cell>
        </row>
        <row r="7252">
          <cell r="I7252" t="str">
            <v>INPUTAOIC08</v>
          </cell>
          <cell r="J7252" t="str">
            <v>INPUTC2</v>
          </cell>
          <cell r="K7252" t="str">
            <v>INPUTBA1340</v>
          </cell>
          <cell r="L7252" t="str">
            <v>INPUT</v>
          </cell>
          <cell r="M7252" t="str">
            <v>ASLC18</v>
          </cell>
          <cell r="N7252" t="str">
            <v>ASLC18</v>
          </cell>
          <cell r="O7252" t="str">
            <v>AOIC08</v>
          </cell>
          <cell r="P7252" t="str">
            <v>C2</v>
          </cell>
          <cell r="Q7252" t="str">
            <v>(Interessi passivi verso ATS-ASST-Fondazioni della Regione)</v>
          </cell>
        </row>
        <row r="7253">
          <cell r="I7253" t="str">
            <v>TOTALE</v>
          </cell>
          <cell r="J7253" t="str">
            <v>TOTAL</v>
          </cell>
          <cell r="K7253" t="str">
            <v>TOTAL</v>
          </cell>
          <cell r="L7253" t="str">
            <v>TOTALE</v>
          </cell>
          <cell r="Q7253" t="str">
            <v>(C.4 Altri oneri finanziari - Totale)</v>
          </cell>
        </row>
        <row r="7254">
          <cell r="I7254" t="str">
            <v>INPUTAOIC08</v>
          </cell>
          <cell r="J7254" t="str">
            <v>INPUTC2</v>
          </cell>
          <cell r="K7254" t="str">
            <v>INPUTCA0160</v>
          </cell>
          <cell r="L7254" t="str">
            <v>INPUT</v>
          </cell>
          <cell r="M7254" t="str">
            <v>ASLC18</v>
          </cell>
          <cell r="N7254" t="str">
            <v>ASLC18</v>
          </cell>
          <cell r="O7254" t="str">
            <v>AOIC08</v>
          </cell>
          <cell r="P7254" t="str">
            <v>C2</v>
          </cell>
          <cell r="Q7254" t="str">
            <v>(Altri oneri finanziari)</v>
          </cell>
        </row>
        <row r="7255">
          <cell r="I7255" t="str">
            <v>INPUTAOIC08</v>
          </cell>
          <cell r="J7255" t="str">
            <v>INPUTC2</v>
          </cell>
          <cell r="K7255" t="str">
            <v>INPUTCA0170</v>
          </cell>
          <cell r="L7255" t="str">
            <v>INPUT</v>
          </cell>
          <cell r="M7255" t="str">
            <v>ASLC18</v>
          </cell>
          <cell r="N7255" t="str">
            <v>ASLC18</v>
          </cell>
          <cell r="O7255" t="str">
            <v>AOIC08</v>
          </cell>
          <cell r="P7255" t="str">
            <v>C2</v>
          </cell>
          <cell r="Q7255" t="str">
            <v>(Perdite su cambi)</v>
          </cell>
        </row>
        <row r="7256">
          <cell r="I7256" t="str">
            <v>TOTALE</v>
          </cell>
          <cell r="J7256" t="str">
            <v>TOTAL</v>
          </cell>
          <cell r="K7256" t="str">
            <v>TOTAL</v>
          </cell>
          <cell r="L7256" t="str">
            <v>TOTALE</v>
          </cell>
          <cell r="Q7256" t="str">
            <v>(D) RETTIFICHE DI VALORE DI ATTIVITA’ FINANZIARIE)</v>
          </cell>
        </row>
        <row r="7257">
          <cell r="I7257" t="str">
            <v>TOTALE</v>
          </cell>
          <cell r="J7257" t="str">
            <v>TOTAL</v>
          </cell>
          <cell r="K7257" t="str">
            <v>TOTAL</v>
          </cell>
          <cell r="L7257" t="str">
            <v>TOTALE</v>
          </cell>
          <cell r="Q7257" t="str">
            <v>(D.1 Rivalutazioni - Totale)</v>
          </cell>
        </row>
        <row r="7258">
          <cell r="I7258" t="str">
            <v>INPUTAOIR06</v>
          </cell>
          <cell r="J7258" t="str">
            <v>INPUTD1</v>
          </cell>
          <cell r="K7258" t="str">
            <v>INPUTDA0010</v>
          </cell>
          <cell r="L7258" t="str">
            <v>INPUT</v>
          </cell>
          <cell r="M7258" t="str">
            <v>ASLR08</v>
          </cell>
          <cell r="N7258" t="str">
            <v>ASLR08</v>
          </cell>
          <cell r="O7258" t="str">
            <v>AOIR06</v>
          </cell>
          <cell r="P7258" t="str">
            <v>D1</v>
          </cell>
          <cell r="Q7258" t="str">
            <v>(Di partecipazioni)</v>
          </cell>
        </row>
        <row r="7259">
          <cell r="I7259" t="str">
            <v>INPUTAOIR06</v>
          </cell>
          <cell r="J7259" t="str">
            <v>INPUTD1</v>
          </cell>
          <cell r="K7259" t="str">
            <v>INPUTDA0010</v>
          </cell>
          <cell r="L7259" t="str">
            <v>INPUT</v>
          </cell>
          <cell r="M7259" t="str">
            <v>ASLR08</v>
          </cell>
          <cell r="N7259" t="str">
            <v>ASLR08</v>
          </cell>
          <cell r="O7259" t="str">
            <v>AOIR06</v>
          </cell>
          <cell r="P7259" t="str">
            <v>D1</v>
          </cell>
          <cell r="Q7259" t="str">
            <v>(Di immobilizzazioni finanziarie che non costituiscono immobilizzazioni)</v>
          </cell>
        </row>
        <row r="7260">
          <cell r="I7260" t="str">
            <v>INPUTAOIR06</v>
          </cell>
          <cell r="J7260" t="str">
            <v>INPUTD1</v>
          </cell>
          <cell r="K7260" t="str">
            <v>INPUTDA0010</v>
          </cell>
          <cell r="L7260" t="str">
            <v>INPUT</v>
          </cell>
          <cell r="M7260" t="str">
            <v>ASLR08</v>
          </cell>
          <cell r="N7260" t="str">
            <v>ASLR08</v>
          </cell>
          <cell r="O7260" t="str">
            <v>AOIR06</v>
          </cell>
          <cell r="P7260" t="str">
            <v>D1</v>
          </cell>
          <cell r="Q7260" t="str">
            <v>(Altro)</v>
          </cell>
        </row>
        <row r="7261">
          <cell r="I7261" t="str">
            <v>TOTALE</v>
          </cell>
          <cell r="J7261" t="str">
            <v>TOTAL</v>
          </cell>
          <cell r="K7261" t="str">
            <v>TOTAL</v>
          </cell>
          <cell r="L7261" t="str">
            <v>TOTALE</v>
          </cell>
          <cell r="Q7261" t="str">
            <v>(D.2 Svalutazioni - Totale)</v>
          </cell>
        </row>
        <row r="7262">
          <cell r="I7262" t="str">
            <v>INPUTAOIC06</v>
          </cell>
          <cell r="J7262" t="str">
            <v>INPUTD2</v>
          </cell>
          <cell r="K7262" t="str">
            <v>INPUTDA0020</v>
          </cell>
          <cell r="L7262" t="str">
            <v>INPUT</v>
          </cell>
          <cell r="M7262" t="str">
            <v>ASLC15</v>
          </cell>
          <cell r="N7262" t="str">
            <v>ASLC15</v>
          </cell>
          <cell r="O7262" t="str">
            <v>AOIC06</v>
          </cell>
          <cell r="P7262" t="str">
            <v>D2</v>
          </cell>
          <cell r="Q7262" t="str">
            <v>(Di partecipazioni)</v>
          </cell>
        </row>
        <row r="7263">
          <cell r="I7263" t="str">
            <v>INPUTAOIC06</v>
          </cell>
          <cell r="J7263" t="str">
            <v>INPUTD2</v>
          </cell>
          <cell r="K7263" t="str">
            <v>INPUTDA0020</v>
          </cell>
          <cell r="L7263" t="str">
            <v>INPUT</v>
          </cell>
          <cell r="M7263" t="str">
            <v>ASLC15</v>
          </cell>
          <cell r="N7263" t="str">
            <v>ASLC15</v>
          </cell>
          <cell r="O7263" t="str">
            <v>AOIC06</v>
          </cell>
          <cell r="P7263" t="str">
            <v>D2</v>
          </cell>
          <cell r="Q7263" t="str">
            <v>(Di immobilizzazioni finanziarie che non costituiscono immobilizzazioni)</v>
          </cell>
        </row>
        <row r="7264">
          <cell r="I7264" t="str">
            <v>INPUTAOIC06</v>
          </cell>
          <cell r="J7264" t="str">
            <v>INPUTD2</v>
          </cell>
          <cell r="K7264" t="str">
            <v>INPUTDA0020</v>
          </cell>
          <cell r="L7264" t="str">
            <v>INPUT</v>
          </cell>
          <cell r="M7264" t="str">
            <v>ASLC15</v>
          </cell>
          <cell r="N7264" t="str">
            <v>ASLC15</v>
          </cell>
          <cell r="O7264" t="str">
            <v>AOIC06</v>
          </cell>
          <cell r="P7264" t="str">
            <v>D2</v>
          </cell>
          <cell r="Q7264" t="str">
            <v>(Altro)</v>
          </cell>
        </row>
        <row r="7265">
          <cell r="I7265" t="str">
            <v>TOTALE</v>
          </cell>
          <cell r="J7265" t="str">
            <v>TOTAL</v>
          </cell>
          <cell r="K7265" t="str">
            <v>TOTAL</v>
          </cell>
          <cell r="L7265" t="str">
            <v>TOTALE</v>
          </cell>
          <cell r="Q7265" t="str">
            <v>(E) PROVENTI E ONERI Straordinari)</v>
          </cell>
        </row>
        <row r="7266">
          <cell r="I7266" t="str">
            <v>TOTALE</v>
          </cell>
          <cell r="J7266" t="str">
            <v>TOTAL</v>
          </cell>
          <cell r="K7266" t="str">
            <v>TOTAL</v>
          </cell>
          <cell r="L7266" t="str">
            <v>TOTALE</v>
          </cell>
          <cell r="Q7266" t="str">
            <v>(E.1) Proventi Straordinari - Totale)</v>
          </cell>
        </row>
        <row r="7267">
          <cell r="I7267" t="str">
            <v>INPUTAOIR13</v>
          </cell>
          <cell r="J7267" t="str">
            <v>INPUTE.1.a</v>
          </cell>
          <cell r="K7267" t="str">
            <v>INPUTEA0020</v>
          </cell>
          <cell r="L7267" t="str">
            <v>INPUT</v>
          </cell>
          <cell r="M7267" t="str">
            <v>ASLR11</v>
          </cell>
          <cell r="N7267" t="str">
            <v>ASLR11</v>
          </cell>
          <cell r="O7267" t="str">
            <v>AOIR13</v>
          </cell>
          <cell r="P7267" t="str">
            <v>E.1.a</v>
          </cell>
          <cell r="Q7267" t="str">
            <v>(Plusvalenze da cessione di beni)</v>
          </cell>
        </row>
        <row r="7268">
          <cell r="I7268" t="str">
            <v>INPUTAOIR13</v>
          </cell>
          <cell r="J7268" t="str">
            <v>INPUTE.1.a</v>
          </cell>
          <cell r="K7268" t="str">
            <v>INPUTEA0020</v>
          </cell>
          <cell r="L7268" t="str">
            <v>INPUT</v>
          </cell>
          <cell r="M7268" t="str">
            <v>ASLR11</v>
          </cell>
          <cell r="N7268" t="str">
            <v>ASLR11</v>
          </cell>
          <cell r="O7268" t="str">
            <v>AOIR13</v>
          </cell>
          <cell r="P7268" t="str">
            <v>E.1.a</v>
          </cell>
          <cell r="Q7268" t="str">
            <v>(Plusvalenze da ATS-ASST-Fondazioni della Regione)</v>
          </cell>
        </row>
        <row r="7269">
          <cell r="I7269" t="str">
            <v>INPUTAOIR13</v>
          </cell>
          <cell r="J7269" t="str">
            <v>INPUTE.1.a</v>
          </cell>
          <cell r="K7269" t="str">
            <v>INPUTEA0020</v>
          </cell>
          <cell r="L7269" t="str">
            <v>INPUT</v>
          </cell>
          <cell r="M7269" t="str">
            <v>ASLR11</v>
          </cell>
          <cell r="N7269" t="str">
            <v>ASLR11</v>
          </cell>
          <cell r="O7269" t="str">
            <v>AOIR13</v>
          </cell>
          <cell r="P7269" t="str">
            <v>E.1.a</v>
          </cell>
          <cell r="Q7269" t="str">
            <v>(Altre plusvalenze)</v>
          </cell>
        </row>
        <row r="7270">
          <cell r="I7270" t="str">
            <v>INPUTAOIR13</v>
          </cell>
          <cell r="J7270" t="str">
            <v>INPUTE.1.b</v>
          </cell>
          <cell r="K7270" t="str">
            <v>INPUTEA0040</v>
          </cell>
          <cell r="L7270" t="str">
            <v>INPUT</v>
          </cell>
          <cell r="M7270" t="str">
            <v>ASLR11</v>
          </cell>
          <cell r="N7270" t="str">
            <v>ASLR11</v>
          </cell>
          <cell r="O7270" t="str">
            <v>AOIR13</v>
          </cell>
          <cell r="P7270" t="str">
            <v>E.1.b</v>
          </cell>
          <cell r="Q7270" t="str">
            <v>(Proventi da donazioni e liberalità diverse)</v>
          </cell>
        </row>
        <row r="7271">
          <cell r="I7271" t="str">
            <v>INPUTAOIR13</v>
          </cell>
          <cell r="J7271" t="str">
            <v>INPUTE.1.b</v>
          </cell>
          <cell r="K7271" t="str">
            <v>INPUTEA0051</v>
          </cell>
          <cell r="L7271" t="str">
            <v>INPUT</v>
          </cell>
          <cell r="M7271" t="str">
            <v>ASLR11</v>
          </cell>
          <cell r="N7271" t="str">
            <v>ASLR11</v>
          </cell>
          <cell r="O7271" t="str">
            <v>AOIR13</v>
          </cell>
          <cell r="P7271" t="str">
            <v>E.1.b</v>
          </cell>
          <cell r="Q7271" t="str">
            <v>Sopravvenienze attive per quote F.S. vincolato</v>
          </cell>
        </row>
        <row r="7272">
          <cell r="I7272" t="str">
            <v>TOTALEAOIR13</v>
          </cell>
          <cell r="J7272" t="str">
            <v>TOTALE.1.b</v>
          </cell>
          <cell r="K7272" t="str">
            <v>TOTALEA0060</v>
          </cell>
          <cell r="L7272" t="str">
            <v>TOTALE</v>
          </cell>
          <cell r="M7272" t="str">
            <v>ASLR11</v>
          </cell>
          <cell r="N7272" t="str">
            <v>ASLR11</v>
          </cell>
          <cell r="O7272" t="str">
            <v>AOIR13</v>
          </cell>
          <cell r="P7272" t="str">
            <v>E.1.b</v>
          </cell>
          <cell r="Q7272" t="str">
            <v>Sopravvenienze e insussistenze attive verso ATS/ASST/Fondazioni della Regione</v>
          </cell>
        </row>
        <row r="7273">
          <cell r="I7273" t="str">
            <v>INPUTAOIR13</v>
          </cell>
          <cell r="J7273" t="str">
            <v>INPUTE.1.b</v>
          </cell>
          <cell r="K7273" t="str">
            <v>INPUTEA0060</v>
          </cell>
          <cell r="L7273" t="str">
            <v>INPUT</v>
          </cell>
          <cell r="M7273" t="str">
            <v>ASLR11</v>
          </cell>
          <cell r="N7273" t="str">
            <v>ASLR11</v>
          </cell>
          <cell r="O7273" t="str">
            <v>AOIR13</v>
          </cell>
          <cell r="P7273" t="str">
            <v>E.1.b</v>
          </cell>
          <cell r="Q7273" t="str">
            <v>Sopravvenienze  attive verso ATS/ASST/Fondazioni della Regione</v>
          </cell>
        </row>
        <row r="7274">
          <cell r="I7274" t="str">
            <v>INPUTAOIR13</v>
          </cell>
          <cell r="J7274" t="str">
            <v>INPUTE.1.b</v>
          </cell>
          <cell r="K7274" t="str">
            <v>INPUTEA0160</v>
          </cell>
          <cell r="L7274" t="str">
            <v>INPUT</v>
          </cell>
          <cell r="M7274" t="str">
            <v>ASLR11</v>
          </cell>
          <cell r="N7274" t="str">
            <v>ASLR11</v>
          </cell>
          <cell r="O7274" t="str">
            <v>AOIR13</v>
          </cell>
          <cell r="P7274" t="str">
            <v>E.1.b</v>
          </cell>
          <cell r="Q7274" t="str">
            <v>Insussistenze attive verso ATS/ASST/Fondazioni della Regione</v>
          </cell>
        </row>
        <row r="7275">
          <cell r="I7275" t="str">
            <v>TOTALEAOIR13</v>
          </cell>
          <cell r="J7275" t="str">
            <v>TOTALE.1.b</v>
          </cell>
          <cell r="K7275" t="str">
            <v>TOTALEA0080</v>
          </cell>
          <cell r="L7275" t="str">
            <v>TOTALE</v>
          </cell>
          <cell r="M7275" t="str">
            <v>ASLR11</v>
          </cell>
          <cell r="N7275" t="str">
            <v>ASLR11</v>
          </cell>
          <cell r="O7275" t="str">
            <v>AOIR13</v>
          </cell>
          <cell r="P7275" t="str">
            <v>E.1.b</v>
          </cell>
          <cell r="Q7275" t="str">
            <v>Sopravvenienze e insussistenze attive v/terzi relative alla mobilità extraregionale</v>
          </cell>
        </row>
        <row r="7276">
          <cell r="I7276" t="str">
            <v>INPUTAOIR13</v>
          </cell>
          <cell r="J7276" t="str">
            <v>INPUTE.1.b</v>
          </cell>
          <cell r="K7276" t="str">
            <v>INPUTEA0080</v>
          </cell>
          <cell r="L7276" t="str">
            <v>INPUT</v>
          </cell>
          <cell r="M7276" t="str">
            <v>ASLR11</v>
          </cell>
          <cell r="N7276" t="str">
            <v>ASLR11</v>
          </cell>
          <cell r="O7276" t="str">
            <v>AOIR13</v>
          </cell>
          <cell r="P7276" t="str">
            <v>E.1.b</v>
          </cell>
          <cell r="Q7276" t="str">
            <v>Sopravvenienze attive v/terzi relative alla mobilità extraregionale</v>
          </cell>
        </row>
        <row r="7277">
          <cell r="I7277" t="str">
            <v>INPUTAOIR13</v>
          </cell>
          <cell r="J7277" t="str">
            <v>INPUTE.1.b</v>
          </cell>
          <cell r="K7277" t="str">
            <v>INPUTEA0180</v>
          </cell>
          <cell r="L7277" t="str">
            <v>INPUT</v>
          </cell>
          <cell r="M7277" t="str">
            <v>ASLR11</v>
          </cell>
          <cell r="N7277" t="str">
            <v>ASLR11</v>
          </cell>
          <cell r="O7277" t="str">
            <v>AOIR13</v>
          </cell>
          <cell r="P7277" t="str">
            <v>E.1.b</v>
          </cell>
          <cell r="Q7277" t="str">
            <v>Insussistenze attive v/terzi relative alla mobilità extraregionale</v>
          </cell>
        </row>
        <row r="7278">
          <cell r="I7278" t="str">
            <v>TOTALEAOIR13</v>
          </cell>
          <cell r="J7278" t="str">
            <v>TOTALE.1.b</v>
          </cell>
          <cell r="K7278" t="str">
            <v>TOTALEA0090</v>
          </cell>
          <cell r="L7278" t="str">
            <v>TOTALE</v>
          </cell>
          <cell r="M7278" t="str">
            <v>ASLR11</v>
          </cell>
          <cell r="N7278" t="str">
            <v>ASLR11</v>
          </cell>
          <cell r="O7278" t="str">
            <v>AOIR13</v>
          </cell>
          <cell r="P7278" t="str">
            <v>E.1.b</v>
          </cell>
          <cell r="Q7278" t="str">
            <v>Sopravvenienze e insussistenze attive v/terzi relative al personale</v>
          </cell>
        </row>
        <row r="7279">
          <cell r="I7279" t="str">
            <v>INPUTAOIR13</v>
          </cell>
          <cell r="J7279" t="str">
            <v>INPUTE.1.b</v>
          </cell>
          <cell r="K7279" t="str">
            <v>INPUTEA0090</v>
          </cell>
          <cell r="L7279" t="str">
            <v>INPUT</v>
          </cell>
          <cell r="M7279" t="str">
            <v>ASLR11</v>
          </cell>
          <cell r="N7279" t="str">
            <v>ASLR11</v>
          </cell>
          <cell r="O7279" t="str">
            <v>AOIR13</v>
          </cell>
          <cell r="P7279" t="str">
            <v>E.1.b</v>
          </cell>
          <cell r="Q7279" t="str">
            <v>Sopravvenienze attive v/terzi relative al personale</v>
          </cell>
        </row>
        <row r="7280">
          <cell r="I7280" t="str">
            <v>INPUTAOIR13</v>
          </cell>
          <cell r="J7280" t="str">
            <v>INPUTE.1.b</v>
          </cell>
          <cell r="K7280" t="str">
            <v>INPUTEA0190</v>
          </cell>
          <cell r="L7280" t="str">
            <v>INPUT</v>
          </cell>
          <cell r="M7280" t="str">
            <v>ASLR11</v>
          </cell>
          <cell r="N7280" t="str">
            <v>ASLR11</v>
          </cell>
          <cell r="O7280" t="str">
            <v>AOIR13</v>
          </cell>
          <cell r="P7280" t="str">
            <v>E.1.b</v>
          </cell>
          <cell r="Q7280" t="str">
            <v>Insussistenze attive v/terzi relative al personale</v>
          </cell>
        </row>
        <row r="7281">
          <cell r="I7281" t="str">
            <v>TOTALEAOIR13</v>
          </cell>
          <cell r="J7281" t="str">
            <v>TOTALE.1.b</v>
          </cell>
          <cell r="K7281" t="str">
            <v>TOTALEA0100</v>
          </cell>
          <cell r="L7281" t="str">
            <v>TOTALE</v>
          </cell>
          <cell r="M7281" t="str">
            <v>ASLR11</v>
          </cell>
          <cell r="N7281" t="str">
            <v>ASLR11</v>
          </cell>
          <cell r="O7281" t="str">
            <v>AOIR13</v>
          </cell>
          <cell r="P7281" t="str">
            <v>E.1.b</v>
          </cell>
          <cell r="Q7281" t="str">
            <v>Sopravvenienze e insussistenze attive v/terzi relative alle convenzioni con medici di base</v>
          </cell>
        </row>
        <row r="7282">
          <cell r="I7282" t="str">
            <v>INPUTAOIR13</v>
          </cell>
          <cell r="J7282" t="str">
            <v>INPUTE.1.b</v>
          </cell>
          <cell r="K7282" t="str">
            <v>INPUTEA0100</v>
          </cell>
          <cell r="L7282" t="str">
            <v>INPUT</v>
          </cell>
          <cell r="M7282" t="str">
            <v>ASLR11</v>
          </cell>
          <cell r="N7282" t="str">
            <v>ASLR11</v>
          </cell>
          <cell r="O7282" t="str">
            <v>AOIR13</v>
          </cell>
          <cell r="P7282" t="str">
            <v>E.1.b</v>
          </cell>
          <cell r="Q7282" t="str">
            <v>Sopravvenienze attive v/terzi relative alle convenzioni con medici di base</v>
          </cell>
        </row>
        <row r="7283">
          <cell r="I7283" t="str">
            <v>INPUTAOIR13</v>
          </cell>
          <cell r="J7283" t="str">
            <v>INPUTE.1.b</v>
          </cell>
          <cell r="K7283" t="str">
            <v>INPUTEA0200</v>
          </cell>
          <cell r="L7283" t="str">
            <v>INPUT</v>
          </cell>
          <cell r="M7283" t="str">
            <v>ASLR11</v>
          </cell>
          <cell r="N7283" t="str">
            <v>ASLR11</v>
          </cell>
          <cell r="O7283" t="str">
            <v>AOIR13</v>
          </cell>
          <cell r="P7283" t="str">
            <v>E.1.b</v>
          </cell>
          <cell r="Q7283" t="str">
            <v>Insussistenze attive v/terzi relative alle convenzioni con medici di base</v>
          </cell>
        </row>
        <row r="7284">
          <cell r="I7284" t="str">
            <v>TOTALEAOIR13</v>
          </cell>
          <cell r="J7284" t="str">
            <v>TOTALE.1.b</v>
          </cell>
          <cell r="K7284" t="str">
            <v>TOTALEA0110</v>
          </cell>
          <cell r="L7284" t="str">
            <v>TOTALE</v>
          </cell>
          <cell r="M7284" t="str">
            <v>ASLR11</v>
          </cell>
          <cell r="N7284" t="str">
            <v>ASLR11</v>
          </cell>
          <cell r="O7284" t="str">
            <v>AOIR13</v>
          </cell>
          <cell r="P7284" t="str">
            <v>E.1.b</v>
          </cell>
          <cell r="Q7284" t="str">
            <v>Sopravvenienze e insussistenze attive v/terzi relative alle convenzioni per la specialistica</v>
          </cell>
        </row>
        <row r="7285">
          <cell r="I7285" t="str">
            <v>INPUTAOIR13</v>
          </cell>
          <cell r="J7285" t="str">
            <v>INPUTE.1.b</v>
          </cell>
          <cell r="K7285" t="str">
            <v>INPUTEA0110</v>
          </cell>
          <cell r="L7285" t="str">
            <v>INPUT</v>
          </cell>
          <cell r="M7285" t="str">
            <v>ASLR11</v>
          </cell>
          <cell r="N7285" t="str">
            <v>ASLR11</v>
          </cell>
          <cell r="O7285" t="str">
            <v>AOIR13</v>
          </cell>
          <cell r="P7285" t="str">
            <v>E.1.b</v>
          </cell>
          <cell r="Q7285" t="str">
            <v>Sopravvenienze attive v/terzi relative alle convenzioni per la specialistica</v>
          </cell>
        </row>
        <row r="7286">
          <cell r="I7286" t="str">
            <v>INPUTAOIR13</v>
          </cell>
          <cell r="J7286" t="str">
            <v>INPUTE.1.b</v>
          </cell>
          <cell r="K7286" t="str">
            <v>INPUTEA0210</v>
          </cell>
          <cell r="L7286" t="str">
            <v>INPUT</v>
          </cell>
          <cell r="M7286" t="str">
            <v>ASLR11</v>
          </cell>
          <cell r="N7286" t="str">
            <v>ASLR11</v>
          </cell>
          <cell r="O7286" t="str">
            <v>AOIR13</v>
          </cell>
          <cell r="P7286" t="str">
            <v>E.1.b</v>
          </cell>
          <cell r="Q7286" t="str">
            <v>Insussistenze attive v/terzi relative alle convenzioni per la specialistica</v>
          </cell>
        </row>
        <row r="7287">
          <cell r="I7287" t="str">
            <v>TOTALEAOIR13</v>
          </cell>
          <cell r="J7287" t="str">
            <v>TOTALE.1.b</v>
          </cell>
          <cell r="K7287" t="str">
            <v>TOTALEA0120</v>
          </cell>
          <cell r="L7287" t="str">
            <v>TOTALE</v>
          </cell>
          <cell r="M7287" t="str">
            <v>ASLR11</v>
          </cell>
          <cell r="N7287" t="str">
            <v>ASLR11</v>
          </cell>
          <cell r="O7287" t="str">
            <v>AOIR13</v>
          </cell>
          <cell r="P7287" t="str">
            <v>E.1.b</v>
          </cell>
          <cell r="Q7287" t="str">
            <v>Sopravvenienze e insussistenze attive v/terzi relative all'acquisto prestaz. Sanitarie da operatori accreditati</v>
          </cell>
        </row>
        <row r="7288">
          <cell r="I7288" t="str">
            <v>INPUTAOIR13</v>
          </cell>
          <cell r="J7288" t="str">
            <v>INPUTE.1.b</v>
          </cell>
          <cell r="K7288" t="str">
            <v>INPUTEA0120</v>
          </cell>
          <cell r="L7288" t="str">
            <v>INPUT</v>
          </cell>
          <cell r="M7288" t="str">
            <v>ASLR11</v>
          </cell>
          <cell r="N7288" t="str">
            <v>ASLR11</v>
          </cell>
          <cell r="O7288" t="str">
            <v>AOIR13</v>
          </cell>
          <cell r="P7288" t="str">
            <v>E.1.b</v>
          </cell>
          <cell r="Q7288" t="str">
            <v>Sopravvenienze attive v/terzi relative all'acquisto prestaz. Sanitarie da operatori accreditati</v>
          </cell>
        </row>
        <row r="7289">
          <cell r="I7289" t="str">
            <v>INPUTAOIR13</v>
          </cell>
          <cell r="J7289" t="str">
            <v>INPUTE.1.b</v>
          </cell>
          <cell r="K7289" t="str">
            <v>INPUTEA0220</v>
          </cell>
          <cell r="L7289" t="str">
            <v>INPUT</v>
          </cell>
          <cell r="M7289" t="str">
            <v>ASLR11</v>
          </cell>
          <cell r="N7289" t="str">
            <v>ASLR11</v>
          </cell>
          <cell r="O7289" t="str">
            <v>AOIR13</v>
          </cell>
          <cell r="P7289" t="str">
            <v>E.1.b</v>
          </cell>
          <cell r="Q7289" t="str">
            <v>Insussistenze attive v/terzi relative all'acquisto prestaz. Sanitarie da operatori accreditati</v>
          </cell>
        </row>
        <row r="7290">
          <cell r="I7290" t="str">
            <v>TOTALEAOIR13</v>
          </cell>
          <cell r="J7290" t="str">
            <v>TOTALE.1.b</v>
          </cell>
          <cell r="K7290" t="str">
            <v>TOTALEA0130</v>
          </cell>
          <cell r="L7290" t="str">
            <v>TOTALE</v>
          </cell>
          <cell r="M7290" t="str">
            <v>ASLR11</v>
          </cell>
          <cell r="N7290" t="str">
            <v>ASLR11</v>
          </cell>
          <cell r="O7290" t="str">
            <v>AOIR13</v>
          </cell>
          <cell r="P7290" t="str">
            <v>E.1.b</v>
          </cell>
          <cell r="Q7290" t="str">
            <v>Sopravvenienze e insussistenze attive v/terzi relative all'acquisto di beni e servizi</v>
          </cell>
        </row>
        <row r="7291">
          <cell r="I7291" t="str">
            <v>INPUTAOIR13</v>
          </cell>
          <cell r="J7291" t="str">
            <v>INPUTE.1.b</v>
          </cell>
          <cell r="K7291" t="str">
            <v>INPUTEA0130</v>
          </cell>
          <cell r="L7291" t="str">
            <v>INPUT</v>
          </cell>
          <cell r="M7291" t="str">
            <v>ASLR11</v>
          </cell>
          <cell r="N7291" t="str">
            <v>ASLR11</v>
          </cell>
          <cell r="O7291" t="str">
            <v>AOIR13</v>
          </cell>
          <cell r="P7291" t="str">
            <v>E.1.b</v>
          </cell>
          <cell r="Q7291" t="str">
            <v>Sopravvenienze attive v/terzi relative all'acquisto di beni e servizi</v>
          </cell>
        </row>
        <row r="7292">
          <cell r="I7292" t="str">
            <v>INPUTAOIR13</v>
          </cell>
          <cell r="J7292" t="str">
            <v>INPUTE.1.b</v>
          </cell>
          <cell r="K7292" t="str">
            <v>INPUTEA0230</v>
          </cell>
          <cell r="L7292" t="str">
            <v>INPUT</v>
          </cell>
          <cell r="M7292" t="str">
            <v>ASLR11</v>
          </cell>
          <cell r="N7292" t="str">
            <v>ASLR11</v>
          </cell>
          <cell r="O7292" t="str">
            <v>AOIR13</v>
          </cell>
          <cell r="P7292" t="str">
            <v>E.1.b</v>
          </cell>
          <cell r="Q7292" t="str">
            <v>Insussistenze attive v/terzi relative all'acquisto di beni e servizi</v>
          </cell>
        </row>
        <row r="7293">
          <cell r="I7293" t="str">
            <v>TOTALEAOIR13</v>
          </cell>
          <cell r="J7293" t="str">
            <v>TOTALE.1.b</v>
          </cell>
          <cell r="K7293" t="str">
            <v>TOTALEA0140</v>
          </cell>
          <cell r="L7293" t="str">
            <v>TOTALE</v>
          </cell>
          <cell r="M7293" t="str">
            <v>ASLR11</v>
          </cell>
          <cell r="N7293" t="str">
            <v>ASLR11</v>
          </cell>
          <cell r="O7293" t="str">
            <v>AOIR13</v>
          </cell>
          <cell r="P7293" t="str">
            <v>E.1.b</v>
          </cell>
          <cell r="Q7293" t="str">
            <v>Altre sopravvenienze e insussistenze attive v/terzi</v>
          </cell>
        </row>
        <row r="7294">
          <cell r="I7294" t="str">
            <v>INPUTAOIR13</v>
          </cell>
          <cell r="J7294" t="str">
            <v>INPUTE.1.b</v>
          </cell>
          <cell r="K7294" t="str">
            <v>INPUTEA0140</v>
          </cell>
          <cell r="L7294" t="str">
            <v>INPUT</v>
          </cell>
          <cell r="M7294" t="str">
            <v>ASLR11</v>
          </cell>
          <cell r="N7294" t="str">
            <v>ASLR11</v>
          </cell>
          <cell r="O7294" t="str">
            <v>AOIR13</v>
          </cell>
          <cell r="P7294" t="str">
            <v>E.1.b</v>
          </cell>
          <cell r="Q7294" t="str">
            <v>Altre sopravvenienze e insussistenze attive v/terzi</v>
          </cell>
        </row>
        <row r="7295">
          <cell r="I7295" t="str">
            <v>INPUTAOIR13</v>
          </cell>
          <cell r="J7295" t="str">
            <v>INPUTE.1.b</v>
          </cell>
          <cell r="K7295" t="str">
            <v>INPUTEA0240</v>
          </cell>
          <cell r="L7295" t="str">
            <v>INPUT</v>
          </cell>
          <cell r="M7295" t="str">
            <v>ASLR11</v>
          </cell>
          <cell r="N7295" t="str">
            <v>ASLR11</v>
          </cell>
          <cell r="O7295" t="str">
            <v>AOIR13</v>
          </cell>
          <cell r="P7295" t="str">
            <v>E.1.b</v>
          </cell>
          <cell r="Q7295" t="str">
            <v>Altre  insussistenze attive v/terzi</v>
          </cell>
        </row>
        <row r="7296">
          <cell r="I7296" t="str">
            <v>INPUTAOIR13</v>
          </cell>
          <cell r="J7296" t="str">
            <v>INPUTE.1.b</v>
          </cell>
          <cell r="K7296" t="str">
            <v>INPUTEA0250</v>
          </cell>
          <cell r="L7296" t="str">
            <v>INPUT</v>
          </cell>
          <cell r="M7296" t="str">
            <v>ASLR11</v>
          </cell>
          <cell r="N7296" t="str">
            <v>ASLR11</v>
          </cell>
          <cell r="O7296" t="str">
            <v>AOIR13</v>
          </cell>
          <cell r="P7296" t="str">
            <v>E.1.b</v>
          </cell>
          <cell r="Q7296" t="str">
            <v>(Rivalutazioni economiche)</v>
          </cell>
        </row>
        <row r="7297">
          <cell r="I7297" t="str">
            <v>INPUTAOIR13</v>
          </cell>
          <cell r="J7297" t="str">
            <v>INPUTE.1.b</v>
          </cell>
          <cell r="K7297" t="str">
            <v>INPUTEA0250</v>
          </cell>
          <cell r="L7297" t="str">
            <v>INPUT</v>
          </cell>
          <cell r="M7297" t="str">
            <v>ASLR11</v>
          </cell>
          <cell r="N7297" t="str">
            <v>ASLR11</v>
          </cell>
          <cell r="O7297" t="str">
            <v>AOIR13</v>
          </cell>
          <cell r="P7297" t="str">
            <v>E.1.b</v>
          </cell>
          <cell r="Q7297" t="str">
            <v>(Altri proventi Straordinari)</v>
          </cell>
        </row>
        <row r="7298">
          <cell r="I7298" t="str">
            <v>TOTALE</v>
          </cell>
          <cell r="J7298" t="str">
            <v>TOTAL</v>
          </cell>
          <cell r="K7298" t="str">
            <v>TOTAL</v>
          </cell>
          <cell r="L7298" t="str">
            <v>TOTALE</v>
          </cell>
          <cell r="Q7298" t="str">
            <v>(E.2) Oneri Straordinari - Totale)</v>
          </cell>
        </row>
        <row r="7299">
          <cell r="I7299" t="str">
            <v>INPUTAOIC08</v>
          </cell>
          <cell r="J7299" t="str">
            <v>INPUTE.2.a</v>
          </cell>
          <cell r="K7299" t="str">
            <v>INPUTEA0270</v>
          </cell>
          <cell r="L7299" t="str">
            <v>INPUT</v>
          </cell>
          <cell r="M7299" t="str">
            <v>ASLC18</v>
          </cell>
          <cell r="N7299" t="str">
            <v>ASLC18</v>
          </cell>
          <cell r="O7299" t="str">
            <v>AOIC08</v>
          </cell>
          <cell r="P7299" t="str">
            <v>E.2.a</v>
          </cell>
          <cell r="Q7299" t="str">
            <v>(Minusvalenze)</v>
          </cell>
        </row>
        <row r="7300">
          <cell r="I7300" t="str">
            <v>INPUTAOIC08</v>
          </cell>
          <cell r="J7300" t="str">
            <v>INPUTE.2.a</v>
          </cell>
          <cell r="K7300" t="str">
            <v>INPUTEA0270</v>
          </cell>
          <cell r="L7300" t="str">
            <v>INPUT</v>
          </cell>
          <cell r="M7300" t="str">
            <v>ASLC18</v>
          </cell>
          <cell r="N7300" t="str">
            <v>ASLC18</v>
          </cell>
          <cell r="O7300" t="str">
            <v>AOIC08</v>
          </cell>
          <cell r="P7300" t="str">
            <v>E.2.a</v>
          </cell>
          <cell r="Q7300" t="str">
            <v>(Minusvalenze da ATS-ASST-Fondazioni della Regione)</v>
          </cell>
        </row>
        <row r="7301">
          <cell r="I7301" t="str">
            <v>INPUTAOIC08</v>
          </cell>
          <cell r="J7301" t="str">
            <v>INPUTE.2.b</v>
          </cell>
          <cell r="K7301" t="str">
            <v>INPUTEA0290</v>
          </cell>
          <cell r="L7301" t="str">
            <v>INPUT</v>
          </cell>
          <cell r="M7301" t="str">
            <v>ASLC18</v>
          </cell>
          <cell r="N7301" t="str">
            <v>ASLC18</v>
          </cell>
          <cell r="O7301" t="str">
            <v>AOIC08</v>
          </cell>
          <cell r="P7301" t="str">
            <v>E.2.b</v>
          </cell>
          <cell r="Q7301" t="str">
            <v>(Oneri tributari da esercizi precedenti)</v>
          </cell>
        </row>
        <row r="7302">
          <cell r="I7302" t="str">
            <v>INPUTAOIC08</v>
          </cell>
          <cell r="J7302" t="str">
            <v>INPUTE.2.b</v>
          </cell>
          <cell r="K7302" t="str">
            <v>INPUTEA0300</v>
          </cell>
          <cell r="L7302" t="str">
            <v>INPUT</v>
          </cell>
          <cell r="M7302" t="str">
            <v>ASLC18</v>
          </cell>
          <cell r="N7302" t="str">
            <v>ASLC18</v>
          </cell>
          <cell r="O7302" t="str">
            <v>AOIC08</v>
          </cell>
          <cell r="P7302" t="str">
            <v>E.2.b</v>
          </cell>
          <cell r="Q7302" t="str">
            <v>(Oneri da cause civili)</v>
          </cell>
        </row>
        <row r="7303">
          <cell r="I7303" t="str">
            <v>TOTALEAOIC08</v>
          </cell>
          <cell r="J7303" t="str">
            <v>TOTALE.2.b</v>
          </cell>
          <cell r="K7303" t="str">
            <v>TOTALEA0330</v>
          </cell>
          <cell r="L7303" t="str">
            <v>TOTALE</v>
          </cell>
          <cell r="M7303" t="str">
            <v>ASLC18</v>
          </cell>
          <cell r="N7303" t="str">
            <v>ASLC18</v>
          </cell>
          <cell r="O7303" t="str">
            <v>AOIC08</v>
          </cell>
          <cell r="P7303" t="str">
            <v>E.2.b</v>
          </cell>
          <cell r="Q7303" t="str">
            <v>Sopravvenienze e insussistenze passive verso ATS/ASST/Fondazioni della Regione relative alla mobilità intraregionale</v>
          </cell>
        </row>
        <row r="7304">
          <cell r="I7304" t="str">
            <v>INPUTAOIC08</v>
          </cell>
          <cell r="J7304" t="str">
            <v>INPUTE.2.b</v>
          </cell>
          <cell r="K7304" t="str">
            <v>INPUTEA0330</v>
          </cell>
          <cell r="L7304" t="str">
            <v>INPUT</v>
          </cell>
          <cell r="M7304" t="str">
            <v>ASLC18</v>
          </cell>
          <cell r="N7304" t="str">
            <v>ASLC18</v>
          </cell>
          <cell r="O7304" t="str">
            <v>AOIC08</v>
          </cell>
          <cell r="P7304" t="str">
            <v>E.2.b</v>
          </cell>
          <cell r="Q7304" t="str">
            <v>Sopravvenienze passive verso ATS/ASST/Fondazioni della Regione relative alla mobilità intraregionale</v>
          </cell>
        </row>
        <row r="7305">
          <cell r="I7305" t="str">
            <v>INPUTAOIC08</v>
          </cell>
          <cell r="J7305" t="str">
            <v>INPUTE.2.b</v>
          </cell>
          <cell r="K7305" t="str">
            <v>INPUTEA0470</v>
          </cell>
          <cell r="L7305" t="str">
            <v>INPUT</v>
          </cell>
          <cell r="M7305" t="str">
            <v>ASLC18</v>
          </cell>
          <cell r="N7305" t="str">
            <v>ASLC18</v>
          </cell>
          <cell r="O7305" t="str">
            <v>AOIC08</v>
          </cell>
          <cell r="P7305" t="str">
            <v>E.2.b</v>
          </cell>
          <cell r="Q7305" t="str">
            <v>Insussistenze passive verso ATS/ASST/Fondazioni della Regione relative alla mobilità intraregionale</v>
          </cell>
        </row>
        <row r="7306">
          <cell r="I7306" t="str">
            <v>TOTALEAOIC08</v>
          </cell>
          <cell r="J7306" t="str">
            <v>TOTALE.2.b</v>
          </cell>
          <cell r="K7306" t="str">
            <v>TOTALEA0340</v>
          </cell>
          <cell r="L7306" t="str">
            <v>TOTALE</v>
          </cell>
          <cell r="M7306" t="str">
            <v>ASLC18</v>
          </cell>
          <cell r="N7306" t="str">
            <v>ASLC18</v>
          </cell>
          <cell r="O7306" t="str">
            <v>AOIC08</v>
          </cell>
          <cell r="P7306" t="str">
            <v>E.2.b</v>
          </cell>
          <cell r="Q7306" t="str">
            <v>Altre sopravvenienze e insussistenze passive verso ATS/ASST/Fondazioni della Regione</v>
          </cell>
        </row>
        <row r="7307">
          <cell r="I7307" t="str">
            <v>INPUTAOIC08</v>
          </cell>
          <cell r="J7307" t="str">
            <v>INPUTE.2.b</v>
          </cell>
          <cell r="K7307" t="str">
            <v>INPUTEA0340</v>
          </cell>
          <cell r="L7307" t="str">
            <v>INPUT</v>
          </cell>
          <cell r="M7307" t="str">
            <v>ASLC18</v>
          </cell>
          <cell r="N7307" t="str">
            <v>ASLC18</v>
          </cell>
          <cell r="O7307" t="str">
            <v>AOIC08</v>
          </cell>
          <cell r="P7307" t="str">
            <v>E.2.b</v>
          </cell>
          <cell r="Q7307" t="str">
            <v>Altre sopravvenienze passive verso ATS/ASST/Fondazioni della Regione</v>
          </cell>
        </row>
        <row r="7308">
          <cell r="I7308" t="str">
            <v>INPUTAOIC08</v>
          </cell>
          <cell r="J7308" t="str">
            <v>INPUTE.2.b</v>
          </cell>
          <cell r="K7308" t="str">
            <v>INPUTEA0470</v>
          </cell>
          <cell r="L7308" t="str">
            <v>INPUT</v>
          </cell>
          <cell r="M7308" t="str">
            <v>ASLC18</v>
          </cell>
          <cell r="N7308" t="str">
            <v>ASLC18</v>
          </cell>
          <cell r="O7308" t="str">
            <v>AOIC08</v>
          </cell>
          <cell r="P7308" t="str">
            <v>E.2.b</v>
          </cell>
          <cell r="Q7308" t="str">
            <v>Insussistenze passive verso ATS/ASST/Fondazioni della Regione</v>
          </cell>
        </row>
        <row r="7309">
          <cell r="I7309" t="str">
            <v>TOTALEAOIC08</v>
          </cell>
          <cell r="J7309" t="str">
            <v>TOTALE.2.b</v>
          </cell>
          <cell r="K7309" t="str">
            <v>TOTALEA0360</v>
          </cell>
          <cell r="L7309" t="str">
            <v>TOTALE</v>
          </cell>
          <cell r="M7309" t="str">
            <v>ASLC18</v>
          </cell>
          <cell r="N7309" t="str">
            <v>ASLC18</v>
          </cell>
          <cell r="O7309" t="str">
            <v>AOIC08</v>
          </cell>
          <cell r="P7309" t="str">
            <v>E.2.b</v>
          </cell>
          <cell r="Q7309" t="str">
            <v>Sopravvenienze e insussistenze passive v/terzi relative alla mobilità extraregionale</v>
          </cell>
        </row>
        <row r="7310">
          <cell r="I7310" t="str">
            <v>INPUTAOIC08</v>
          </cell>
          <cell r="J7310" t="str">
            <v>INPUTE.2.b</v>
          </cell>
          <cell r="K7310" t="str">
            <v>INPUTEA0360</v>
          </cell>
          <cell r="L7310" t="str">
            <v>INPUT</v>
          </cell>
          <cell r="M7310" t="str">
            <v>ASLC18</v>
          </cell>
          <cell r="N7310" t="str">
            <v>ASLC18</v>
          </cell>
          <cell r="O7310" t="str">
            <v>AOIC08</v>
          </cell>
          <cell r="P7310" t="str">
            <v>E.2.b</v>
          </cell>
          <cell r="Q7310" t="str">
            <v>Sopravvenienze passive v/terzi relative alla mobilità extraregionale</v>
          </cell>
        </row>
        <row r="7311">
          <cell r="I7311" t="str">
            <v>INPUTAOIC08</v>
          </cell>
          <cell r="J7311" t="str">
            <v>INPUTE.2.b</v>
          </cell>
          <cell r="K7311" t="str">
            <v>INPUTEA0490</v>
          </cell>
          <cell r="L7311" t="str">
            <v>INPUT</v>
          </cell>
          <cell r="M7311" t="str">
            <v>ASLC18</v>
          </cell>
          <cell r="N7311" t="str">
            <v>ASLC18</v>
          </cell>
          <cell r="O7311" t="str">
            <v>AOIC08</v>
          </cell>
          <cell r="P7311" t="str">
            <v>E.2.b</v>
          </cell>
          <cell r="Q7311" t="str">
            <v>Insussistenze passive v/terzi relative alla mobilità extraregionale</v>
          </cell>
        </row>
        <row r="7312">
          <cell r="I7312" t="str">
            <v>TOTALEAOIC08</v>
          </cell>
          <cell r="J7312" t="str">
            <v>TOTALE.2.b</v>
          </cell>
          <cell r="K7312" t="str">
            <v>TOTALEA0380</v>
          </cell>
          <cell r="L7312" t="str">
            <v>TOTALE</v>
          </cell>
          <cell r="M7312" t="str">
            <v>ASLC18</v>
          </cell>
          <cell r="N7312" t="str">
            <v>ASLC18</v>
          </cell>
          <cell r="O7312" t="str">
            <v>AOIC08</v>
          </cell>
          <cell r="P7312" t="str">
            <v>E.2.b</v>
          </cell>
          <cell r="Q7312" t="str">
            <v>Sopravvenienze e insussistenze passive v/terzi relative al personale - dirigenza medica</v>
          </cell>
        </row>
        <row r="7313">
          <cell r="I7313" t="str">
            <v>INPUTAOIC08</v>
          </cell>
          <cell r="J7313" t="str">
            <v>INPUTE.2.b</v>
          </cell>
          <cell r="K7313" t="str">
            <v>INPUTEA0380</v>
          </cell>
          <cell r="L7313" t="str">
            <v>INPUT</v>
          </cell>
          <cell r="M7313" t="str">
            <v>ASLC18</v>
          </cell>
          <cell r="N7313" t="str">
            <v>ASLC18</v>
          </cell>
          <cell r="O7313" t="str">
            <v>AOIC08</v>
          </cell>
          <cell r="P7313" t="str">
            <v>E.2.b</v>
          </cell>
          <cell r="Q7313" t="str">
            <v>Sopravvenienze passive v/terzi relative al personale - dirigenza medica</v>
          </cell>
        </row>
        <row r="7314">
          <cell r="I7314" t="str">
            <v>INPUTAOIC08</v>
          </cell>
          <cell r="J7314" t="str">
            <v>INPUTE.2.b</v>
          </cell>
          <cell r="K7314" t="str">
            <v>INPUTEA0500</v>
          </cell>
          <cell r="L7314" t="str">
            <v>INPUT</v>
          </cell>
          <cell r="M7314" t="str">
            <v>ASLC18</v>
          </cell>
          <cell r="N7314" t="str">
            <v>ASLC18</v>
          </cell>
          <cell r="O7314" t="str">
            <v>AOIC08</v>
          </cell>
          <cell r="P7314" t="str">
            <v>E.2.b</v>
          </cell>
          <cell r="Q7314" t="str">
            <v>Insussistenze passive v/terzi relative al personale - dirigenza medica</v>
          </cell>
        </row>
        <row r="7315">
          <cell r="I7315" t="str">
            <v>TOTALEAOIC08</v>
          </cell>
          <cell r="J7315" t="str">
            <v>TOTALE.2.b</v>
          </cell>
          <cell r="K7315" t="str">
            <v>TOTALEA0390</v>
          </cell>
          <cell r="L7315" t="str">
            <v>TOTALE</v>
          </cell>
          <cell r="M7315" t="str">
            <v>ASLC18</v>
          </cell>
          <cell r="N7315" t="str">
            <v>ASLC18</v>
          </cell>
          <cell r="O7315" t="str">
            <v>AOIC08</v>
          </cell>
          <cell r="P7315" t="str">
            <v>E.2.b</v>
          </cell>
          <cell r="Q7315" t="str">
            <v>Sopravvenienze e insussistenze passive v/terzi relative al personale - dirigenza non medica</v>
          </cell>
        </row>
        <row r="7316">
          <cell r="I7316" t="str">
            <v>INPUTAOIC08</v>
          </cell>
          <cell r="J7316" t="str">
            <v>INPUTE.2.b</v>
          </cell>
          <cell r="K7316" t="str">
            <v>INPUTEA0390</v>
          </cell>
          <cell r="L7316" t="str">
            <v>INPUT</v>
          </cell>
          <cell r="M7316" t="str">
            <v>ASLC18</v>
          </cell>
          <cell r="N7316" t="str">
            <v>ASLC18</v>
          </cell>
          <cell r="O7316" t="str">
            <v>AOIC08</v>
          </cell>
          <cell r="P7316" t="str">
            <v>E.2.b</v>
          </cell>
          <cell r="Q7316" t="str">
            <v>Sopravvenienze passive v/terzi relative al personale - dirigenza non medica</v>
          </cell>
        </row>
        <row r="7317">
          <cell r="I7317" t="str">
            <v>INPUTAOIC08</v>
          </cell>
          <cell r="J7317" t="str">
            <v>INPUTE.2.b</v>
          </cell>
          <cell r="K7317" t="str">
            <v>INPUTEA0500</v>
          </cell>
          <cell r="L7317" t="str">
            <v>INPUT</v>
          </cell>
          <cell r="M7317" t="str">
            <v>ASLC18</v>
          </cell>
          <cell r="N7317" t="str">
            <v>ASLC18</v>
          </cell>
          <cell r="O7317" t="str">
            <v>AOIC08</v>
          </cell>
          <cell r="P7317" t="str">
            <v>E.2.b</v>
          </cell>
          <cell r="Q7317" t="str">
            <v>Insussistenze passive v/terzi relative al personale - dirigenza non medica</v>
          </cell>
        </row>
        <row r="7318">
          <cell r="I7318" t="str">
            <v>TOTALEAOIC08</v>
          </cell>
          <cell r="J7318" t="str">
            <v>TOTALE.2.b</v>
          </cell>
          <cell r="K7318" t="str">
            <v>TOTALEA0400</v>
          </cell>
          <cell r="L7318" t="str">
            <v>TOTALE</v>
          </cell>
          <cell r="M7318" t="str">
            <v>ASLC18</v>
          </cell>
          <cell r="N7318" t="str">
            <v>ASLC18</v>
          </cell>
          <cell r="O7318" t="str">
            <v>AOIC08</v>
          </cell>
          <cell r="P7318" t="str">
            <v>E.2.b</v>
          </cell>
          <cell r="Q7318" t="str">
            <v>Sopravvenienze e insussistenze passive v/terzi relative al personale - comparto</v>
          </cell>
        </row>
        <row r="7319">
          <cell r="I7319" t="str">
            <v>INPUTAOIC08</v>
          </cell>
          <cell r="J7319" t="str">
            <v>INPUTE.2.b</v>
          </cell>
          <cell r="K7319" t="str">
            <v>INPUTEA0400</v>
          </cell>
          <cell r="L7319" t="str">
            <v>INPUT</v>
          </cell>
          <cell r="M7319" t="str">
            <v>ASLC18</v>
          </cell>
          <cell r="N7319" t="str">
            <v>ASLC18</v>
          </cell>
          <cell r="O7319" t="str">
            <v>AOIC08</v>
          </cell>
          <cell r="P7319" t="str">
            <v>E.2.b</v>
          </cell>
          <cell r="Q7319" t="str">
            <v>Sopravvenienze passive v/terzi relative al personale - comparto</v>
          </cell>
        </row>
        <row r="7320">
          <cell r="I7320" t="str">
            <v>INPUTAOIC08</v>
          </cell>
          <cell r="J7320" t="str">
            <v>INPUTE.2.b</v>
          </cell>
          <cell r="K7320" t="str">
            <v>INPUTEA0500</v>
          </cell>
          <cell r="L7320" t="str">
            <v>INPUT</v>
          </cell>
          <cell r="M7320" t="str">
            <v>ASLC18</v>
          </cell>
          <cell r="N7320" t="str">
            <v>ASLC18</v>
          </cell>
          <cell r="O7320" t="str">
            <v>AOIC08</v>
          </cell>
          <cell r="P7320" t="str">
            <v>E.2.b</v>
          </cell>
          <cell r="Q7320" t="str">
            <v>Insussistenze passive v/terzi relative al personale - comparto</v>
          </cell>
        </row>
        <row r="7321">
          <cell r="I7321" t="str">
            <v>TOTALEAOIC08</v>
          </cell>
          <cell r="J7321" t="str">
            <v>TOTALE.2.b</v>
          </cell>
          <cell r="K7321" t="str">
            <v>TOTALEA0410</v>
          </cell>
          <cell r="L7321" t="str">
            <v>TOTALE</v>
          </cell>
          <cell r="M7321" t="str">
            <v>ASLC18</v>
          </cell>
          <cell r="N7321" t="str">
            <v>ASLC18</v>
          </cell>
          <cell r="O7321" t="str">
            <v>AOIC08</v>
          </cell>
          <cell r="P7321" t="str">
            <v>E.2.b</v>
          </cell>
          <cell r="Q7321" t="str">
            <v>Sopravvenienze e insussistenze passive v/terzi relative alle convenzioni con medici di base</v>
          </cell>
        </row>
        <row r="7322">
          <cell r="I7322" t="str">
            <v>INPUTAOIC08</v>
          </cell>
          <cell r="J7322" t="str">
            <v>INPUTE.2.b</v>
          </cell>
          <cell r="K7322" t="str">
            <v>INPUTEA0410</v>
          </cell>
          <cell r="L7322" t="str">
            <v>INPUT</v>
          </cell>
          <cell r="M7322" t="str">
            <v>ASLC18</v>
          </cell>
          <cell r="N7322" t="str">
            <v>ASLC18</v>
          </cell>
          <cell r="O7322" t="str">
            <v>AOIC08</v>
          </cell>
          <cell r="P7322" t="str">
            <v>E.2.b</v>
          </cell>
          <cell r="Q7322" t="str">
            <v>Sopravvenienze passive v/terzi relative alle convenzioni con medici di base</v>
          </cell>
        </row>
        <row r="7323">
          <cell r="I7323" t="str">
            <v>INPUTAOIC08</v>
          </cell>
          <cell r="J7323" t="str">
            <v>INPUTE.2.b</v>
          </cell>
          <cell r="K7323" t="str">
            <v>INPUTEA0510</v>
          </cell>
          <cell r="L7323" t="str">
            <v>INPUT</v>
          </cell>
          <cell r="M7323" t="str">
            <v>ASLC18</v>
          </cell>
          <cell r="N7323" t="str">
            <v>ASLC18</v>
          </cell>
          <cell r="O7323" t="str">
            <v>AOIC08</v>
          </cell>
          <cell r="P7323" t="str">
            <v>E.2.b</v>
          </cell>
          <cell r="Q7323" t="str">
            <v>Insussistenze passive v/terzi relative alle convenzioni con medici di base</v>
          </cell>
        </row>
        <row r="7324">
          <cell r="I7324" t="str">
            <v>TOTALEAOIC08</v>
          </cell>
          <cell r="J7324" t="str">
            <v>TOTALE.2.b</v>
          </cell>
          <cell r="K7324" t="str">
            <v>TOTALEA0420</v>
          </cell>
          <cell r="L7324" t="str">
            <v>TOTALE</v>
          </cell>
          <cell r="M7324" t="str">
            <v>ASLC18</v>
          </cell>
          <cell r="N7324" t="str">
            <v>ASLC18</v>
          </cell>
          <cell r="O7324" t="str">
            <v>AOIC08</v>
          </cell>
          <cell r="P7324" t="str">
            <v>E.2.b</v>
          </cell>
          <cell r="Q7324" t="str">
            <v>Sopravvenienze e insussistenze passive v/terzi relative alle convenzioni per la specialistica</v>
          </cell>
        </row>
        <row r="7325">
          <cell r="I7325" t="str">
            <v>INPUTAOIC08</v>
          </cell>
          <cell r="J7325" t="str">
            <v>INPUTE.2.b</v>
          </cell>
          <cell r="K7325" t="str">
            <v>INPUTEA0420</v>
          </cell>
          <cell r="L7325" t="str">
            <v>INPUT</v>
          </cell>
          <cell r="M7325" t="str">
            <v>ASLC18</v>
          </cell>
          <cell r="N7325" t="str">
            <v>ASLC18</v>
          </cell>
          <cell r="O7325" t="str">
            <v>AOIC08</v>
          </cell>
          <cell r="P7325" t="str">
            <v>E.2.b</v>
          </cell>
          <cell r="Q7325" t="str">
            <v>Sopravvenienze passive v/terzi relative alle convenzioni per la specialistica</v>
          </cell>
        </row>
        <row r="7326">
          <cell r="I7326" t="str">
            <v>INPUTAOIC08</v>
          </cell>
          <cell r="J7326" t="str">
            <v>INPUTE.2.b</v>
          </cell>
          <cell r="K7326" t="str">
            <v>INPUTEA0520</v>
          </cell>
          <cell r="L7326" t="str">
            <v>INPUT</v>
          </cell>
          <cell r="M7326" t="str">
            <v>ASLC18</v>
          </cell>
          <cell r="N7326" t="str">
            <v>ASLC18</v>
          </cell>
          <cell r="O7326" t="str">
            <v>AOIC08</v>
          </cell>
          <cell r="P7326" t="str">
            <v>E.2.b</v>
          </cell>
          <cell r="Q7326" t="str">
            <v>Insussistenze passive v/terzi relative alle convenzioni per la specialistica</v>
          </cell>
        </row>
        <row r="7327">
          <cell r="I7327" t="str">
            <v>TOTALEAOIC08</v>
          </cell>
          <cell r="J7327" t="str">
            <v>TOTALE.2.b</v>
          </cell>
          <cell r="K7327" t="str">
            <v>TOTALEA0430</v>
          </cell>
          <cell r="L7327" t="str">
            <v>TOTALE</v>
          </cell>
          <cell r="M7327" t="str">
            <v>ASLC18</v>
          </cell>
          <cell r="N7327" t="str">
            <v>ASLC18</v>
          </cell>
          <cell r="O7327" t="str">
            <v>AOIC08</v>
          </cell>
          <cell r="P7327" t="str">
            <v>E.2.b</v>
          </cell>
          <cell r="Q7327" t="str">
            <v>Sopravvenienze e insussistenze passive v/terzi relative all'acquisto prestaz. sanitarie da operatori accreditati</v>
          </cell>
        </row>
        <row r="7328">
          <cell r="I7328" t="str">
            <v>INPUTAOIC08</v>
          </cell>
          <cell r="J7328" t="str">
            <v>INPUTE.2.b</v>
          </cell>
          <cell r="K7328" t="str">
            <v>INPUTEA0430</v>
          </cell>
          <cell r="L7328" t="str">
            <v>INPUT</v>
          </cell>
          <cell r="M7328" t="str">
            <v>ASLC18</v>
          </cell>
          <cell r="N7328" t="str">
            <v>ASLC18</v>
          </cell>
          <cell r="O7328" t="str">
            <v>AOIC08</v>
          </cell>
          <cell r="P7328" t="str">
            <v>E.2.b</v>
          </cell>
          <cell r="Q7328" t="str">
            <v>Sopravvenienze passive v/terzi relative all'acquisto prestaz. sanitarie da operatori accreditati</v>
          </cell>
        </row>
        <row r="7329">
          <cell r="I7329" t="str">
            <v>INPUTAOIC08</v>
          </cell>
          <cell r="J7329" t="str">
            <v>INPUTE.2.b</v>
          </cell>
          <cell r="K7329" t="str">
            <v>INPUTEA0530</v>
          </cell>
          <cell r="L7329" t="str">
            <v>INPUT</v>
          </cell>
          <cell r="M7329" t="str">
            <v>ASLC18</v>
          </cell>
          <cell r="N7329" t="str">
            <v>ASLC18</v>
          </cell>
          <cell r="O7329" t="str">
            <v>AOIC08</v>
          </cell>
          <cell r="P7329" t="str">
            <v>E.2.b</v>
          </cell>
          <cell r="Q7329" t="str">
            <v>Insussistenze passive v/terzi relative all'acquisto prestaz. sanitarie da operatori accreditati</v>
          </cell>
        </row>
        <row r="7330">
          <cell r="I7330" t="str">
            <v>TOTALEAOIC08</v>
          </cell>
          <cell r="J7330" t="str">
            <v>TOTALE.2.b</v>
          </cell>
          <cell r="K7330" t="str">
            <v>TOTALEA0440</v>
          </cell>
          <cell r="L7330" t="str">
            <v>TOTALE</v>
          </cell>
          <cell r="M7330" t="str">
            <v>ASLC18</v>
          </cell>
          <cell r="N7330" t="str">
            <v>ASLC18</v>
          </cell>
          <cell r="O7330" t="str">
            <v>AOIC08</v>
          </cell>
          <cell r="P7330" t="str">
            <v>E.2.b</v>
          </cell>
          <cell r="Q7330" t="str">
            <v>Sopravvenienze e insussistenze passive v/terzi relative all'acquisto di beni e servizi</v>
          </cell>
        </row>
        <row r="7331">
          <cell r="I7331" t="str">
            <v>INPUTAOIC08</v>
          </cell>
          <cell r="J7331" t="str">
            <v>INPUTE.2.b</v>
          </cell>
          <cell r="K7331" t="str">
            <v>INPUTEA0440</v>
          </cell>
          <cell r="L7331" t="str">
            <v>INPUT</v>
          </cell>
          <cell r="M7331" t="str">
            <v>ASLC18</v>
          </cell>
          <cell r="N7331" t="str">
            <v>ASLC18</v>
          </cell>
          <cell r="O7331" t="str">
            <v>AOIC08</v>
          </cell>
          <cell r="P7331" t="str">
            <v>E.2.b</v>
          </cell>
          <cell r="Q7331" t="str">
            <v>Sopravvenienze passive v/terzi relative all'acquisto di beni e servizi</v>
          </cell>
        </row>
        <row r="7332">
          <cell r="I7332" t="str">
            <v>INPUTAOIC08</v>
          </cell>
          <cell r="J7332" t="str">
            <v>INPUTE.2.b</v>
          </cell>
          <cell r="K7332" t="str">
            <v>INPUTEA0540</v>
          </cell>
          <cell r="L7332" t="str">
            <v>INPUT</v>
          </cell>
          <cell r="M7332" t="str">
            <v>ASLC18</v>
          </cell>
          <cell r="N7332" t="str">
            <v>ASLC18</v>
          </cell>
          <cell r="O7332" t="str">
            <v>AOIC08</v>
          </cell>
          <cell r="P7332" t="str">
            <v>E.2.b</v>
          </cell>
          <cell r="Q7332" t="str">
            <v>Insussistenze passive v/terzi relative all'acquisto di beni e servizi</v>
          </cell>
        </row>
        <row r="7333">
          <cell r="I7333" t="str">
            <v>TOTALEAOIC08</v>
          </cell>
          <cell r="J7333" t="str">
            <v>TOTALE.2.b</v>
          </cell>
          <cell r="K7333" t="str">
            <v>TOTALEA0450</v>
          </cell>
          <cell r="L7333" t="str">
            <v>TOTALE</v>
          </cell>
          <cell r="M7333" t="str">
            <v>ASLC18</v>
          </cell>
          <cell r="N7333" t="str">
            <v>ASLC18</v>
          </cell>
          <cell r="O7333" t="str">
            <v>AOIC08</v>
          </cell>
          <cell r="P7333" t="str">
            <v>E.2.b</v>
          </cell>
          <cell r="Q7333" t="str">
            <v>(Altre sopravvenienze passive v/terzi)</v>
          </cell>
        </row>
        <row r="7334">
          <cell r="I7334" t="str">
            <v>INPUTAOIC08</v>
          </cell>
          <cell r="J7334" t="str">
            <v>INPUTE.2.b</v>
          </cell>
          <cell r="K7334" t="str">
            <v>INPUTEA0450</v>
          </cell>
          <cell r="L7334" t="str">
            <v>INPUT</v>
          </cell>
          <cell r="M7334" t="str">
            <v>ASLC18</v>
          </cell>
          <cell r="N7334" t="str">
            <v>ASLC18</v>
          </cell>
          <cell r="O7334" t="str">
            <v>AOIC08</v>
          </cell>
          <cell r="P7334" t="str">
            <v>E.2.b</v>
          </cell>
          <cell r="Q7334" t="str">
            <v>(Altre sopravvenienze passive v/terzi)</v>
          </cell>
        </row>
        <row r="7335">
          <cell r="I7335" t="str">
            <v>INPUTAOIC08</v>
          </cell>
          <cell r="J7335" t="str">
            <v>INPUTE.2.b</v>
          </cell>
          <cell r="K7335" t="str">
            <v>INPUTEA0550</v>
          </cell>
          <cell r="L7335" t="str">
            <v>INPUT</v>
          </cell>
          <cell r="M7335" t="str">
            <v>ASLC18</v>
          </cell>
          <cell r="N7335" t="str">
            <v>ASLC18</v>
          </cell>
          <cell r="O7335" t="str">
            <v>AOIC08</v>
          </cell>
          <cell r="P7335" t="str">
            <v>E.2.b</v>
          </cell>
          <cell r="Q7335" t="str">
            <v>(Altre Insussistenze passive v/terzi)</v>
          </cell>
        </row>
        <row r="7336">
          <cell r="I7336" t="str">
            <v>INPUTAOIC08</v>
          </cell>
          <cell r="J7336" t="str">
            <v>INPUTE.2.b</v>
          </cell>
          <cell r="K7336" t="str">
            <v>INPUTEA0461</v>
          </cell>
          <cell r="L7336" t="str">
            <v>INPUT</v>
          </cell>
          <cell r="M7336" t="str">
            <v>ASLC18</v>
          </cell>
          <cell r="N7336" t="str">
            <v>ASLC18</v>
          </cell>
          <cell r="O7336" t="str">
            <v>AOIC08</v>
          </cell>
          <cell r="P7336" t="str">
            <v>E.2.b</v>
          </cell>
          <cell r="Q7336" t="str">
            <v xml:space="preserve"> Insussistenze passive per quote F.S. vincolato</v>
          </cell>
        </row>
        <row r="7337">
          <cell r="I7337" t="str">
            <v>INPUTAOIC08</v>
          </cell>
          <cell r="J7337" t="str">
            <v>INPUTE.2.b</v>
          </cell>
          <cell r="K7337" t="str">
            <v>INPUTEA0560</v>
          </cell>
          <cell r="L7337" t="str">
            <v>INPUT</v>
          </cell>
          <cell r="M7337" t="str">
            <v>ASLC18</v>
          </cell>
          <cell r="N7337" t="str">
            <v>ASLC18</v>
          </cell>
          <cell r="O7337" t="str">
            <v>AOIC08</v>
          </cell>
          <cell r="P7337" t="str">
            <v>E.2.b</v>
          </cell>
          <cell r="Q7337" t="str">
            <v>(Altri oneri Straordinari)</v>
          </cell>
        </row>
        <row r="7338">
          <cell r="I7338" t="str">
            <v>TOTALE</v>
          </cell>
          <cell r="J7338" t="str">
            <v>TOTAL</v>
          </cell>
          <cell r="K7338" t="str">
            <v>TOTAL</v>
          </cell>
          <cell r="L7338" t="str">
            <v>TOTALE</v>
          </cell>
          <cell r="Q7338" t="str">
            <v>(Y. IMPOSTE E TASSE)</v>
          </cell>
        </row>
        <row r="7339">
          <cell r="I7339" t="str">
            <v>INPUTAOIC02</v>
          </cell>
          <cell r="J7339" t="str">
            <v>INPUTY.1.a</v>
          </cell>
          <cell r="K7339" t="str">
            <v>INPUTYA0020</v>
          </cell>
          <cell r="L7339" t="str">
            <v>INPUT</v>
          </cell>
          <cell r="M7339" t="str">
            <v>ASLC10</v>
          </cell>
          <cell r="N7339" t="str">
            <v>ASLC10</v>
          </cell>
          <cell r="O7339" t="str">
            <v>AOIC02</v>
          </cell>
          <cell r="P7339" t="str">
            <v>Y.1.a</v>
          </cell>
          <cell r="Q7339" t="str">
            <v>(IRAP relativa a personale dipendente)</v>
          </cell>
        </row>
        <row r="7340">
          <cell r="I7340" t="str">
            <v>INPUTAOIC06</v>
          </cell>
          <cell r="J7340" t="str">
            <v>INPUTY.1.b</v>
          </cell>
          <cell r="K7340" t="str">
            <v>INPUTYA0030</v>
          </cell>
          <cell r="L7340" t="str">
            <v>INPUT</v>
          </cell>
          <cell r="M7340" t="str">
            <v>ASLC15</v>
          </cell>
          <cell r="N7340" t="str">
            <v>ASLC15</v>
          </cell>
          <cell r="O7340" t="str">
            <v>AOIC06</v>
          </cell>
          <cell r="P7340" t="str">
            <v>Y.1.b</v>
          </cell>
          <cell r="Q7340" t="str">
            <v>(IRAP relativa a collaboratori e personale assimilato a lavoro dipendente)</v>
          </cell>
        </row>
        <row r="7341">
          <cell r="I7341" t="str">
            <v>INPUTAOIC03</v>
          </cell>
          <cell r="J7341" t="str">
            <v>INPUTY.1.c</v>
          </cell>
          <cell r="K7341" t="str">
            <v>INPUTYA0040</v>
          </cell>
          <cell r="L7341" t="str">
            <v>INPUT</v>
          </cell>
          <cell r="M7341" t="str">
            <v>ASLC11</v>
          </cell>
          <cell r="N7341" t="str">
            <v>ASLC11</v>
          </cell>
          <cell r="O7341" t="str">
            <v>AOIC03</v>
          </cell>
          <cell r="P7341" t="str">
            <v>Y.1.c</v>
          </cell>
          <cell r="Q7341" t="str">
            <v>(IRAP relativa ad attività di libera professione (intramoenia))</v>
          </cell>
        </row>
        <row r="7342">
          <cell r="I7342" t="str">
            <v>INPUTAOIC06</v>
          </cell>
          <cell r="J7342" t="str">
            <v>INPUTY.1.d</v>
          </cell>
          <cell r="K7342" t="str">
            <v>INPUTYA0050</v>
          </cell>
          <cell r="L7342" t="str">
            <v>INPUT</v>
          </cell>
          <cell r="M7342" t="str">
            <v>ASLC15</v>
          </cell>
          <cell r="N7342" t="str">
            <v>ASLC15</v>
          </cell>
          <cell r="O7342" t="str">
            <v>AOIC06</v>
          </cell>
          <cell r="P7342" t="str">
            <v>Y.1.d</v>
          </cell>
          <cell r="Q7342" t="str">
            <v>(IRAP relativa ad attività commerciali)</v>
          </cell>
        </row>
        <row r="7343">
          <cell r="I7343" t="str">
            <v>INPUTAOIC06</v>
          </cell>
          <cell r="J7343" t="str">
            <v>INPUTY2</v>
          </cell>
          <cell r="K7343" t="str">
            <v>INPUTYA0070</v>
          </cell>
          <cell r="L7343" t="str">
            <v>INPUT</v>
          </cell>
          <cell r="M7343" t="str">
            <v>ASLC15</v>
          </cell>
          <cell r="N7343" t="str">
            <v>ASLC15</v>
          </cell>
          <cell r="O7343" t="str">
            <v>AOIC06</v>
          </cell>
          <cell r="P7343" t="str">
            <v>Y2</v>
          </cell>
          <cell r="Q7343" t="str">
            <v>(IRES su attività istituzionale)</v>
          </cell>
        </row>
        <row r="7344">
          <cell r="I7344" t="str">
            <v>INPUTAOIC06</v>
          </cell>
          <cell r="J7344" t="str">
            <v>INPUTY2</v>
          </cell>
          <cell r="K7344" t="str">
            <v>INPUTYA0080</v>
          </cell>
          <cell r="L7344" t="str">
            <v>INPUT</v>
          </cell>
          <cell r="M7344" t="str">
            <v>ASLC15</v>
          </cell>
          <cell r="N7344" t="str">
            <v>ASLC15</v>
          </cell>
          <cell r="O7344" t="str">
            <v>AOIC06</v>
          </cell>
          <cell r="P7344" t="str">
            <v>Y2</v>
          </cell>
          <cell r="Q7344" t="str">
            <v>(IRES su attività commerciale)</v>
          </cell>
        </row>
        <row r="7345">
          <cell r="I7345" t="str">
            <v>INPUTAOIC06</v>
          </cell>
          <cell r="J7345" t="str">
            <v>INPUTY3</v>
          </cell>
          <cell r="K7345" t="str">
            <v>INPUTYA0090</v>
          </cell>
          <cell r="L7345" t="str">
            <v>INPUT</v>
          </cell>
          <cell r="M7345" t="str">
            <v>ASLC15</v>
          </cell>
          <cell r="N7345" t="str">
            <v>ASLC15</v>
          </cell>
          <cell r="O7345" t="str">
            <v>AOIC06</v>
          </cell>
          <cell r="P7345" t="str">
            <v>Y3</v>
          </cell>
          <cell r="Q7345" t="str">
            <v>(Accantonamento a F.do Imposte (Accertamenti, condoni, ecc.))</v>
          </cell>
        </row>
        <row r="7346">
          <cell r="I7346" t="str">
            <v>TOTALE</v>
          </cell>
          <cell r="J7346" t="str">
            <v>TOTAL</v>
          </cell>
          <cell r="K7346" t="str">
            <v>TOTAL</v>
          </cell>
          <cell r="L7346" t="str">
            <v>TOTALE</v>
          </cell>
          <cell r="Q7346" t="str">
            <v>(RISULTATO ECONOMICO)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>MINISTERO DELLA SANITA’</v>
          </cell>
        </row>
        <row r="2">
          <cell r="B2" t="str">
            <v>Direzione Generale della Programmazione sanitaria, dei livelli di assistenza e dei principi etici di sistema</v>
          </cell>
        </row>
        <row r="3">
          <cell r="B3" t="str">
            <v>Direzione Generale del Sistema Informativo</v>
          </cell>
        </row>
        <row r="4">
          <cell r="B4" t="str">
            <v xml:space="preserve">MODELLO DI RILEVAZIONE DEL CONTO ECONOMICO </v>
          </cell>
        </row>
        <row r="5">
          <cell r="B5" t="str">
            <v>AZIENDE UNITA’ SANITARIE LOCALI - AZIENDE OSPEDALIERE</v>
          </cell>
        </row>
        <row r="6">
          <cell r="B6" t="str">
            <v>IRCCS - AZIENDE OSPEDALIERE UNIVERSITARIE</v>
          </cell>
        </row>
        <row r="18">
          <cell r="B18" t="str">
            <v>CODICE</v>
          </cell>
        </row>
        <row r="21">
          <cell r="B21" t="str">
            <v>AA0010</v>
          </cell>
          <cell r="D21">
            <v>41741544</v>
          </cell>
        </row>
        <row r="22">
          <cell r="B22" t="str">
            <v>AA0020</v>
          </cell>
          <cell r="D22">
            <v>41741544</v>
          </cell>
        </row>
        <row r="23">
          <cell r="B23" t="str">
            <v>AA0030</v>
          </cell>
          <cell r="D23">
            <v>41741544</v>
          </cell>
        </row>
        <row r="24">
          <cell r="B24" t="str">
            <v>AA0031</v>
          </cell>
          <cell r="D24">
            <v>29592768</v>
          </cell>
        </row>
        <row r="25">
          <cell r="B25" t="str">
            <v>AA0032</v>
          </cell>
          <cell r="D25">
            <v>0</v>
          </cell>
        </row>
        <row r="26">
          <cell r="B26" t="str">
            <v>AA0033</v>
          </cell>
          <cell r="D26">
            <v>12148776</v>
          </cell>
        </row>
        <row r="27">
          <cell r="B27" t="str">
            <v>AA0034</v>
          </cell>
          <cell r="D27">
            <v>0</v>
          </cell>
        </row>
        <row r="28">
          <cell r="B28" t="str">
            <v>AA0035</v>
          </cell>
          <cell r="D28">
            <v>12148776</v>
          </cell>
        </row>
        <row r="29">
          <cell r="B29" t="str">
            <v>AA0036</v>
          </cell>
          <cell r="D29">
            <v>0</v>
          </cell>
        </row>
        <row r="30">
          <cell r="B30" t="str">
            <v>AA0040</v>
          </cell>
          <cell r="D30">
            <v>0</v>
          </cell>
        </row>
        <row r="31">
          <cell r="B31" t="str">
            <v>AA0050</v>
          </cell>
          <cell r="D31">
            <v>0</v>
          </cell>
        </row>
        <row r="32">
          <cell r="B32" t="str">
            <v>AA0060</v>
          </cell>
          <cell r="D32">
            <v>0</v>
          </cell>
        </row>
        <row r="33">
          <cell r="B33" t="str">
            <v>AA0070</v>
          </cell>
          <cell r="D33">
            <v>0</v>
          </cell>
        </row>
        <row r="34">
          <cell r="B34" t="str">
            <v>AA0080</v>
          </cell>
          <cell r="D34">
            <v>0</v>
          </cell>
        </row>
        <row r="35">
          <cell r="B35" t="str">
            <v>AA0090</v>
          </cell>
          <cell r="D35">
            <v>0</v>
          </cell>
        </row>
        <row r="36">
          <cell r="B36" t="str">
            <v>AA0100</v>
          </cell>
          <cell r="D36">
            <v>0</v>
          </cell>
        </row>
        <row r="37">
          <cell r="B37" t="str">
            <v>AA0110</v>
          </cell>
          <cell r="D37">
            <v>0</v>
          </cell>
        </row>
        <row r="38">
          <cell r="B38" t="str">
            <v>AA0120</v>
          </cell>
          <cell r="D38">
            <v>0</v>
          </cell>
        </row>
        <row r="39">
          <cell r="B39" t="str">
            <v>AA0130</v>
          </cell>
          <cell r="D39">
            <v>0</v>
          </cell>
        </row>
        <row r="40">
          <cell r="B40" t="str">
            <v>AA0140</v>
          </cell>
          <cell r="D40">
            <v>0</v>
          </cell>
        </row>
        <row r="41">
          <cell r="B41" t="str">
            <v>AA0141</v>
          </cell>
          <cell r="D41">
            <v>0</v>
          </cell>
        </row>
        <row r="42">
          <cell r="B42" t="str">
            <v>AA0150</v>
          </cell>
          <cell r="D42">
            <v>0</v>
          </cell>
        </row>
        <row r="43">
          <cell r="B43" t="str">
            <v>AA0160</v>
          </cell>
          <cell r="D43">
            <v>0</v>
          </cell>
        </row>
        <row r="44">
          <cell r="B44" t="str">
            <v>AA0170</v>
          </cell>
          <cell r="D44">
            <v>0</v>
          </cell>
        </row>
        <row r="45">
          <cell r="B45" t="str">
            <v>AA0171</v>
          </cell>
          <cell r="D45">
            <v>0</v>
          </cell>
        </row>
        <row r="46">
          <cell r="B46" t="str">
            <v>AA0180</v>
          </cell>
          <cell r="D46">
            <v>0</v>
          </cell>
        </row>
        <row r="47">
          <cell r="B47" t="str">
            <v>AA0190</v>
          </cell>
          <cell r="D47">
            <v>0</v>
          </cell>
        </row>
        <row r="48">
          <cell r="B48" t="str">
            <v>AA0200</v>
          </cell>
          <cell r="D48">
            <v>0</v>
          </cell>
        </row>
        <row r="49">
          <cell r="B49" t="str">
            <v>AA0210</v>
          </cell>
          <cell r="D49">
            <v>0</v>
          </cell>
        </row>
        <row r="50">
          <cell r="B50" t="str">
            <v>AA0220</v>
          </cell>
          <cell r="D50">
            <v>0</v>
          </cell>
        </row>
        <row r="51">
          <cell r="B51" t="str">
            <v>AA0230</v>
          </cell>
          <cell r="D51">
            <v>0</v>
          </cell>
        </row>
        <row r="52">
          <cell r="B52" t="str">
            <v>AA0240</v>
          </cell>
          <cell r="D52">
            <v>0</v>
          </cell>
        </row>
        <row r="53">
          <cell r="B53" t="str">
            <v>AA0250</v>
          </cell>
          <cell r="D53">
            <v>0</v>
          </cell>
        </row>
        <row r="54">
          <cell r="B54" t="str">
            <v>AA0260</v>
          </cell>
          <cell r="D54">
            <v>0</v>
          </cell>
        </row>
        <row r="55">
          <cell r="B55" t="str">
            <v>AA0270</v>
          </cell>
          <cell r="D55">
            <v>0</v>
          </cell>
        </row>
        <row r="56">
          <cell r="B56" t="str">
            <v>AA0271</v>
          </cell>
          <cell r="D56">
            <v>0</v>
          </cell>
        </row>
        <row r="57">
          <cell r="B57" t="str">
            <v>AA0280</v>
          </cell>
          <cell r="D57">
            <v>0</v>
          </cell>
        </row>
        <row r="58">
          <cell r="B58" t="str">
            <v>AA0290</v>
          </cell>
          <cell r="D58">
            <v>0</v>
          </cell>
        </row>
        <row r="59">
          <cell r="B59" t="str">
            <v>AA0300</v>
          </cell>
          <cell r="D59">
            <v>0</v>
          </cell>
        </row>
        <row r="60">
          <cell r="B60" t="str">
            <v>AA0310</v>
          </cell>
          <cell r="D60">
            <v>0</v>
          </cell>
        </row>
        <row r="61">
          <cell r="B61" t="str">
            <v>AA0320</v>
          </cell>
          <cell r="D61">
            <v>201315719</v>
          </cell>
        </row>
        <row r="62">
          <cell r="B62" t="str">
            <v>AA0330</v>
          </cell>
          <cell r="D62">
            <v>180588290</v>
          </cell>
        </row>
        <row r="63">
          <cell r="B63" t="str">
            <v>AA0340</v>
          </cell>
          <cell r="D63">
            <v>151460126</v>
          </cell>
        </row>
        <row r="64">
          <cell r="B64" t="str">
            <v>AA0350</v>
          </cell>
          <cell r="D64">
            <v>41027752</v>
          </cell>
        </row>
        <row r="65">
          <cell r="B65" t="str">
            <v>AA0360</v>
          </cell>
          <cell r="D65">
            <v>30558021</v>
          </cell>
        </row>
        <row r="66">
          <cell r="B66" t="str">
            <v>AA0361</v>
          </cell>
          <cell r="D66">
            <v>0</v>
          </cell>
        </row>
        <row r="67">
          <cell r="B67" t="str">
            <v>AA0370</v>
          </cell>
          <cell r="D67">
            <v>0</v>
          </cell>
        </row>
        <row r="68">
          <cell r="B68" t="str">
            <v>AA0380</v>
          </cell>
          <cell r="D68">
            <v>77184037</v>
          </cell>
        </row>
        <row r="69">
          <cell r="B69" t="str">
            <v>AA0390</v>
          </cell>
          <cell r="D69">
            <v>0</v>
          </cell>
        </row>
        <row r="70">
          <cell r="B70" t="str">
            <v>AA0400</v>
          </cell>
          <cell r="D70">
            <v>0</v>
          </cell>
        </row>
        <row r="71">
          <cell r="B71" t="str">
            <v>AA0410</v>
          </cell>
          <cell r="D71">
            <v>0</v>
          </cell>
        </row>
        <row r="72">
          <cell r="B72" t="str">
            <v>AA0420</v>
          </cell>
          <cell r="D72">
            <v>0</v>
          </cell>
        </row>
        <row r="73">
          <cell r="B73" t="str">
            <v>AA0421</v>
          </cell>
          <cell r="D73">
            <v>0</v>
          </cell>
        </row>
        <row r="74">
          <cell r="B74" t="str">
            <v>AA0422</v>
          </cell>
          <cell r="D74">
            <v>0</v>
          </cell>
        </row>
        <row r="75">
          <cell r="B75" t="str">
            <v>AA0423</v>
          </cell>
          <cell r="D75">
            <v>0</v>
          </cell>
        </row>
        <row r="76">
          <cell r="B76" t="str">
            <v>AA0424</v>
          </cell>
          <cell r="D76">
            <v>625790</v>
          </cell>
        </row>
        <row r="77">
          <cell r="B77" t="str">
            <v>AA0425</v>
          </cell>
          <cell r="D77">
            <v>0</v>
          </cell>
        </row>
        <row r="78">
          <cell r="B78" t="str">
            <v>AA0430</v>
          </cell>
          <cell r="D78">
            <v>2064526</v>
          </cell>
        </row>
        <row r="79">
          <cell r="B79" t="str">
            <v>AA0440</v>
          </cell>
          <cell r="D79">
            <v>0</v>
          </cell>
        </row>
        <row r="80">
          <cell r="B80" t="str">
            <v>AA0450</v>
          </cell>
          <cell r="D80">
            <v>29128164</v>
          </cell>
        </row>
        <row r="81">
          <cell r="B81" t="str">
            <v>AA0460</v>
          </cell>
          <cell r="D81">
            <v>14980196</v>
          </cell>
        </row>
        <row r="82">
          <cell r="B82" t="str">
            <v>AA0470</v>
          </cell>
          <cell r="D82">
            <v>5571958</v>
          </cell>
        </row>
        <row r="83">
          <cell r="B83" t="str">
            <v>AA0471</v>
          </cell>
          <cell r="D83">
            <v>0</v>
          </cell>
        </row>
        <row r="84">
          <cell r="B84" t="str">
            <v>AA0480</v>
          </cell>
          <cell r="D84">
            <v>0</v>
          </cell>
        </row>
        <row r="85">
          <cell r="B85" t="str">
            <v>AA0490</v>
          </cell>
          <cell r="D85">
            <v>8484249</v>
          </cell>
        </row>
        <row r="86">
          <cell r="B86" t="str">
            <v>AA0500</v>
          </cell>
          <cell r="D86">
            <v>0</v>
          </cell>
        </row>
        <row r="87">
          <cell r="B87" t="str">
            <v>AA0510</v>
          </cell>
          <cell r="D87">
            <v>0</v>
          </cell>
        </row>
        <row r="88">
          <cell r="B88" t="str">
            <v>AA0520</v>
          </cell>
          <cell r="D88">
            <v>0</v>
          </cell>
        </row>
        <row r="89">
          <cell r="B89" t="str">
            <v>AA0530</v>
          </cell>
          <cell r="D89">
            <v>0</v>
          </cell>
        </row>
        <row r="90">
          <cell r="B90" t="str">
            <v>AA0541</v>
          </cell>
          <cell r="D90">
            <v>0</v>
          </cell>
        </row>
        <row r="91">
          <cell r="B91" t="str">
            <v>AA0542</v>
          </cell>
          <cell r="D91">
            <v>0</v>
          </cell>
        </row>
        <row r="92">
          <cell r="B92" t="str">
            <v>AA0550</v>
          </cell>
          <cell r="D92">
            <v>0</v>
          </cell>
        </row>
        <row r="93">
          <cell r="B93" t="str">
            <v>AA0560</v>
          </cell>
          <cell r="D93">
            <v>0</v>
          </cell>
        </row>
        <row r="94">
          <cell r="B94" t="str">
            <v>AA0561</v>
          </cell>
          <cell r="D94">
            <v>0</v>
          </cell>
        </row>
        <row r="95">
          <cell r="B95" t="str">
            <v>AA0570</v>
          </cell>
          <cell r="D95">
            <v>91761</v>
          </cell>
        </row>
        <row r="96">
          <cell r="B96" t="str">
            <v>AA0580</v>
          </cell>
          <cell r="D96">
            <v>0</v>
          </cell>
        </row>
        <row r="97">
          <cell r="B97" t="str">
            <v>AA0590</v>
          </cell>
          <cell r="D97">
            <v>91761</v>
          </cell>
        </row>
        <row r="98">
          <cell r="B98" t="str">
            <v>AA0600</v>
          </cell>
          <cell r="D98">
            <v>0</v>
          </cell>
        </row>
        <row r="99">
          <cell r="B99" t="str">
            <v>AA0601</v>
          </cell>
          <cell r="D99">
            <v>0</v>
          </cell>
        </row>
        <row r="100">
          <cell r="B100" t="str">
            <v>AA0602</v>
          </cell>
          <cell r="D100">
            <v>0</v>
          </cell>
        </row>
        <row r="101">
          <cell r="B101" t="str">
            <v>AA0610</v>
          </cell>
          <cell r="D101">
            <v>0</v>
          </cell>
        </row>
        <row r="102">
          <cell r="B102" t="str">
            <v>AA0620</v>
          </cell>
          <cell r="D102">
            <v>0</v>
          </cell>
        </row>
        <row r="103">
          <cell r="B103" t="str">
            <v>AA0630</v>
          </cell>
          <cell r="D103">
            <v>0</v>
          </cell>
        </row>
        <row r="104">
          <cell r="B104" t="str">
            <v>AA0631</v>
          </cell>
          <cell r="D104">
            <v>0</v>
          </cell>
        </row>
        <row r="105">
          <cell r="B105" t="str">
            <v>AA0640</v>
          </cell>
          <cell r="D105">
            <v>0</v>
          </cell>
        </row>
        <row r="106">
          <cell r="B106" t="str">
            <v>AA0650</v>
          </cell>
          <cell r="D106">
            <v>0</v>
          </cell>
        </row>
        <row r="107">
          <cell r="B107" t="str">
            <v>AA0660</v>
          </cell>
          <cell r="D107">
            <v>2937771</v>
          </cell>
        </row>
        <row r="108">
          <cell r="B108" t="str">
            <v>AA0670</v>
          </cell>
          <cell r="D108">
            <v>17789658</v>
          </cell>
        </row>
        <row r="109">
          <cell r="B109" t="str">
            <v>AA0680</v>
          </cell>
          <cell r="D109">
            <v>10859102</v>
          </cell>
        </row>
        <row r="110">
          <cell r="B110" t="str">
            <v>AA0690</v>
          </cell>
          <cell r="D110">
            <v>5988573</v>
          </cell>
        </row>
        <row r="111">
          <cell r="B111" t="str">
            <v>AA0700</v>
          </cell>
          <cell r="D111">
            <v>0</v>
          </cell>
        </row>
        <row r="112">
          <cell r="B112" t="str">
            <v>AA0710</v>
          </cell>
          <cell r="D112">
            <v>410280</v>
          </cell>
        </row>
        <row r="113">
          <cell r="B113" t="str">
            <v>AA0720</v>
          </cell>
          <cell r="D113">
            <v>0</v>
          </cell>
        </row>
        <row r="114">
          <cell r="B114" t="str">
            <v>AA0730</v>
          </cell>
          <cell r="D114">
            <v>0</v>
          </cell>
        </row>
        <row r="115">
          <cell r="B115" t="str">
            <v>AA0740</v>
          </cell>
          <cell r="D115">
            <v>531703</v>
          </cell>
        </row>
        <row r="116">
          <cell r="B116" t="str">
            <v>AA0750</v>
          </cell>
          <cell r="D116">
            <v>3663577</v>
          </cell>
        </row>
        <row r="117">
          <cell r="B117" t="str">
            <v>AA0760</v>
          </cell>
          <cell r="D117">
            <v>0</v>
          </cell>
        </row>
        <row r="118">
          <cell r="B118" t="str">
            <v>AA0770</v>
          </cell>
          <cell r="D118">
            <v>57102</v>
          </cell>
        </row>
        <row r="119">
          <cell r="B119" t="str">
            <v>AA0780</v>
          </cell>
          <cell r="D119">
            <v>57102</v>
          </cell>
        </row>
        <row r="120">
          <cell r="B120" t="str">
            <v>AA0790</v>
          </cell>
          <cell r="D120">
            <v>0</v>
          </cell>
        </row>
        <row r="121">
          <cell r="B121" t="str">
            <v>AA0800</v>
          </cell>
          <cell r="D121">
            <v>881846</v>
          </cell>
        </row>
        <row r="122">
          <cell r="B122" t="str">
            <v>AA0810</v>
          </cell>
          <cell r="D122">
            <v>0</v>
          </cell>
        </row>
        <row r="123">
          <cell r="B123" t="str">
            <v>AA0820</v>
          </cell>
          <cell r="D123">
            <v>346342</v>
          </cell>
        </row>
        <row r="124">
          <cell r="B124" t="str">
            <v>AA0830</v>
          </cell>
          <cell r="D124">
            <v>535504</v>
          </cell>
        </row>
        <row r="125">
          <cell r="B125" t="str">
            <v>AA0831</v>
          </cell>
          <cell r="D125">
            <v>0</v>
          </cell>
        </row>
        <row r="126">
          <cell r="B126" t="str">
            <v>AA0840</v>
          </cell>
          <cell r="D126">
            <v>2489903</v>
          </cell>
        </row>
        <row r="127">
          <cell r="B127" t="str">
            <v>AA0850</v>
          </cell>
          <cell r="D127">
            <v>73973</v>
          </cell>
        </row>
        <row r="128">
          <cell r="B128" t="str">
            <v>AA0860</v>
          </cell>
          <cell r="D128">
            <v>2352787</v>
          </cell>
        </row>
        <row r="129">
          <cell r="B129" t="str">
            <v>AA0870</v>
          </cell>
          <cell r="D129">
            <v>63143</v>
          </cell>
        </row>
        <row r="130">
          <cell r="B130" t="str">
            <v>AA0880</v>
          </cell>
          <cell r="D130">
            <v>234726</v>
          </cell>
        </row>
        <row r="131">
          <cell r="B131" t="str">
            <v>AA0890</v>
          </cell>
          <cell r="D131">
            <v>0</v>
          </cell>
        </row>
        <row r="132">
          <cell r="B132" t="str">
            <v>AA0900</v>
          </cell>
          <cell r="D132">
            <v>0</v>
          </cell>
        </row>
        <row r="133">
          <cell r="B133" t="str">
            <v>AA0910</v>
          </cell>
          <cell r="D133">
            <v>0</v>
          </cell>
        </row>
        <row r="134">
          <cell r="B134" t="str">
            <v>AA0920</v>
          </cell>
          <cell r="D134">
            <v>0</v>
          </cell>
        </row>
        <row r="135">
          <cell r="B135" t="str">
            <v>AA0921</v>
          </cell>
          <cell r="D135">
            <v>0</v>
          </cell>
        </row>
        <row r="136">
          <cell r="B136" t="str">
            <v>AA0930</v>
          </cell>
          <cell r="D136">
            <v>234726</v>
          </cell>
        </row>
        <row r="137">
          <cell r="B137" t="str">
            <v>AA0940</v>
          </cell>
          <cell r="D137">
            <v>1298440</v>
          </cell>
        </row>
        <row r="138">
          <cell r="B138" t="str">
            <v>AA0950</v>
          </cell>
          <cell r="D138">
            <v>1298440</v>
          </cell>
        </row>
        <row r="139">
          <cell r="B139" t="str">
            <v>AA0960</v>
          </cell>
          <cell r="D139">
            <v>0</v>
          </cell>
        </row>
        <row r="140">
          <cell r="B140" t="str">
            <v>AA0970</v>
          </cell>
          <cell r="D140">
            <v>0</v>
          </cell>
        </row>
        <row r="141">
          <cell r="B141" t="str">
            <v>AA0980</v>
          </cell>
          <cell r="D141">
            <v>10160048</v>
          </cell>
        </row>
        <row r="142">
          <cell r="B142" t="str">
            <v>AA0990</v>
          </cell>
          <cell r="D142">
            <v>941832</v>
          </cell>
        </row>
        <row r="143">
          <cell r="B143" t="str">
            <v>AA1000</v>
          </cell>
          <cell r="D143">
            <v>3202463</v>
          </cell>
        </row>
        <row r="144">
          <cell r="B144" t="str">
            <v>AA1010</v>
          </cell>
          <cell r="D144">
            <v>1437140</v>
          </cell>
        </row>
        <row r="145">
          <cell r="B145" t="str">
            <v>AA1020</v>
          </cell>
          <cell r="D145">
            <v>0</v>
          </cell>
        </row>
        <row r="146">
          <cell r="B146" t="str">
            <v>AA1030</v>
          </cell>
          <cell r="D146">
            <v>0</v>
          </cell>
        </row>
        <row r="147">
          <cell r="B147" t="str">
            <v>AA1040</v>
          </cell>
          <cell r="D147">
            <v>4578613</v>
          </cell>
        </row>
        <row r="148">
          <cell r="B148" t="str">
            <v>AA1050</v>
          </cell>
          <cell r="D148">
            <v>0</v>
          </cell>
        </row>
        <row r="149">
          <cell r="B149" t="str">
            <v>AA1060</v>
          </cell>
          <cell r="D149">
            <v>2027172</v>
          </cell>
        </row>
        <row r="150">
          <cell r="B150" t="str">
            <v>AA1070</v>
          </cell>
          <cell r="D150">
            <v>1240584</v>
          </cell>
        </row>
        <row r="151">
          <cell r="B151" t="str">
            <v>AA1080</v>
          </cell>
          <cell r="D151">
            <v>319286</v>
          </cell>
        </row>
        <row r="152">
          <cell r="B152" t="str">
            <v>AA1090</v>
          </cell>
          <cell r="D152">
            <v>467302</v>
          </cell>
        </row>
        <row r="153">
          <cell r="B153" t="str">
            <v>AZ9999</v>
          </cell>
          <cell r="D153">
            <v>260206500</v>
          </cell>
        </row>
        <row r="155">
          <cell r="B155" t="str">
            <v>BA0010</v>
          </cell>
          <cell r="D155">
            <v>113661800</v>
          </cell>
        </row>
        <row r="156">
          <cell r="B156" t="str">
            <v>BA0020</v>
          </cell>
          <cell r="D156">
            <v>113040664</v>
          </cell>
        </row>
        <row r="157">
          <cell r="B157" t="str">
            <v>BA0030</v>
          </cell>
          <cell r="D157">
            <v>94218978</v>
          </cell>
        </row>
        <row r="158">
          <cell r="B158" t="str">
            <v>BA0040</v>
          </cell>
          <cell r="D158">
            <v>93714374</v>
          </cell>
        </row>
        <row r="159">
          <cell r="B159" t="str">
            <v>BA0050</v>
          </cell>
          <cell r="D159">
            <v>222564</v>
          </cell>
        </row>
        <row r="160">
          <cell r="B160" t="str">
            <v>BA0051</v>
          </cell>
          <cell r="D160">
            <v>145112</v>
          </cell>
        </row>
        <row r="161">
          <cell r="B161" t="str">
            <v>BA0060</v>
          </cell>
          <cell r="D161">
            <v>136928</v>
          </cell>
        </row>
        <row r="162">
          <cell r="B162" t="str">
            <v>BA0061</v>
          </cell>
          <cell r="D162">
            <v>136928</v>
          </cell>
        </row>
        <row r="163">
          <cell r="B163" t="str">
            <v>BA0062</v>
          </cell>
          <cell r="D163">
            <v>0</v>
          </cell>
        </row>
        <row r="164">
          <cell r="B164" t="str">
            <v>BA0063</v>
          </cell>
          <cell r="D164">
            <v>0</v>
          </cell>
        </row>
        <row r="165">
          <cell r="B165" t="str">
            <v>BA0070</v>
          </cell>
          <cell r="D165">
            <v>1350000</v>
          </cell>
        </row>
        <row r="166">
          <cell r="B166" t="str">
            <v>BA0080</v>
          </cell>
          <cell r="D166">
            <v>1338034</v>
          </cell>
        </row>
        <row r="167">
          <cell r="B167" t="str">
            <v>BA0090</v>
          </cell>
          <cell r="D167">
            <v>0</v>
          </cell>
        </row>
        <row r="168">
          <cell r="B168" t="str">
            <v>BA0100</v>
          </cell>
          <cell r="D168">
            <v>11966</v>
          </cell>
        </row>
        <row r="169">
          <cell r="B169" t="str">
            <v>BA0210</v>
          </cell>
          <cell r="D169">
            <v>15415595</v>
          </cell>
        </row>
        <row r="170">
          <cell r="B170" t="str">
            <v>BA0220</v>
          </cell>
          <cell r="D170">
            <v>12029479</v>
          </cell>
        </row>
        <row r="171">
          <cell r="B171" t="str">
            <v>BA0230</v>
          </cell>
          <cell r="D171">
            <v>559383</v>
          </cell>
        </row>
        <row r="172">
          <cell r="B172" t="str">
            <v>BA0240</v>
          </cell>
          <cell r="D172">
            <v>2826733</v>
          </cell>
        </row>
        <row r="173">
          <cell r="B173" t="str">
            <v>BA0250</v>
          </cell>
          <cell r="D173">
            <v>23152</v>
          </cell>
        </row>
        <row r="174">
          <cell r="B174" t="str">
            <v>BA0260</v>
          </cell>
          <cell r="D174">
            <v>0</v>
          </cell>
        </row>
        <row r="175">
          <cell r="B175" t="str">
            <v>BA0270</v>
          </cell>
          <cell r="D175">
            <v>1652124</v>
          </cell>
        </row>
        <row r="176">
          <cell r="B176" t="str">
            <v>BA0280</v>
          </cell>
          <cell r="D176">
            <v>533</v>
          </cell>
        </row>
        <row r="177">
          <cell r="B177" t="str">
            <v>BA0290</v>
          </cell>
          <cell r="D177">
            <v>380282</v>
          </cell>
        </row>
        <row r="178">
          <cell r="B178" t="str">
            <v>BA0300</v>
          </cell>
          <cell r="D178">
            <v>0</v>
          </cell>
        </row>
        <row r="179">
          <cell r="B179" t="str">
            <v>BA0301</v>
          </cell>
          <cell r="D179">
            <v>0</v>
          </cell>
        </row>
        <row r="180">
          <cell r="B180" t="str">
            <v>BA0302</v>
          </cell>
          <cell r="D180">
            <v>0</v>
          </cell>
        </row>
        <row r="181">
          <cell r="B181" t="str">
            <v>BA0303</v>
          </cell>
          <cell r="D181">
            <v>0</v>
          </cell>
        </row>
        <row r="182">
          <cell r="B182" t="str">
            <v>BA0304</v>
          </cell>
          <cell r="D182">
            <v>0</v>
          </cell>
        </row>
        <row r="183">
          <cell r="B183" t="str">
            <v>BA0305</v>
          </cell>
          <cell r="D183">
            <v>0</v>
          </cell>
        </row>
        <row r="184">
          <cell r="B184" t="str">
            <v>BA0306</v>
          </cell>
          <cell r="D184">
            <v>0</v>
          </cell>
        </row>
        <row r="185">
          <cell r="B185" t="str">
            <v>BA0307</v>
          </cell>
          <cell r="D185">
            <v>0</v>
          </cell>
        </row>
        <row r="186">
          <cell r="B186" t="str">
            <v>BA0308</v>
          </cell>
          <cell r="D186">
            <v>0</v>
          </cell>
        </row>
        <row r="187">
          <cell r="B187" t="str">
            <v>BA0310</v>
          </cell>
          <cell r="D187">
            <v>621136</v>
          </cell>
        </row>
        <row r="188">
          <cell r="B188" t="str">
            <v>BA0320</v>
          </cell>
          <cell r="D188">
            <v>0</v>
          </cell>
        </row>
        <row r="189">
          <cell r="B189" t="str">
            <v>BA0330</v>
          </cell>
          <cell r="D189">
            <v>53459</v>
          </cell>
        </row>
        <row r="190">
          <cell r="B190" t="str">
            <v>BA0340</v>
          </cell>
          <cell r="D190">
            <v>2480</v>
          </cell>
        </row>
        <row r="191">
          <cell r="B191" t="str">
            <v>BA0350</v>
          </cell>
          <cell r="D191">
            <v>195614</v>
          </cell>
        </row>
        <row r="192">
          <cell r="B192" t="str">
            <v>BA0360</v>
          </cell>
          <cell r="D192">
            <v>316404</v>
          </cell>
        </row>
        <row r="193">
          <cell r="B193" t="str">
            <v>BA0370</v>
          </cell>
          <cell r="D193">
            <v>53179</v>
          </cell>
        </row>
        <row r="194">
          <cell r="B194" t="str">
            <v>BA0380</v>
          </cell>
          <cell r="D194">
            <v>0</v>
          </cell>
        </row>
        <row r="195">
          <cell r="B195" t="str">
            <v>BA0390</v>
          </cell>
          <cell r="D195">
            <v>32994890</v>
          </cell>
        </row>
        <row r="196">
          <cell r="B196" t="str">
            <v>BA0400</v>
          </cell>
          <cell r="D196">
            <v>14587529</v>
          </cell>
        </row>
        <row r="197">
          <cell r="B197" t="str">
            <v>BA0410</v>
          </cell>
          <cell r="D197">
            <v>0</v>
          </cell>
        </row>
        <row r="198">
          <cell r="B198" t="str">
            <v>BA0420</v>
          </cell>
          <cell r="D198">
            <v>0</v>
          </cell>
        </row>
        <row r="199">
          <cell r="B199" t="str">
            <v>BA0430</v>
          </cell>
          <cell r="D199">
            <v>0</v>
          </cell>
        </row>
        <row r="200">
          <cell r="B200" t="str">
            <v>BA0440</v>
          </cell>
          <cell r="D200">
            <v>0</v>
          </cell>
        </row>
        <row r="201">
          <cell r="B201" t="str">
            <v>BA0450</v>
          </cell>
          <cell r="D201">
            <v>0</v>
          </cell>
        </row>
        <row r="202">
          <cell r="B202" t="str">
            <v>BA0460</v>
          </cell>
          <cell r="D202">
            <v>0</v>
          </cell>
        </row>
        <row r="203">
          <cell r="B203" t="str">
            <v>BA0470</v>
          </cell>
          <cell r="D203">
            <v>0</v>
          </cell>
        </row>
        <row r="204">
          <cell r="B204" t="str">
            <v>BA0480</v>
          </cell>
          <cell r="D204">
            <v>0</v>
          </cell>
        </row>
        <row r="205">
          <cell r="B205" t="str">
            <v>BA0490</v>
          </cell>
          <cell r="D205">
            <v>0</v>
          </cell>
        </row>
        <row r="206">
          <cell r="B206" t="str">
            <v>BA0500</v>
          </cell>
          <cell r="D206">
            <v>0</v>
          </cell>
        </row>
        <row r="207">
          <cell r="B207" t="str">
            <v>BA0510</v>
          </cell>
          <cell r="D207">
            <v>0</v>
          </cell>
        </row>
        <row r="208">
          <cell r="B208" t="str">
            <v>BA0520</v>
          </cell>
          <cell r="D208">
            <v>0</v>
          </cell>
        </row>
        <row r="209">
          <cell r="B209" t="str">
            <v>BA0530</v>
          </cell>
          <cell r="D209">
            <v>0</v>
          </cell>
        </row>
        <row r="210">
          <cell r="B210" t="str">
            <v>BA0540</v>
          </cell>
          <cell r="D210">
            <v>0</v>
          </cell>
        </row>
        <row r="211">
          <cell r="B211" t="str">
            <v>BA0541</v>
          </cell>
          <cell r="D211">
            <v>0</v>
          </cell>
        </row>
        <row r="212">
          <cell r="B212" t="str">
            <v>BA0550</v>
          </cell>
          <cell r="D212">
            <v>0</v>
          </cell>
        </row>
        <row r="213">
          <cell r="B213" t="str">
            <v>BA0551</v>
          </cell>
          <cell r="D213">
            <v>0</v>
          </cell>
        </row>
        <row r="214">
          <cell r="B214" t="str">
            <v>BA0560</v>
          </cell>
          <cell r="D214">
            <v>0</v>
          </cell>
        </row>
        <row r="215">
          <cell r="B215" t="str">
            <v>BA0561</v>
          </cell>
          <cell r="D215">
            <v>0</v>
          </cell>
        </row>
        <row r="216">
          <cell r="B216" t="str">
            <v>BA0570</v>
          </cell>
          <cell r="D216">
            <v>0</v>
          </cell>
        </row>
        <row r="217">
          <cell r="B217" t="str">
            <v>BA0580</v>
          </cell>
          <cell r="D217">
            <v>0</v>
          </cell>
        </row>
        <row r="218">
          <cell r="B218" t="str">
            <v>BA0590</v>
          </cell>
          <cell r="D218">
            <v>0</v>
          </cell>
        </row>
        <row r="219">
          <cell r="B219" t="str">
            <v>BA0591</v>
          </cell>
          <cell r="D219">
            <v>0</v>
          </cell>
        </row>
        <row r="220">
          <cell r="B220" t="str">
            <v>BA0600</v>
          </cell>
          <cell r="D220">
            <v>0</v>
          </cell>
        </row>
        <row r="221">
          <cell r="B221" t="str">
            <v>BA0601</v>
          </cell>
          <cell r="D221">
            <v>0</v>
          </cell>
        </row>
        <row r="222">
          <cell r="B222" t="str">
            <v>BA0610</v>
          </cell>
          <cell r="D222">
            <v>0</v>
          </cell>
        </row>
        <row r="223">
          <cell r="B223" t="str">
            <v>BA0611</v>
          </cell>
          <cell r="D223">
            <v>0</v>
          </cell>
        </row>
        <row r="224">
          <cell r="B224" t="str">
            <v>BA0620</v>
          </cell>
          <cell r="D224">
            <v>0</v>
          </cell>
        </row>
        <row r="225">
          <cell r="B225" t="str">
            <v>BA0621</v>
          </cell>
          <cell r="D225">
            <v>0</v>
          </cell>
        </row>
        <row r="226">
          <cell r="B226" t="str">
            <v>BA0630</v>
          </cell>
          <cell r="D226">
            <v>0</v>
          </cell>
        </row>
        <row r="227">
          <cell r="B227" t="str">
            <v>BA0631</v>
          </cell>
          <cell r="D227">
            <v>0</v>
          </cell>
        </row>
        <row r="228">
          <cell r="B228" t="str">
            <v>BA0640</v>
          </cell>
          <cell r="D228">
            <v>0</v>
          </cell>
        </row>
        <row r="229">
          <cell r="B229" t="str">
            <v>BA0650</v>
          </cell>
          <cell r="D229">
            <v>0</v>
          </cell>
        </row>
        <row r="230">
          <cell r="B230" t="str">
            <v>BA0660</v>
          </cell>
          <cell r="D230">
            <v>0</v>
          </cell>
        </row>
        <row r="231">
          <cell r="B231" t="str">
            <v>BA0670</v>
          </cell>
          <cell r="D231">
            <v>0</v>
          </cell>
        </row>
        <row r="232">
          <cell r="B232" t="str">
            <v>BA0680</v>
          </cell>
          <cell r="D232">
            <v>0</v>
          </cell>
        </row>
        <row r="233">
          <cell r="B233" t="str">
            <v>BA0690</v>
          </cell>
          <cell r="D233">
            <v>0</v>
          </cell>
        </row>
        <row r="234">
          <cell r="B234" t="str">
            <v>BA0700</v>
          </cell>
          <cell r="D234">
            <v>0</v>
          </cell>
        </row>
        <row r="235">
          <cell r="B235" t="str">
            <v>BA0710</v>
          </cell>
          <cell r="D235">
            <v>0</v>
          </cell>
        </row>
        <row r="236">
          <cell r="B236" t="str">
            <v>BA0720</v>
          </cell>
          <cell r="D236">
            <v>0</v>
          </cell>
        </row>
        <row r="237">
          <cell r="B237" t="str">
            <v>BA0730</v>
          </cell>
          <cell r="D237">
            <v>0</v>
          </cell>
        </row>
        <row r="238">
          <cell r="B238" t="str">
            <v>BA0740</v>
          </cell>
          <cell r="D238">
            <v>0</v>
          </cell>
        </row>
        <row r="239">
          <cell r="B239" t="str">
            <v>BA0750</v>
          </cell>
          <cell r="D239">
            <v>0</v>
          </cell>
        </row>
        <row r="240">
          <cell r="B240" t="str">
            <v>BA0760</v>
          </cell>
          <cell r="D240">
            <v>0</v>
          </cell>
        </row>
        <row r="241">
          <cell r="B241" t="str">
            <v>BA0770</v>
          </cell>
          <cell r="D241">
            <v>0</v>
          </cell>
        </row>
        <row r="242">
          <cell r="B242" t="str">
            <v>BA0780</v>
          </cell>
          <cell r="D242">
            <v>0</v>
          </cell>
        </row>
        <row r="243">
          <cell r="B243" t="str">
            <v>BA0790</v>
          </cell>
          <cell r="D243">
            <v>0</v>
          </cell>
        </row>
        <row r="244">
          <cell r="B244" t="str">
            <v>BA0800</v>
          </cell>
          <cell r="D244">
            <v>0</v>
          </cell>
        </row>
        <row r="245">
          <cell r="B245" t="str">
            <v>BA0810</v>
          </cell>
          <cell r="D245">
            <v>0</v>
          </cell>
        </row>
        <row r="246">
          <cell r="B246" t="str">
            <v>BA0820</v>
          </cell>
          <cell r="D246">
            <v>0</v>
          </cell>
        </row>
        <row r="247">
          <cell r="B247" t="str">
            <v>BA0830</v>
          </cell>
          <cell r="D247">
            <v>0</v>
          </cell>
        </row>
        <row r="248">
          <cell r="B248" t="str">
            <v>BA0840</v>
          </cell>
          <cell r="D248">
            <v>0</v>
          </cell>
        </row>
        <row r="249">
          <cell r="B249" t="str">
            <v>BA0850</v>
          </cell>
          <cell r="D249">
            <v>0</v>
          </cell>
        </row>
        <row r="250">
          <cell r="B250" t="str">
            <v>BA0860</v>
          </cell>
          <cell r="D250">
            <v>0</v>
          </cell>
        </row>
        <row r="251">
          <cell r="B251" t="str">
            <v>BA0870</v>
          </cell>
          <cell r="D251">
            <v>0</v>
          </cell>
        </row>
        <row r="252">
          <cell r="B252" t="str">
            <v>BA0880</v>
          </cell>
          <cell r="D252">
            <v>0</v>
          </cell>
        </row>
        <row r="253">
          <cell r="B253" t="str">
            <v>BA0890</v>
          </cell>
          <cell r="D253">
            <v>0</v>
          </cell>
        </row>
        <row r="254">
          <cell r="B254" t="str">
            <v>BA0900</v>
          </cell>
          <cell r="D254">
            <v>0</v>
          </cell>
        </row>
        <row r="255">
          <cell r="B255" t="str">
            <v>BA0910</v>
          </cell>
          <cell r="D255">
            <v>0</v>
          </cell>
        </row>
        <row r="256">
          <cell r="B256" t="str">
            <v>BA0920</v>
          </cell>
          <cell r="D256">
            <v>0</v>
          </cell>
        </row>
        <row r="257">
          <cell r="B257" t="str">
            <v>BA0930</v>
          </cell>
          <cell r="D257">
            <v>0</v>
          </cell>
        </row>
        <row r="258">
          <cell r="B258" t="str">
            <v>BA0940</v>
          </cell>
          <cell r="D258">
            <v>0</v>
          </cell>
        </row>
        <row r="259">
          <cell r="B259" t="str">
            <v>BA0950</v>
          </cell>
          <cell r="D259">
            <v>0</v>
          </cell>
        </row>
        <row r="260">
          <cell r="B260" t="str">
            <v>BA0960</v>
          </cell>
          <cell r="D260">
            <v>0</v>
          </cell>
        </row>
        <row r="261">
          <cell r="B261" t="str">
            <v>BA0970</v>
          </cell>
          <cell r="D261">
            <v>0</v>
          </cell>
        </row>
        <row r="262">
          <cell r="B262" t="str">
            <v>BA0980</v>
          </cell>
          <cell r="D262">
            <v>0</v>
          </cell>
        </row>
        <row r="263">
          <cell r="B263" t="str">
            <v>BA0990</v>
          </cell>
          <cell r="D263">
            <v>0</v>
          </cell>
        </row>
        <row r="264">
          <cell r="B264" t="str">
            <v>BA1000</v>
          </cell>
          <cell r="D264">
            <v>0</v>
          </cell>
        </row>
        <row r="265">
          <cell r="B265" t="str">
            <v>BA1010</v>
          </cell>
          <cell r="D265">
            <v>0</v>
          </cell>
        </row>
        <row r="266">
          <cell r="B266" t="str">
            <v>BA1020</v>
          </cell>
          <cell r="D266">
            <v>0</v>
          </cell>
        </row>
        <row r="267">
          <cell r="B267" t="str">
            <v>BA1030</v>
          </cell>
          <cell r="D267">
            <v>0</v>
          </cell>
        </row>
        <row r="268">
          <cell r="B268" t="str">
            <v>BA1040</v>
          </cell>
          <cell r="D268">
            <v>0</v>
          </cell>
        </row>
        <row r="269">
          <cell r="B269" t="str">
            <v>BA1050</v>
          </cell>
          <cell r="D269">
            <v>0</v>
          </cell>
        </row>
        <row r="270">
          <cell r="B270" t="str">
            <v>BA1060</v>
          </cell>
          <cell r="D270">
            <v>0</v>
          </cell>
        </row>
        <row r="271">
          <cell r="B271" t="str">
            <v>BA1070</v>
          </cell>
          <cell r="D271">
            <v>0</v>
          </cell>
        </row>
        <row r="272">
          <cell r="B272" t="str">
            <v>BA1080</v>
          </cell>
          <cell r="D272">
            <v>0</v>
          </cell>
        </row>
        <row r="273">
          <cell r="B273" t="str">
            <v>BA1090</v>
          </cell>
          <cell r="D273">
            <v>72869</v>
          </cell>
        </row>
        <row r="274">
          <cell r="B274" t="str">
            <v>BA1100</v>
          </cell>
          <cell r="D274">
            <v>2380</v>
          </cell>
        </row>
        <row r="275">
          <cell r="B275" t="str">
            <v>BA1110</v>
          </cell>
          <cell r="D275">
            <v>0</v>
          </cell>
        </row>
        <row r="276">
          <cell r="B276" t="str">
            <v>BA1120</v>
          </cell>
          <cell r="D276">
            <v>0</v>
          </cell>
        </row>
        <row r="277">
          <cell r="B277" t="str">
            <v>BA1130</v>
          </cell>
          <cell r="D277">
            <v>70489</v>
          </cell>
        </row>
        <row r="278">
          <cell r="B278" t="str">
            <v>BA1140</v>
          </cell>
          <cell r="D278">
            <v>0</v>
          </cell>
        </row>
        <row r="279">
          <cell r="B279" t="str">
            <v>BA1150</v>
          </cell>
          <cell r="D279">
            <v>0</v>
          </cell>
        </row>
        <row r="280">
          <cell r="B280" t="str">
            <v>BA1151</v>
          </cell>
          <cell r="D280">
            <v>0</v>
          </cell>
        </row>
        <row r="281">
          <cell r="B281" t="str">
            <v>BA1152</v>
          </cell>
          <cell r="D281">
            <v>0</v>
          </cell>
        </row>
        <row r="282">
          <cell r="B282" t="str">
            <v>BA1160</v>
          </cell>
          <cell r="D282">
            <v>0</v>
          </cell>
        </row>
        <row r="283">
          <cell r="B283" t="str">
            <v>BA1161</v>
          </cell>
          <cell r="D283">
            <v>0</v>
          </cell>
        </row>
        <row r="284">
          <cell r="B284" t="str">
            <v>BA1170</v>
          </cell>
          <cell r="D284">
            <v>0</v>
          </cell>
        </row>
        <row r="285">
          <cell r="B285" t="str">
            <v>BA1180</v>
          </cell>
          <cell r="D285">
            <v>0</v>
          </cell>
        </row>
        <row r="286">
          <cell r="B286" t="str">
            <v>BA1190</v>
          </cell>
          <cell r="D286">
            <v>0</v>
          </cell>
        </row>
        <row r="287">
          <cell r="B287" t="str">
            <v>BA1200</v>
          </cell>
          <cell r="D287">
            <v>9423102</v>
          </cell>
        </row>
        <row r="288">
          <cell r="B288" t="str">
            <v>BA1210</v>
          </cell>
          <cell r="D288">
            <v>4580727</v>
          </cell>
        </row>
        <row r="289">
          <cell r="B289" t="str">
            <v>BA1220</v>
          </cell>
          <cell r="D289">
            <v>4259987</v>
          </cell>
        </row>
        <row r="290">
          <cell r="B290" t="str">
            <v>BA1230</v>
          </cell>
          <cell r="D290">
            <v>0</v>
          </cell>
        </row>
        <row r="291">
          <cell r="B291" t="str">
            <v>BA1240</v>
          </cell>
          <cell r="D291">
            <v>582388</v>
          </cell>
        </row>
        <row r="292">
          <cell r="B292" t="str">
            <v>BA1250</v>
          </cell>
          <cell r="D292">
            <v>0</v>
          </cell>
        </row>
        <row r="293">
          <cell r="B293" t="str">
            <v>BA1260</v>
          </cell>
          <cell r="D293">
            <v>0</v>
          </cell>
        </row>
        <row r="294">
          <cell r="B294" t="str">
            <v>BA1270</v>
          </cell>
          <cell r="D294">
            <v>0</v>
          </cell>
        </row>
        <row r="295">
          <cell r="B295" t="str">
            <v>BA1280</v>
          </cell>
          <cell r="D295">
            <v>0</v>
          </cell>
        </row>
        <row r="296">
          <cell r="B296" t="str">
            <v>BA1290</v>
          </cell>
          <cell r="D296">
            <v>0</v>
          </cell>
        </row>
        <row r="297">
          <cell r="B297" t="str">
            <v>BA1300</v>
          </cell>
          <cell r="D297">
            <v>0</v>
          </cell>
        </row>
        <row r="298">
          <cell r="B298" t="str">
            <v>BA1310</v>
          </cell>
          <cell r="D298">
            <v>0</v>
          </cell>
        </row>
        <row r="299">
          <cell r="B299" t="str">
            <v>BA1320</v>
          </cell>
          <cell r="D299">
            <v>0</v>
          </cell>
        </row>
        <row r="300">
          <cell r="B300" t="str">
            <v>BA1330</v>
          </cell>
          <cell r="D300">
            <v>0</v>
          </cell>
        </row>
        <row r="301">
          <cell r="B301" t="str">
            <v>BA1340</v>
          </cell>
          <cell r="D301">
            <v>0</v>
          </cell>
        </row>
        <row r="302">
          <cell r="B302" t="str">
            <v>BA1341</v>
          </cell>
          <cell r="D302">
            <v>0</v>
          </cell>
        </row>
        <row r="303">
          <cell r="B303" t="str">
            <v>BA1350</v>
          </cell>
          <cell r="D303">
            <v>3202671</v>
          </cell>
        </row>
        <row r="304">
          <cell r="B304" t="str">
            <v>BA1360</v>
          </cell>
          <cell r="D304">
            <v>183663</v>
          </cell>
        </row>
        <row r="305">
          <cell r="B305" t="str">
            <v>BA1370</v>
          </cell>
          <cell r="D305">
            <v>0</v>
          </cell>
        </row>
        <row r="306">
          <cell r="B306" t="str">
            <v>BA1380</v>
          </cell>
          <cell r="D306">
            <v>3019008</v>
          </cell>
        </row>
        <row r="307">
          <cell r="B307" t="str">
            <v>BA1390</v>
          </cell>
          <cell r="D307">
            <v>1540683</v>
          </cell>
        </row>
        <row r="308">
          <cell r="B308" t="str">
            <v>BA1400</v>
          </cell>
          <cell r="D308">
            <v>0</v>
          </cell>
        </row>
        <row r="309">
          <cell r="B309" t="str">
            <v>BA1410</v>
          </cell>
          <cell r="D309">
            <v>0</v>
          </cell>
        </row>
        <row r="310">
          <cell r="B310" t="str">
            <v>BA1420</v>
          </cell>
          <cell r="D310">
            <v>802479</v>
          </cell>
        </row>
        <row r="311">
          <cell r="B311" t="str">
            <v>BA1430</v>
          </cell>
          <cell r="D311">
            <v>0</v>
          </cell>
        </row>
        <row r="312">
          <cell r="B312" t="str">
            <v>BA1440</v>
          </cell>
          <cell r="D312">
            <v>675846</v>
          </cell>
        </row>
        <row r="313">
          <cell r="B313" t="str">
            <v>BA1450</v>
          </cell>
          <cell r="D313">
            <v>0</v>
          </cell>
        </row>
        <row r="314">
          <cell r="B314" t="str">
            <v>BA1460</v>
          </cell>
          <cell r="D314">
            <v>0</v>
          </cell>
        </row>
        <row r="315">
          <cell r="B315" t="str">
            <v>BA1470</v>
          </cell>
          <cell r="D315">
            <v>0</v>
          </cell>
        </row>
        <row r="316">
          <cell r="B316" t="str">
            <v>BA1480</v>
          </cell>
          <cell r="D316">
            <v>0</v>
          </cell>
        </row>
        <row r="317">
          <cell r="B317" t="str">
            <v>BA1490</v>
          </cell>
          <cell r="D317">
            <v>1888887</v>
          </cell>
        </row>
        <row r="318">
          <cell r="B318" t="str">
            <v>BA1500</v>
          </cell>
          <cell r="D318">
            <v>477424</v>
          </cell>
        </row>
        <row r="319">
          <cell r="B319" t="str">
            <v>BA1510</v>
          </cell>
          <cell r="D319">
            <v>416466</v>
          </cell>
        </row>
        <row r="320">
          <cell r="B320" t="str">
            <v>BA1520</v>
          </cell>
          <cell r="D320">
            <v>0</v>
          </cell>
        </row>
        <row r="321">
          <cell r="B321" t="str">
            <v>BA1530</v>
          </cell>
          <cell r="D321">
            <v>994997</v>
          </cell>
        </row>
        <row r="322">
          <cell r="B322" t="str">
            <v>BA1540</v>
          </cell>
          <cell r="D322">
            <v>0</v>
          </cell>
        </row>
        <row r="323">
          <cell r="B323" t="str">
            <v>BA1541</v>
          </cell>
          <cell r="D323">
            <v>0</v>
          </cell>
        </row>
        <row r="324">
          <cell r="B324" t="str">
            <v>BA1542</v>
          </cell>
          <cell r="D324">
            <v>0</v>
          </cell>
        </row>
        <row r="325">
          <cell r="B325" t="str">
            <v>BA1550</v>
          </cell>
          <cell r="D325">
            <v>0</v>
          </cell>
        </row>
        <row r="326">
          <cell r="B326" t="str">
            <v>BA1560</v>
          </cell>
          <cell r="D326">
            <v>18407361</v>
          </cell>
        </row>
        <row r="327">
          <cell r="B327" t="str">
            <v>BA1570</v>
          </cell>
          <cell r="D327">
            <v>17904378</v>
          </cell>
        </row>
        <row r="328">
          <cell r="B328" t="str">
            <v>BA1580</v>
          </cell>
          <cell r="D328">
            <v>550977</v>
          </cell>
        </row>
        <row r="329">
          <cell r="B329" t="str">
            <v>BA1590</v>
          </cell>
          <cell r="D329">
            <v>2242221</v>
          </cell>
        </row>
        <row r="330">
          <cell r="B330" t="str">
            <v>BA1600</v>
          </cell>
          <cell r="D330">
            <v>2843825</v>
          </cell>
        </row>
        <row r="331">
          <cell r="B331" t="str">
            <v>BA1601</v>
          </cell>
          <cell r="D331">
            <v>1254611</v>
          </cell>
        </row>
        <row r="332">
          <cell r="B332" t="str">
            <v>BA1602</v>
          </cell>
          <cell r="D332">
            <v>1589214</v>
          </cell>
        </row>
        <row r="333">
          <cell r="B333" t="str">
            <v>BA1610</v>
          </cell>
          <cell r="D333">
            <v>265868</v>
          </cell>
        </row>
        <row r="334">
          <cell r="B334" t="str">
            <v>BA1620</v>
          </cell>
          <cell r="D334">
            <v>979492</v>
          </cell>
        </row>
        <row r="335">
          <cell r="B335" t="str">
            <v>BA1630</v>
          </cell>
          <cell r="D335">
            <v>817</v>
          </cell>
        </row>
        <row r="336">
          <cell r="B336" t="str">
            <v>BA1640</v>
          </cell>
          <cell r="D336">
            <v>1080306</v>
          </cell>
        </row>
        <row r="337">
          <cell r="B337" t="str">
            <v>BA1650</v>
          </cell>
          <cell r="D337">
            <v>65183</v>
          </cell>
        </row>
        <row r="338">
          <cell r="B338" t="str">
            <v>BA1660</v>
          </cell>
          <cell r="D338">
            <v>2954146</v>
          </cell>
        </row>
        <row r="339">
          <cell r="B339" t="str">
            <v>BA1670</v>
          </cell>
          <cell r="D339">
            <v>3657140</v>
          </cell>
        </row>
        <row r="340">
          <cell r="B340" t="str">
            <v>BA1680</v>
          </cell>
          <cell r="D340">
            <v>1419352</v>
          </cell>
        </row>
        <row r="341">
          <cell r="B341" t="str">
            <v>BA1690</v>
          </cell>
          <cell r="D341">
            <v>1287000</v>
          </cell>
        </row>
        <row r="342">
          <cell r="B342" t="str">
            <v>BA1700</v>
          </cell>
          <cell r="D342">
            <v>132352</v>
          </cell>
        </row>
        <row r="343">
          <cell r="B343" t="str">
            <v>BA1710</v>
          </cell>
          <cell r="D343">
            <v>1845051</v>
          </cell>
        </row>
        <row r="344">
          <cell r="B344" t="str">
            <v>BA1720</v>
          </cell>
          <cell r="D344">
            <v>1038</v>
          </cell>
        </row>
        <row r="345">
          <cell r="B345" t="str">
            <v>BA1730</v>
          </cell>
          <cell r="D345">
            <v>98732</v>
          </cell>
        </row>
        <row r="346">
          <cell r="B346" t="str">
            <v>BA1740</v>
          </cell>
          <cell r="D346">
            <v>1745281</v>
          </cell>
        </row>
        <row r="347">
          <cell r="B347" t="str">
            <v>BA1750</v>
          </cell>
          <cell r="D347">
            <v>392983</v>
          </cell>
        </row>
        <row r="348">
          <cell r="B348" t="str">
            <v>BA1760</v>
          </cell>
          <cell r="D348">
            <v>0</v>
          </cell>
        </row>
        <row r="349">
          <cell r="B349" t="str">
            <v>BA1770</v>
          </cell>
          <cell r="D349">
            <v>0</v>
          </cell>
        </row>
        <row r="350">
          <cell r="B350" t="str">
            <v>BA1780</v>
          </cell>
          <cell r="D350">
            <v>245916</v>
          </cell>
        </row>
        <row r="351">
          <cell r="B351" t="str">
            <v>BA1790</v>
          </cell>
          <cell r="D351">
            <v>196440</v>
          </cell>
        </row>
        <row r="352">
          <cell r="B352" t="str">
            <v>BA1800</v>
          </cell>
          <cell r="D352">
            <v>0</v>
          </cell>
        </row>
        <row r="353">
          <cell r="B353" t="str">
            <v>BA1810</v>
          </cell>
          <cell r="D353">
            <v>0</v>
          </cell>
        </row>
        <row r="354">
          <cell r="B354" t="str">
            <v>BA1820</v>
          </cell>
          <cell r="D354">
            <v>0</v>
          </cell>
        </row>
        <row r="355">
          <cell r="B355" t="str">
            <v>BA1830</v>
          </cell>
          <cell r="D355">
            <v>49476</v>
          </cell>
        </row>
        <row r="356">
          <cell r="B356" t="str">
            <v>BA1831</v>
          </cell>
          <cell r="D356">
            <v>0</v>
          </cell>
        </row>
        <row r="357">
          <cell r="B357" t="str">
            <v>BA1840</v>
          </cell>
          <cell r="D357">
            <v>147067</v>
          </cell>
        </row>
        <row r="358">
          <cell r="B358" t="str">
            <v>BA1850</v>
          </cell>
          <cell r="D358">
            <v>147067</v>
          </cell>
        </row>
        <row r="359">
          <cell r="B359" t="str">
            <v>BA1860</v>
          </cell>
          <cell r="D359">
            <v>0</v>
          </cell>
        </row>
        <row r="360">
          <cell r="B360" t="str">
            <v>BA1870</v>
          </cell>
          <cell r="D360">
            <v>0</v>
          </cell>
        </row>
        <row r="361">
          <cell r="B361" t="str">
            <v>BA1880</v>
          </cell>
          <cell r="D361">
            <v>110000</v>
          </cell>
        </row>
        <row r="362">
          <cell r="B362" t="str">
            <v>BA1890</v>
          </cell>
          <cell r="D362">
            <v>0</v>
          </cell>
        </row>
        <row r="363">
          <cell r="B363" t="str">
            <v>BA1900</v>
          </cell>
          <cell r="D363">
            <v>110000</v>
          </cell>
        </row>
        <row r="364">
          <cell r="B364" t="str">
            <v>BA1910</v>
          </cell>
          <cell r="D364">
            <v>9452176</v>
          </cell>
        </row>
        <row r="365">
          <cell r="B365" t="str">
            <v>BA1920</v>
          </cell>
          <cell r="D365">
            <v>962121</v>
          </cell>
        </row>
        <row r="366">
          <cell r="B366" t="str">
            <v>BA1930</v>
          </cell>
          <cell r="D366">
            <v>951206</v>
          </cell>
        </row>
        <row r="367">
          <cell r="B367" t="str">
            <v>BA1940</v>
          </cell>
          <cell r="D367">
            <v>6105023</v>
          </cell>
        </row>
        <row r="368">
          <cell r="B368" t="str">
            <v>BA1950</v>
          </cell>
          <cell r="D368">
            <v>0</v>
          </cell>
        </row>
        <row r="369">
          <cell r="B369" t="str">
            <v>BA1960</v>
          </cell>
          <cell r="D369">
            <v>268</v>
          </cell>
        </row>
        <row r="370">
          <cell r="B370" t="str">
            <v>BA1970</v>
          </cell>
          <cell r="D370">
            <v>1433558</v>
          </cell>
        </row>
        <row r="371">
          <cell r="B371" t="str">
            <v>BA1980</v>
          </cell>
          <cell r="D371">
            <v>0</v>
          </cell>
        </row>
        <row r="372">
          <cell r="B372" t="str">
            <v>BA1990</v>
          </cell>
          <cell r="D372">
            <v>1522291</v>
          </cell>
        </row>
        <row r="373">
          <cell r="B373" t="str">
            <v>BA2000</v>
          </cell>
          <cell r="D373">
            <v>82000</v>
          </cell>
        </row>
        <row r="374">
          <cell r="B374" t="str">
            <v>BA2010</v>
          </cell>
          <cell r="D374">
            <v>1436851</v>
          </cell>
        </row>
        <row r="375">
          <cell r="B375" t="str">
            <v>BA2020</v>
          </cell>
          <cell r="D375">
            <v>581513</v>
          </cell>
        </row>
        <row r="376">
          <cell r="B376" t="str">
            <v>BA2030</v>
          </cell>
          <cell r="D376">
            <v>855338</v>
          </cell>
        </row>
        <row r="377">
          <cell r="B377" t="str">
            <v>BA2040</v>
          </cell>
          <cell r="D377">
            <v>3440</v>
          </cell>
        </row>
        <row r="378">
          <cell r="B378" t="str">
            <v>BA2050</v>
          </cell>
          <cell r="D378">
            <v>0</v>
          </cell>
        </row>
        <row r="379">
          <cell r="B379" t="str">
            <v>BA2060</v>
          </cell>
          <cell r="D379">
            <v>3440</v>
          </cell>
        </row>
        <row r="380">
          <cell r="B380" t="str">
            <v>BA2061</v>
          </cell>
          <cell r="D380">
            <v>0</v>
          </cell>
        </row>
        <row r="381">
          <cell r="B381" t="str">
            <v>BA2070</v>
          </cell>
          <cell r="D381">
            <v>0</v>
          </cell>
        </row>
        <row r="382">
          <cell r="B382" t="str">
            <v>BA2080</v>
          </cell>
          <cell r="D382">
            <v>82481235</v>
          </cell>
        </row>
        <row r="383">
          <cell r="B383" t="str">
            <v>BA2090</v>
          </cell>
          <cell r="D383">
            <v>60775964</v>
          </cell>
        </row>
        <row r="384">
          <cell r="B384" t="str">
            <v>BA2100</v>
          </cell>
          <cell r="D384">
            <v>31689692</v>
          </cell>
        </row>
        <row r="385">
          <cell r="B385" t="str">
            <v>BA2110</v>
          </cell>
          <cell r="D385">
            <v>27194916</v>
          </cell>
        </row>
        <row r="386">
          <cell r="B386" t="str">
            <v>BA2120</v>
          </cell>
          <cell r="D386">
            <v>26413060</v>
          </cell>
        </row>
        <row r="387">
          <cell r="B387" t="str">
            <v>BA2130</v>
          </cell>
          <cell r="D387">
            <v>781856</v>
          </cell>
        </row>
        <row r="388">
          <cell r="B388" t="str">
            <v>BA2140</v>
          </cell>
          <cell r="D388">
            <v>0</v>
          </cell>
        </row>
        <row r="389">
          <cell r="B389" t="str">
            <v>BA2150</v>
          </cell>
          <cell r="D389">
            <v>4494776</v>
          </cell>
        </row>
        <row r="390">
          <cell r="B390" t="str">
            <v>BA2160</v>
          </cell>
          <cell r="D390">
            <v>4367347</v>
          </cell>
        </row>
        <row r="391">
          <cell r="B391" t="str">
            <v>BA2170</v>
          </cell>
          <cell r="D391">
            <v>127429</v>
          </cell>
        </row>
        <row r="392">
          <cell r="B392" t="str">
            <v>BA2180</v>
          </cell>
          <cell r="D392">
            <v>0</v>
          </cell>
        </row>
        <row r="393">
          <cell r="B393" t="str">
            <v>BA2190</v>
          </cell>
          <cell r="D393">
            <v>29086272</v>
          </cell>
        </row>
        <row r="394">
          <cell r="B394" t="str">
            <v>BA2200</v>
          </cell>
          <cell r="D394">
            <v>28812096</v>
          </cell>
        </row>
        <row r="395">
          <cell r="B395" t="str">
            <v>BA2210</v>
          </cell>
          <cell r="D395">
            <v>274176</v>
          </cell>
        </row>
        <row r="396">
          <cell r="B396" t="str">
            <v>BA2220</v>
          </cell>
          <cell r="D396">
            <v>0</v>
          </cell>
        </row>
        <row r="397">
          <cell r="B397" t="str">
            <v>BA2230</v>
          </cell>
          <cell r="D397">
            <v>425554</v>
          </cell>
        </row>
        <row r="398">
          <cell r="B398" t="str">
            <v>BA2240</v>
          </cell>
          <cell r="D398">
            <v>425554</v>
          </cell>
        </row>
        <row r="399">
          <cell r="B399" t="str">
            <v>BA2250</v>
          </cell>
          <cell r="D399">
            <v>425554</v>
          </cell>
        </row>
        <row r="400">
          <cell r="B400" t="str">
            <v>BA2260</v>
          </cell>
          <cell r="D400">
            <v>0</v>
          </cell>
        </row>
        <row r="401">
          <cell r="B401" t="str">
            <v>BA2270</v>
          </cell>
          <cell r="D401">
            <v>0</v>
          </cell>
        </row>
        <row r="402">
          <cell r="B402" t="str">
            <v>BA2280</v>
          </cell>
          <cell r="D402">
            <v>0</v>
          </cell>
        </row>
        <row r="403">
          <cell r="B403" t="str">
            <v>BA2290</v>
          </cell>
          <cell r="D403">
            <v>0</v>
          </cell>
        </row>
        <row r="404">
          <cell r="B404" t="str">
            <v>BA2300</v>
          </cell>
          <cell r="D404">
            <v>0</v>
          </cell>
        </row>
        <row r="405">
          <cell r="B405" t="str">
            <v>BA2310</v>
          </cell>
          <cell r="D405">
            <v>0</v>
          </cell>
        </row>
        <row r="406">
          <cell r="B406" t="str">
            <v>BA2320</v>
          </cell>
          <cell r="D406">
            <v>10808523</v>
          </cell>
        </row>
        <row r="407">
          <cell r="B407" t="str">
            <v>BA2330</v>
          </cell>
          <cell r="D407">
            <v>279057</v>
          </cell>
        </row>
        <row r="408">
          <cell r="B408" t="str">
            <v>BA2340</v>
          </cell>
          <cell r="D408">
            <v>279057</v>
          </cell>
        </row>
        <row r="409">
          <cell r="B409" t="str">
            <v>BA2350</v>
          </cell>
          <cell r="D409">
            <v>0</v>
          </cell>
        </row>
        <row r="410">
          <cell r="B410" t="str">
            <v>BA2360</v>
          </cell>
          <cell r="D410">
            <v>0</v>
          </cell>
        </row>
        <row r="411">
          <cell r="B411" t="str">
            <v>BA2370</v>
          </cell>
          <cell r="D411">
            <v>10529466</v>
          </cell>
        </row>
        <row r="412">
          <cell r="B412" t="str">
            <v>BA2380</v>
          </cell>
          <cell r="D412">
            <v>10497117</v>
          </cell>
        </row>
        <row r="413">
          <cell r="B413" t="str">
            <v>BA2390</v>
          </cell>
          <cell r="D413">
            <v>32349</v>
          </cell>
        </row>
        <row r="414">
          <cell r="B414" t="str">
            <v>BA2400</v>
          </cell>
          <cell r="D414">
            <v>0</v>
          </cell>
        </row>
        <row r="415">
          <cell r="B415" t="str">
            <v>BA2410</v>
          </cell>
          <cell r="D415">
            <v>10471194</v>
          </cell>
        </row>
        <row r="416">
          <cell r="B416" t="str">
            <v>BA2420</v>
          </cell>
          <cell r="D416">
            <v>607831</v>
          </cell>
        </row>
        <row r="417">
          <cell r="B417" t="str">
            <v>BA2430</v>
          </cell>
          <cell r="D417">
            <v>607831</v>
          </cell>
        </row>
        <row r="418">
          <cell r="B418" t="str">
            <v>BA2440</v>
          </cell>
          <cell r="D418">
            <v>0</v>
          </cell>
        </row>
        <row r="419">
          <cell r="B419" t="str">
            <v>BA2450</v>
          </cell>
          <cell r="D419">
            <v>0</v>
          </cell>
        </row>
        <row r="420">
          <cell r="B420" t="str">
            <v>BA2460</v>
          </cell>
          <cell r="D420">
            <v>9863363</v>
          </cell>
        </row>
        <row r="421">
          <cell r="B421" t="str">
            <v>BA2470</v>
          </cell>
          <cell r="D421">
            <v>9438575</v>
          </cell>
        </row>
        <row r="422">
          <cell r="B422" t="str">
            <v>BA2480</v>
          </cell>
          <cell r="D422">
            <v>424788</v>
          </cell>
        </row>
        <row r="423">
          <cell r="B423" t="str">
            <v>BA2490</v>
          </cell>
          <cell r="D423">
            <v>0</v>
          </cell>
        </row>
        <row r="424">
          <cell r="B424" t="str">
            <v>BA2500</v>
          </cell>
          <cell r="D424">
            <v>1811672</v>
          </cell>
        </row>
        <row r="425">
          <cell r="B425" t="str">
            <v>BA2510</v>
          </cell>
          <cell r="D425">
            <v>831445</v>
          </cell>
        </row>
        <row r="426">
          <cell r="B426" t="str">
            <v>BA2520</v>
          </cell>
          <cell r="D426">
            <v>0</v>
          </cell>
        </row>
        <row r="427">
          <cell r="B427" t="str">
            <v>BA2530</v>
          </cell>
          <cell r="D427">
            <v>980227</v>
          </cell>
        </row>
        <row r="428">
          <cell r="B428" t="str">
            <v>BA2540</v>
          </cell>
          <cell r="D428">
            <v>886275</v>
          </cell>
        </row>
        <row r="429">
          <cell r="B429" t="str">
            <v>BA2550</v>
          </cell>
          <cell r="D429">
            <v>93952</v>
          </cell>
        </row>
        <row r="430">
          <cell r="B430" t="str">
            <v>BA2551</v>
          </cell>
          <cell r="D430">
            <v>0</v>
          </cell>
        </row>
        <row r="431">
          <cell r="B431" t="str">
            <v>BA2552</v>
          </cell>
          <cell r="D431">
            <v>0</v>
          </cell>
        </row>
        <row r="432">
          <cell r="B432" t="str">
            <v>BA2560</v>
          </cell>
          <cell r="D432">
            <v>10160048</v>
          </cell>
        </row>
        <row r="433">
          <cell r="B433" t="str">
            <v>BA2570</v>
          </cell>
          <cell r="D433">
            <v>385792</v>
          </cell>
        </row>
        <row r="434">
          <cell r="B434" t="str">
            <v>BA2580</v>
          </cell>
          <cell r="D434">
            <v>9774256</v>
          </cell>
        </row>
        <row r="435">
          <cell r="B435" t="str">
            <v>BA2590</v>
          </cell>
          <cell r="D435">
            <v>3529630</v>
          </cell>
        </row>
        <row r="436">
          <cell r="B436" t="str">
            <v>BA2600</v>
          </cell>
          <cell r="D436">
            <v>196184</v>
          </cell>
        </row>
        <row r="437">
          <cell r="B437" t="str">
            <v>BA2610</v>
          </cell>
          <cell r="D437">
            <v>3333446</v>
          </cell>
        </row>
        <row r="438">
          <cell r="B438" t="str">
            <v>BA2620</v>
          </cell>
          <cell r="D438">
            <v>6244626</v>
          </cell>
        </row>
        <row r="439">
          <cell r="B439" t="str">
            <v>BA2630</v>
          </cell>
          <cell r="D439">
            <v>0</v>
          </cell>
        </row>
        <row r="440">
          <cell r="B440" t="str">
            <v>BA2640</v>
          </cell>
          <cell r="D440">
            <v>0</v>
          </cell>
        </row>
        <row r="441">
          <cell r="B441" t="str">
            <v>BA2650</v>
          </cell>
          <cell r="D441">
            <v>0</v>
          </cell>
        </row>
        <row r="442">
          <cell r="B442" t="str">
            <v>BA2660</v>
          </cell>
          <cell r="D442">
            <v>0</v>
          </cell>
        </row>
        <row r="443">
          <cell r="B443" t="str">
            <v>BA2670</v>
          </cell>
          <cell r="D443">
            <v>0</v>
          </cell>
        </row>
        <row r="444">
          <cell r="B444" t="str">
            <v>BA2671</v>
          </cell>
          <cell r="D444">
            <v>0</v>
          </cell>
        </row>
        <row r="445">
          <cell r="B445" t="str">
            <v>BA2672</v>
          </cell>
          <cell r="D445">
            <v>0</v>
          </cell>
        </row>
        <row r="446">
          <cell r="B446" t="str">
            <v>BA2673</v>
          </cell>
          <cell r="D446">
            <v>0</v>
          </cell>
        </row>
        <row r="447">
          <cell r="B447" t="str">
            <v>BA2674</v>
          </cell>
          <cell r="D447">
            <v>0</v>
          </cell>
        </row>
        <row r="448">
          <cell r="B448" t="str">
            <v>BA2675</v>
          </cell>
          <cell r="D448">
            <v>0</v>
          </cell>
        </row>
        <row r="449">
          <cell r="B449" t="str">
            <v>BA2676</v>
          </cell>
          <cell r="D449">
            <v>0</v>
          </cell>
        </row>
        <row r="450">
          <cell r="B450" t="str">
            <v>BA2677</v>
          </cell>
          <cell r="D450">
            <v>0</v>
          </cell>
        </row>
        <row r="451">
          <cell r="B451" t="str">
            <v>BA2678</v>
          </cell>
          <cell r="D451">
            <v>0</v>
          </cell>
        </row>
        <row r="452">
          <cell r="B452" t="str">
            <v>BA2680</v>
          </cell>
          <cell r="D452">
            <v>0</v>
          </cell>
        </row>
        <row r="453">
          <cell r="B453" t="str">
            <v>BA2681</v>
          </cell>
          <cell r="D453">
            <v>0</v>
          </cell>
        </row>
        <row r="454">
          <cell r="B454" t="str">
            <v>BA2682</v>
          </cell>
          <cell r="D454">
            <v>0</v>
          </cell>
        </row>
        <row r="455">
          <cell r="B455" t="str">
            <v>BA2683</v>
          </cell>
          <cell r="D455">
            <v>0</v>
          </cell>
        </row>
        <row r="456">
          <cell r="B456" t="str">
            <v>BA2684</v>
          </cell>
          <cell r="D456">
            <v>0</v>
          </cell>
        </row>
        <row r="457">
          <cell r="B457" t="str">
            <v>BA2685</v>
          </cell>
          <cell r="D457">
            <v>0</v>
          </cell>
        </row>
        <row r="458">
          <cell r="B458" t="str">
            <v>BA2686</v>
          </cell>
          <cell r="D458">
            <v>0</v>
          </cell>
        </row>
        <row r="459">
          <cell r="B459" t="str">
            <v>BA2690</v>
          </cell>
          <cell r="D459">
            <v>1528155</v>
          </cell>
        </row>
        <row r="460">
          <cell r="B460" t="str">
            <v>BA2700</v>
          </cell>
          <cell r="D460">
            <v>453535</v>
          </cell>
        </row>
        <row r="461">
          <cell r="B461" t="str">
            <v>BA2710</v>
          </cell>
          <cell r="D461">
            <v>0</v>
          </cell>
        </row>
        <row r="462">
          <cell r="B462" t="str">
            <v>BA2720</v>
          </cell>
          <cell r="D462">
            <v>0</v>
          </cell>
        </row>
        <row r="463">
          <cell r="B463" t="str">
            <v>BA2730</v>
          </cell>
          <cell r="D463">
            <v>0</v>
          </cell>
        </row>
        <row r="464">
          <cell r="B464" t="str">
            <v>BA2740</v>
          </cell>
          <cell r="D464">
            <v>453535</v>
          </cell>
        </row>
        <row r="465">
          <cell r="B465" t="str">
            <v>BA2741</v>
          </cell>
          <cell r="D465">
            <v>0</v>
          </cell>
        </row>
        <row r="466">
          <cell r="B466" t="str">
            <v>BA2750</v>
          </cell>
          <cell r="D466">
            <v>0</v>
          </cell>
        </row>
        <row r="467">
          <cell r="B467" t="str">
            <v>BA2751</v>
          </cell>
          <cell r="D467">
            <v>0</v>
          </cell>
        </row>
        <row r="468">
          <cell r="B468" t="str">
            <v>BA2760</v>
          </cell>
          <cell r="D468">
            <v>0</v>
          </cell>
        </row>
        <row r="469">
          <cell r="B469" t="str">
            <v>BA2770</v>
          </cell>
          <cell r="D469">
            <v>0</v>
          </cell>
        </row>
        <row r="470">
          <cell r="B470" t="str">
            <v>BA2771</v>
          </cell>
          <cell r="D470">
            <v>0</v>
          </cell>
        </row>
        <row r="471">
          <cell r="B471" t="str">
            <v>BA2780</v>
          </cell>
          <cell r="D471">
            <v>0</v>
          </cell>
        </row>
        <row r="472">
          <cell r="B472" t="str">
            <v>BA2790</v>
          </cell>
          <cell r="D472">
            <v>0</v>
          </cell>
        </row>
        <row r="473">
          <cell r="B473" t="str">
            <v>BA2800</v>
          </cell>
          <cell r="D473">
            <v>0</v>
          </cell>
        </row>
        <row r="474">
          <cell r="B474" t="str">
            <v>BA2810</v>
          </cell>
          <cell r="D474">
            <v>0</v>
          </cell>
        </row>
        <row r="475">
          <cell r="B475" t="str">
            <v>BA2811</v>
          </cell>
          <cell r="D475">
            <v>0</v>
          </cell>
        </row>
        <row r="476">
          <cell r="B476" t="str">
            <v>BA2820</v>
          </cell>
          <cell r="D476">
            <v>1074620</v>
          </cell>
        </row>
        <row r="477">
          <cell r="B477" t="str">
            <v>BA2840</v>
          </cell>
          <cell r="D477">
            <v>0</v>
          </cell>
        </row>
        <row r="478">
          <cell r="B478" t="str">
            <v>BA2850</v>
          </cell>
          <cell r="D478">
            <v>0</v>
          </cell>
        </row>
        <row r="479">
          <cell r="B479" t="str">
            <v>BA2860</v>
          </cell>
          <cell r="D479">
            <v>0</v>
          </cell>
        </row>
        <row r="480">
          <cell r="B480" t="str">
            <v>BA2870</v>
          </cell>
          <cell r="D480">
            <v>0</v>
          </cell>
        </row>
        <row r="481">
          <cell r="B481" t="str">
            <v>BA2880</v>
          </cell>
          <cell r="D481">
            <v>0</v>
          </cell>
        </row>
        <row r="482">
          <cell r="B482" t="str">
            <v>BA2881</v>
          </cell>
          <cell r="D482">
            <v>0</v>
          </cell>
        </row>
        <row r="483">
          <cell r="B483" t="str">
            <v>BA2882</v>
          </cell>
          <cell r="D483">
            <v>0</v>
          </cell>
        </row>
        <row r="484">
          <cell r="B484" t="str">
            <v>BA2883</v>
          </cell>
          <cell r="D484">
            <v>0</v>
          </cell>
        </row>
        <row r="485">
          <cell r="B485" t="str">
            <v>BA2884</v>
          </cell>
          <cell r="D485">
            <v>148283</v>
          </cell>
        </row>
        <row r="486">
          <cell r="B486" t="str">
            <v>BA2890</v>
          </cell>
          <cell r="D486">
            <v>926337</v>
          </cell>
        </row>
        <row r="487">
          <cell r="B487" t="str">
            <v>BZ9999</v>
          </cell>
          <cell r="D487">
            <v>253612267</v>
          </cell>
        </row>
        <row r="489">
          <cell r="B489" t="str">
            <v>CA0010</v>
          </cell>
          <cell r="D489">
            <v>0</v>
          </cell>
        </row>
        <row r="490">
          <cell r="B490" t="str">
            <v>CA0020</v>
          </cell>
          <cell r="D490">
            <v>0</v>
          </cell>
        </row>
        <row r="491">
          <cell r="B491" t="str">
            <v>CA0030</v>
          </cell>
          <cell r="D491">
            <v>0</v>
          </cell>
        </row>
        <row r="492">
          <cell r="B492" t="str">
            <v>CA0040</v>
          </cell>
          <cell r="D492">
            <v>0</v>
          </cell>
        </row>
        <row r="493">
          <cell r="B493" t="str">
            <v>CA0050</v>
          </cell>
          <cell r="D493">
            <v>0</v>
          </cell>
        </row>
        <row r="494">
          <cell r="B494" t="str">
            <v>CA0060</v>
          </cell>
          <cell r="D494">
            <v>0</v>
          </cell>
        </row>
        <row r="495">
          <cell r="B495" t="str">
            <v>CA0070</v>
          </cell>
          <cell r="D495">
            <v>0</v>
          </cell>
        </row>
        <row r="496">
          <cell r="B496" t="str">
            <v>CA0080</v>
          </cell>
          <cell r="D496">
            <v>0</v>
          </cell>
        </row>
        <row r="497">
          <cell r="B497" t="str">
            <v>CA0090</v>
          </cell>
          <cell r="D497">
            <v>0</v>
          </cell>
        </row>
        <row r="498">
          <cell r="B498" t="str">
            <v>CA0100</v>
          </cell>
          <cell r="D498">
            <v>0</v>
          </cell>
        </row>
        <row r="499">
          <cell r="B499" t="str">
            <v>CA0110</v>
          </cell>
          <cell r="D499">
            <v>0</v>
          </cell>
        </row>
        <row r="500">
          <cell r="B500" t="str">
            <v>CA0120</v>
          </cell>
          <cell r="D500">
            <v>0</v>
          </cell>
        </row>
        <row r="501">
          <cell r="B501" t="str">
            <v>CA0130</v>
          </cell>
          <cell r="D501">
            <v>0</v>
          </cell>
        </row>
        <row r="502">
          <cell r="B502" t="str">
            <v>CA0140</v>
          </cell>
          <cell r="D502">
            <v>0</v>
          </cell>
        </row>
        <row r="503">
          <cell r="B503" t="str">
            <v>CA0150</v>
          </cell>
          <cell r="D503">
            <v>0</v>
          </cell>
        </row>
        <row r="504">
          <cell r="B504" t="str">
            <v>CA0160</v>
          </cell>
          <cell r="D504">
            <v>0</v>
          </cell>
        </row>
        <row r="505">
          <cell r="B505" t="str">
            <v>CA0170</v>
          </cell>
          <cell r="D505">
            <v>0</v>
          </cell>
        </row>
        <row r="506">
          <cell r="B506" t="str">
            <v>CZ9999</v>
          </cell>
          <cell r="D506">
            <v>0</v>
          </cell>
        </row>
        <row r="508">
          <cell r="B508" t="str">
            <v>DA0010</v>
          </cell>
          <cell r="D508">
            <v>0</v>
          </cell>
        </row>
        <row r="509">
          <cell r="B509" t="str">
            <v>DA0020</v>
          </cell>
          <cell r="D509">
            <v>0</v>
          </cell>
        </row>
        <row r="510">
          <cell r="B510" t="str">
            <v>DZ9999</v>
          </cell>
          <cell r="D510">
            <v>0</v>
          </cell>
        </row>
        <row r="512">
          <cell r="B512" t="str">
            <v>EA0010</v>
          </cell>
          <cell r="D512">
            <v>0</v>
          </cell>
        </row>
        <row r="513">
          <cell r="B513" t="str">
            <v>EA0020</v>
          </cell>
          <cell r="D513">
            <v>0</v>
          </cell>
        </row>
        <row r="514">
          <cell r="B514" t="str">
            <v>EA0030</v>
          </cell>
          <cell r="D514">
            <v>0</v>
          </cell>
        </row>
        <row r="515">
          <cell r="B515" t="str">
            <v>EA0040</v>
          </cell>
          <cell r="D515">
            <v>0</v>
          </cell>
        </row>
        <row r="516">
          <cell r="B516" t="str">
            <v>EA0050</v>
          </cell>
          <cell r="D516">
            <v>0</v>
          </cell>
        </row>
        <row r="517">
          <cell r="B517" t="str">
            <v>EA0051</v>
          </cell>
          <cell r="D517">
            <v>0</v>
          </cell>
        </row>
        <row r="518">
          <cell r="B518" t="str">
            <v>EA0060</v>
          </cell>
          <cell r="D518">
            <v>0</v>
          </cell>
        </row>
        <row r="519">
          <cell r="B519" t="str">
            <v>EA0070</v>
          </cell>
          <cell r="D519">
            <v>0</v>
          </cell>
        </row>
        <row r="520">
          <cell r="B520" t="str">
            <v>EA0080</v>
          </cell>
          <cell r="D520">
            <v>0</v>
          </cell>
        </row>
        <row r="521">
          <cell r="B521" t="str">
            <v>EA0090</v>
          </cell>
          <cell r="D521">
            <v>0</v>
          </cell>
        </row>
        <row r="522">
          <cell r="B522" t="str">
            <v>EA0100</v>
          </cell>
          <cell r="D522">
            <v>0</v>
          </cell>
        </row>
        <row r="523">
          <cell r="B523" t="str">
            <v>EA0110</v>
          </cell>
          <cell r="D523">
            <v>0</v>
          </cell>
        </row>
        <row r="524">
          <cell r="B524" t="str">
            <v>EA0120</v>
          </cell>
          <cell r="D524">
            <v>0</v>
          </cell>
        </row>
        <row r="525">
          <cell r="B525" t="str">
            <v>EA0130</v>
          </cell>
          <cell r="D525">
            <v>0</v>
          </cell>
        </row>
        <row r="526">
          <cell r="B526" t="str">
            <v>EA0140</v>
          </cell>
          <cell r="D526">
            <v>0</v>
          </cell>
        </row>
        <row r="527">
          <cell r="B527" t="str">
            <v>EA0150</v>
          </cell>
          <cell r="D527">
            <v>0</v>
          </cell>
        </row>
        <row r="528">
          <cell r="B528" t="str">
            <v>EA0160</v>
          </cell>
          <cell r="D528">
            <v>0</v>
          </cell>
        </row>
        <row r="529">
          <cell r="B529" t="str">
            <v>EA0170</v>
          </cell>
          <cell r="D529">
            <v>0</v>
          </cell>
        </row>
        <row r="530">
          <cell r="B530" t="str">
            <v>EA0180</v>
          </cell>
          <cell r="D530">
            <v>0</v>
          </cell>
        </row>
        <row r="531">
          <cell r="B531" t="str">
            <v>EA0190</v>
          </cell>
          <cell r="D531">
            <v>0</v>
          </cell>
        </row>
        <row r="532">
          <cell r="B532" t="str">
            <v>EA0200</v>
          </cell>
          <cell r="D532">
            <v>0</v>
          </cell>
        </row>
        <row r="533">
          <cell r="B533" t="str">
            <v>EA0210</v>
          </cell>
          <cell r="D533">
            <v>0</v>
          </cell>
        </row>
        <row r="534">
          <cell r="B534" t="str">
            <v>EA0220</v>
          </cell>
          <cell r="D534">
            <v>0</v>
          </cell>
        </row>
        <row r="535">
          <cell r="B535" t="str">
            <v>EA0230</v>
          </cell>
          <cell r="D535">
            <v>0</v>
          </cell>
        </row>
        <row r="536">
          <cell r="B536" t="str">
            <v>EA0240</v>
          </cell>
          <cell r="D536">
            <v>0</v>
          </cell>
        </row>
        <row r="537">
          <cell r="B537" t="str">
            <v>EA0250</v>
          </cell>
          <cell r="D537">
            <v>0</v>
          </cell>
        </row>
        <row r="538">
          <cell r="B538" t="str">
            <v>EA0260</v>
          </cell>
          <cell r="D538">
            <v>0</v>
          </cell>
        </row>
        <row r="539">
          <cell r="B539" t="str">
            <v>EA0270</v>
          </cell>
          <cell r="D539">
            <v>0</v>
          </cell>
        </row>
        <row r="540">
          <cell r="B540" t="str">
            <v>EA0280</v>
          </cell>
          <cell r="D540">
            <v>0</v>
          </cell>
        </row>
        <row r="541">
          <cell r="B541" t="str">
            <v>EA0290</v>
          </cell>
          <cell r="D541">
            <v>0</v>
          </cell>
        </row>
        <row r="542">
          <cell r="B542" t="str">
            <v>EA0300</v>
          </cell>
          <cell r="D542">
            <v>0</v>
          </cell>
        </row>
        <row r="543">
          <cell r="B543" t="str">
            <v>EA0310</v>
          </cell>
          <cell r="D543">
            <v>0</v>
          </cell>
        </row>
        <row r="544">
          <cell r="B544" t="str">
            <v>EA0320</v>
          </cell>
          <cell r="D544">
            <v>0</v>
          </cell>
        </row>
        <row r="545">
          <cell r="B545" t="str">
            <v>EA0330</v>
          </cell>
          <cell r="D545">
            <v>0</v>
          </cell>
        </row>
        <row r="546">
          <cell r="B546" t="str">
            <v>EA0340</v>
          </cell>
          <cell r="D546">
            <v>0</v>
          </cell>
        </row>
        <row r="547">
          <cell r="B547" t="str">
            <v>EA0350</v>
          </cell>
          <cell r="D547">
            <v>0</v>
          </cell>
        </row>
        <row r="548">
          <cell r="B548" t="str">
            <v>EA0360</v>
          </cell>
          <cell r="D548">
            <v>0</v>
          </cell>
        </row>
        <row r="549">
          <cell r="B549" t="str">
            <v>EA0370</v>
          </cell>
          <cell r="D549">
            <v>0</v>
          </cell>
        </row>
        <row r="550">
          <cell r="B550" t="str">
            <v>EA0380</v>
          </cell>
          <cell r="D550">
            <v>0</v>
          </cell>
        </row>
        <row r="551">
          <cell r="B551" t="str">
            <v>EA0390</v>
          </cell>
          <cell r="D551">
            <v>0</v>
          </cell>
        </row>
        <row r="552">
          <cell r="B552" t="str">
            <v>EA0400</v>
          </cell>
          <cell r="D552">
            <v>0</v>
          </cell>
        </row>
        <row r="553">
          <cell r="B553" t="str">
            <v>EA0410</v>
          </cell>
          <cell r="D553">
            <v>0</v>
          </cell>
        </row>
        <row r="554">
          <cell r="B554" t="str">
            <v>EA0420</v>
          </cell>
          <cell r="D554">
            <v>0</v>
          </cell>
        </row>
        <row r="555">
          <cell r="B555" t="str">
            <v>EA0430</v>
          </cell>
          <cell r="D555">
            <v>0</v>
          </cell>
        </row>
        <row r="556">
          <cell r="B556" t="str">
            <v>EA0440</v>
          </cell>
          <cell r="D556">
            <v>0</v>
          </cell>
        </row>
        <row r="557">
          <cell r="B557" t="str">
            <v>EA0450</v>
          </cell>
          <cell r="D557">
            <v>0</v>
          </cell>
        </row>
        <row r="558">
          <cell r="B558" t="str">
            <v>EA0460</v>
          </cell>
          <cell r="D558">
            <v>0</v>
          </cell>
        </row>
        <row r="559">
          <cell r="B559" t="str">
            <v>EA0461</v>
          </cell>
          <cell r="D559">
            <v>0</v>
          </cell>
        </row>
        <row r="560">
          <cell r="B560" t="str">
            <v>EA0470</v>
          </cell>
          <cell r="D560">
            <v>0</v>
          </cell>
        </row>
        <row r="561">
          <cell r="B561" t="str">
            <v>EA0480</v>
          </cell>
          <cell r="D561">
            <v>0</v>
          </cell>
        </row>
        <row r="562">
          <cell r="B562" t="str">
            <v>EA0490</v>
          </cell>
          <cell r="D562">
            <v>0</v>
          </cell>
        </row>
        <row r="563">
          <cell r="B563" t="str">
            <v>EA0500</v>
          </cell>
          <cell r="D563">
            <v>0</v>
          </cell>
        </row>
        <row r="564">
          <cell r="B564" t="str">
            <v>EA0510</v>
          </cell>
          <cell r="D564">
            <v>0</v>
          </cell>
        </row>
        <row r="565">
          <cell r="B565" t="str">
            <v>EA0520</v>
          </cell>
          <cell r="D565">
            <v>0</v>
          </cell>
        </row>
        <row r="566">
          <cell r="B566" t="str">
            <v>EA0530</v>
          </cell>
          <cell r="D566">
            <v>0</v>
          </cell>
        </row>
        <row r="567">
          <cell r="B567" t="str">
            <v>EA0540</v>
          </cell>
          <cell r="D567">
            <v>0</v>
          </cell>
        </row>
        <row r="568">
          <cell r="B568" t="str">
            <v>EA0550</v>
          </cell>
          <cell r="D568">
            <v>0</v>
          </cell>
        </row>
        <row r="569">
          <cell r="B569" t="str">
            <v>EA0560</v>
          </cell>
          <cell r="D569">
            <v>0</v>
          </cell>
        </row>
        <row r="570">
          <cell r="B570" t="str">
            <v>EZ9999</v>
          </cell>
          <cell r="D570">
            <v>0</v>
          </cell>
        </row>
        <row r="571">
          <cell r="B571" t="str">
            <v>XA0000</v>
          </cell>
          <cell r="D571">
            <v>6594233</v>
          </cell>
        </row>
        <row r="573">
          <cell r="B573" t="str">
            <v>YA0010</v>
          </cell>
          <cell r="D573">
            <v>6399633</v>
          </cell>
        </row>
        <row r="574">
          <cell r="B574" t="str">
            <v>YA0020</v>
          </cell>
          <cell r="D574">
            <v>5533147</v>
          </cell>
        </row>
        <row r="575">
          <cell r="B575" t="str">
            <v>YA0030</v>
          </cell>
          <cell r="D575">
            <v>65522</v>
          </cell>
        </row>
        <row r="576">
          <cell r="B576" t="str">
            <v>YA0040</v>
          </cell>
          <cell r="D576">
            <v>800964</v>
          </cell>
        </row>
        <row r="577">
          <cell r="B577" t="str">
            <v>YA0050</v>
          </cell>
          <cell r="D577">
            <v>0</v>
          </cell>
        </row>
        <row r="578">
          <cell r="B578" t="str">
            <v>YA0060</v>
          </cell>
          <cell r="D578">
            <v>194600</v>
          </cell>
        </row>
        <row r="579">
          <cell r="B579" t="str">
            <v>YA0070</v>
          </cell>
          <cell r="D579">
            <v>194600</v>
          </cell>
        </row>
        <row r="580">
          <cell r="B580" t="str">
            <v>YA0080</v>
          </cell>
          <cell r="D580">
            <v>0</v>
          </cell>
        </row>
        <row r="581">
          <cell r="B581" t="str">
            <v>YA0090</v>
          </cell>
          <cell r="D581">
            <v>0</v>
          </cell>
        </row>
        <row r="582">
          <cell r="B582" t="str">
            <v>YZ9999</v>
          </cell>
          <cell r="D582">
            <v>6594233</v>
          </cell>
        </row>
        <row r="583">
          <cell r="B583" t="str">
            <v>ZZ9999</v>
          </cell>
          <cell r="D583">
            <v>0</v>
          </cell>
        </row>
      </sheetData>
      <sheetData sheetId="30"/>
      <sheetData sheetId="31"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</sheetData>
      <sheetData sheetId="32">
        <row r="21">
          <cell r="D21">
            <v>31364729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3729164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3729164</v>
          </cell>
        </row>
        <row r="41">
          <cell r="D41">
            <v>0</v>
          </cell>
        </row>
        <row r="42">
          <cell r="D42">
            <v>3729164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27635565</v>
          </cell>
        </row>
        <row r="47">
          <cell r="D47">
            <v>16700000</v>
          </cell>
        </row>
        <row r="48">
          <cell r="D48">
            <v>3940085</v>
          </cell>
        </row>
        <row r="49">
          <cell r="D49">
            <v>0</v>
          </cell>
        </row>
        <row r="50">
          <cell r="D50">
            <v>6995480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16283977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16283977</v>
          </cell>
        </row>
        <row r="60">
          <cell r="D60">
            <v>0</v>
          </cell>
        </row>
        <row r="61">
          <cell r="D61">
            <v>2100000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2100000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94000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4000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4000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90000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90000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5468000</v>
          </cell>
        </row>
        <row r="150">
          <cell r="D150">
            <v>4968000</v>
          </cell>
        </row>
        <row r="151">
          <cell r="D151">
            <v>430000</v>
          </cell>
        </row>
        <row r="152">
          <cell r="D152">
            <v>70000</v>
          </cell>
        </row>
        <row r="153">
          <cell r="D153">
            <v>55310706</v>
          </cell>
        </row>
        <row r="155">
          <cell r="D155">
            <v>6738239</v>
          </cell>
        </row>
        <row r="156">
          <cell r="D156">
            <v>6698432</v>
          </cell>
        </row>
        <row r="157">
          <cell r="D157">
            <v>63900</v>
          </cell>
        </row>
        <row r="158">
          <cell r="D158">
            <v>63900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503157</v>
          </cell>
        </row>
        <row r="170">
          <cell r="D170">
            <v>23157</v>
          </cell>
        </row>
        <row r="171">
          <cell r="D171">
            <v>0</v>
          </cell>
        </row>
        <row r="172">
          <cell r="D172">
            <v>480000</v>
          </cell>
        </row>
        <row r="173">
          <cell r="D173">
            <v>2148</v>
          </cell>
        </row>
        <row r="174">
          <cell r="D174">
            <v>0</v>
          </cell>
        </row>
        <row r="175">
          <cell r="D175">
            <v>5250000</v>
          </cell>
        </row>
        <row r="176">
          <cell r="D176">
            <v>229227</v>
          </cell>
        </row>
        <row r="177">
          <cell r="D177">
            <v>650000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39807</v>
          </cell>
        </row>
        <row r="188">
          <cell r="D188">
            <v>0</v>
          </cell>
        </row>
        <row r="189">
          <cell r="D189">
            <v>6669</v>
          </cell>
        </row>
        <row r="190">
          <cell r="D190">
            <v>0</v>
          </cell>
        </row>
        <row r="191">
          <cell r="D191">
            <v>17193</v>
          </cell>
        </row>
        <row r="192">
          <cell r="D192">
            <v>0</v>
          </cell>
        </row>
        <row r="193">
          <cell r="D193">
            <v>15945</v>
          </cell>
        </row>
        <row r="194">
          <cell r="D194">
            <v>0</v>
          </cell>
        </row>
        <row r="195">
          <cell r="D195">
            <v>15307182</v>
          </cell>
        </row>
        <row r="196">
          <cell r="D196">
            <v>11505482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4764831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4764831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6660651</v>
          </cell>
        </row>
        <row r="304">
          <cell r="D304">
            <v>0</v>
          </cell>
        </row>
        <row r="305">
          <cell r="D305">
            <v>49000</v>
          </cell>
        </row>
        <row r="306">
          <cell r="D306">
            <v>6611651</v>
          </cell>
        </row>
        <row r="307">
          <cell r="D307">
            <v>0</v>
          </cell>
        </row>
        <row r="308">
          <cell r="D308">
            <v>61651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6550000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80000</v>
          </cell>
        </row>
        <row r="318">
          <cell r="D318">
            <v>0</v>
          </cell>
        </row>
        <row r="319">
          <cell r="D319">
            <v>11000</v>
          </cell>
        </row>
        <row r="320">
          <cell r="D320">
            <v>0</v>
          </cell>
        </row>
        <row r="321">
          <cell r="D321">
            <v>69000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3801700</v>
          </cell>
        </row>
        <row r="327">
          <cell r="D327">
            <v>3058700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35000</v>
          </cell>
        </row>
        <row r="331">
          <cell r="D331">
            <v>35000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1500</v>
          </cell>
        </row>
        <row r="335">
          <cell r="D335">
            <v>50000</v>
          </cell>
        </row>
        <row r="336">
          <cell r="D336">
            <v>0</v>
          </cell>
        </row>
        <row r="337">
          <cell r="D337">
            <v>700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40000</v>
          </cell>
        </row>
        <row r="341">
          <cell r="D341">
            <v>0</v>
          </cell>
        </row>
        <row r="342">
          <cell r="D342">
            <v>40000</v>
          </cell>
        </row>
        <row r="343">
          <cell r="D343">
            <v>2931500</v>
          </cell>
        </row>
        <row r="344">
          <cell r="D344">
            <v>0</v>
          </cell>
        </row>
        <row r="345">
          <cell r="D345">
            <v>12000</v>
          </cell>
        </row>
        <row r="346">
          <cell r="D346">
            <v>2919500</v>
          </cell>
        </row>
        <row r="347">
          <cell r="D347">
            <v>638000</v>
          </cell>
        </row>
        <row r="348">
          <cell r="D348">
            <v>0</v>
          </cell>
        </row>
        <row r="349">
          <cell r="D349">
            <v>8000</v>
          </cell>
        </row>
        <row r="350">
          <cell r="D350">
            <v>630000</v>
          </cell>
        </row>
        <row r="351">
          <cell r="D351">
            <v>30000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600000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105000</v>
          </cell>
        </row>
        <row r="362">
          <cell r="D362">
            <v>0</v>
          </cell>
        </row>
        <row r="363">
          <cell r="D363">
            <v>105000</v>
          </cell>
        </row>
        <row r="364">
          <cell r="D364">
            <v>39700</v>
          </cell>
        </row>
        <row r="365">
          <cell r="D365">
            <v>700</v>
          </cell>
        </row>
        <row r="366">
          <cell r="D366">
            <v>0</v>
          </cell>
        </row>
        <row r="367">
          <cell r="D367">
            <v>34000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5000</v>
          </cell>
        </row>
        <row r="371">
          <cell r="D371">
            <v>0</v>
          </cell>
        </row>
        <row r="372">
          <cell r="D372">
            <v>455000</v>
          </cell>
        </row>
        <row r="373">
          <cell r="D373">
            <v>0</v>
          </cell>
        </row>
        <row r="374">
          <cell r="D374">
            <v>420000</v>
          </cell>
        </row>
        <row r="375">
          <cell r="D375">
            <v>120000</v>
          </cell>
        </row>
        <row r="376">
          <cell r="D376">
            <v>300000</v>
          </cell>
        </row>
        <row r="377">
          <cell r="D377">
            <v>35000</v>
          </cell>
        </row>
        <row r="378">
          <cell r="D378">
            <v>35000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11439204</v>
          </cell>
        </row>
        <row r="383">
          <cell r="D383">
            <v>7325292</v>
          </cell>
        </row>
        <row r="384">
          <cell r="D384">
            <v>3748786</v>
          </cell>
        </row>
        <row r="385">
          <cell r="D385">
            <v>1417988</v>
          </cell>
        </row>
        <row r="386">
          <cell r="D386">
            <v>650007</v>
          </cell>
        </row>
        <row r="387">
          <cell r="D387">
            <v>767981</v>
          </cell>
        </row>
        <row r="388">
          <cell r="D388">
            <v>0</v>
          </cell>
        </row>
        <row r="389">
          <cell r="D389">
            <v>2330798</v>
          </cell>
        </row>
        <row r="390">
          <cell r="D390">
            <v>2156335</v>
          </cell>
        </row>
        <row r="391">
          <cell r="D391">
            <v>174463</v>
          </cell>
        </row>
        <row r="392">
          <cell r="D392">
            <v>0</v>
          </cell>
        </row>
        <row r="393">
          <cell r="D393">
            <v>3576506</v>
          </cell>
        </row>
        <row r="394">
          <cell r="D394">
            <v>0</v>
          </cell>
        </row>
        <row r="395">
          <cell r="D395">
            <v>3576506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215418</v>
          </cell>
        </row>
        <row r="407">
          <cell r="D407">
            <v>215418</v>
          </cell>
        </row>
        <row r="408">
          <cell r="D408">
            <v>215418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3898494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3898494</v>
          </cell>
        </row>
        <row r="421">
          <cell r="D421">
            <v>0</v>
          </cell>
        </row>
        <row r="422">
          <cell r="D422">
            <v>3898494</v>
          </cell>
        </row>
        <row r="423">
          <cell r="D423">
            <v>0</v>
          </cell>
        </row>
        <row r="424">
          <cell r="D424">
            <v>971756</v>
          </cell>
        </row>
        <row r="425">
          <cell r="D425">
            <v>12120</v>
          </cell>
        </row>
        <row r="426">
          <cell r="D426">
            <v>0</v>
          </cell>
        </row>
        <row r="427">
          <cell r="D427">
            <v>959636</v>
          </cell>
        </row>
        <row r="428">
          <cell r="D428">
            <v>165000</v>
          </cell>
        </row>
        <row r="429">
          <cell r="D429">
            <v>794636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19420310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16258310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16258310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3162000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3162000</v>
          </cell>
        </row>
        <row r="487">
          <cell r="D487">
            <v>54371391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939315</v>
          </cell>
        </row>
        <row r="573">
          <cell r="D573">
            <v>939315</v>
          </cell>
        </row>
        <row r="574">
          <cell r="D574">
            <v>762315</v>
          </cell>
        </row>
        <row r="575">
          <cell r="D575">
            <v>177000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939315</v>
          </cell>
        </row>
        <row r="583">
          <cell r="D583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H642"/>
  <sheetViews>
    <sheetView showGridLines="0" tabSelected="1" zoomScale="90" zoomScaleNormal="90" workbookViewId="0">
      <selection activeCell="D26" sqref="D26"/>
    </sheetView>
  </sheetViews>
  <sheetFormatPr defaultColWidth="11.42578125" defaultRowHeight="12.75" x14ac:dyDescent="0.2"/>
  <cols>
    <col min="1" max="1" width="6.7109375" style="5" customWidth="1"/>
    <col min="2" max="2" width="10.140625" style="22" customWidth="1"/>
    <col min="3" max="3" width="91.7109375" style="23" customWidth="1"/>
    <col min="4" max="4" width="17.42578125" style="5" customWidth="1"/>
    <col min="5" max="5" width="8.7109375" style="5" hidden="1" customWidth="1"/>
    <col min="6" max="6" width="9.140625" style="5" customWidth="1"/>
    <col min="7" max="7" width="14.42578125" style="5" customWidth="1"/>
    <col min="8" max="8" width="14" style="5" customWidth="1"/>
    <col min="9" max="16384" width="11.42578125" style="5"/>
  </cols>
  <sheetData>
    <row r="1" spans="1:5" ht="18" x14ac:dyDescent="0.25">
      <c r="A1" s="1"/>
      <c r="B1" s="2" t="s">
        <v>0</v>
      </c>
      <c r="C1" s="3"/>
      <c r="D1" s="4"/>
      <c r="E1" s="1"/>
    </row>
    <row r="2" spans="1:5" ht="18.75" thickBot="1" x14ac:dyDescent="0.3">
      <c r="A2" s="1"/>
      <c r="B2" s="6" t="s">
        <v>1</v>
      </c>
      <c r="C2" s="3"/>
      <c r="D2" s="7" t="s">
        <v>2</v>
      </c>
      <c r="E2" s="1"/>
    </row>
    <row r="3" spans="1:5" ht="20.25" thickBot="1" x14ac:dyDescent="0.35">
      <c r="A3" s="1"/>
      <c r="B3" s="6" t="s">
        <v>3</v>
      </c>
      <c r="C3" s="3"/>
      <c r="D3" s="8"/>
      <c r="E3" s="1"/>
    </row>
    <row r="4" spans="1:5" ht="20.25" customHeight="1" x14ac:dyDescent="0.3">
      <c r="A4" s="1"/>
      <c r="B4" s="9" t="s">
        <v>4</v>
      </c>
      <c r="C4" s="9"/>
      <c r="D4" s="9"/>
      <c r="E4" s="1"/>
    </row>
    <row r="5" spans="1:5" ht="18.75" x14ac:dyDescent="0.3">
      <c r="A5" s="1"/>
      <c r="B5" s="9" t="s">
        <v>5</v>
      </c>
      <c r="C5" s="9"/>
      <c r="D5" s="9"/>
      <c r="E5" s="1"/>
    </row>
    <row r="6" spans="1:5" ht="18.75" x14ac:dyDescent="0.3">
      <c r="A6" s="1"/>
      <c r="B6" s="9" t="s">
        <v>6</v>
      </c>
      <c r="C6" s="9"/>
      <c r="D6" s="9"/>
      <c r="E6" s="1"/>
    </row>
    <row r="7" spans="1:5" ht="15" hidden="1" customHeight="1" x14ac:dyDescent="0.25">
      <c r="A7" s="1"/>
      <c r="B7" s="10"/>
      <c r="C7" s="3"/>
      <c r="D7" s="4"/>
      <c r="E7" s="1"/>
    </row>
    <row r="8" spans="1:5" ht="7.5" customHeight="1" x14ac:dyDescent="0.25">
      <c r="A8" s="1"/>
      <c r="B8" s="10"/>
      <c r="C8" s="3"/>
      <c r="D8" s="4"/>
      <c r="E8" s="1"/>
    </row>
    <row r="9" spans="1:5" ht="15" x14ac:dyDescent="0.2">
      <c r="A9" s="1"/>
      <c r="B9" s="10"/>
      <c r="C9" s="11" t="s">
        <v>7</v>
      </c>
      <c r="D9" s="12"/>
      <c r="E9" s="1"/>
    </row>
    <row r="10" spans="1:5" ht="15" x14ac:dyDescent="0.2">
      <c r="A10" s="1"/>
      <c r="B10" s="10"/>
      <c r="C10" s="13" t="s">
        <v>8</v>
      </c>
      <c r="D10" s="14" t="s">
        <v>9</v>
      </c>
      <c r="E10" s="1"/>
    </row>
    <row r="11" spans="1:5" ht="15" x14ac:dyDescent="0.2">
      <c r="A11" s="15"/>
      <c r="B11" s="10"/>
      <c r="C11" s="16" t="s">
        <v>10</v>
      </c>
      <c r="D11" s="17" t="str">
        <f>+[1]Info!$B$2</f>
        <v>922</v>
      </c>
      <c r="E11" s="15"/>
    </row>
    <row r="12" spans="1:5" ht="15" x14ac:dyDescent="0.2">
      <c r="A12" s="15"/>
      <c r="B12" s="10"/>
      <c r="C12" s="11" t="s">
        <v>11</v>
      </c>
      <c r="D12" s="12"/>
      <c r="E12" s="15"/>
    </row>
    <row r="13" spans="1:5" ht="15" x14ac:dyDescent="0.2">
      <c r="A13" s="15"/>
      <c r="B13" s="10"/>
      <c r="C13" s="13"/>
      <c r="D13" s="18" t="str">
        <f>[1]Info!$B$5</f>
        <v>Preventivo</v>
      </c>
      <c r="E13" s="15"/>
    </row>
    <row r="14" spans="1:5" ht="15" x14ac:dyDescent="0.2">
      <c r="A14" s="15"/>
      <c r="B14" s="10"/>
      <c r="C14" s="16" t="s">
        <v>12</v>
      </c>
      <c r="D14" s="19" t="str">
        <f>+[1]Info!$B$3</f>
        <v>2023</v>
      </c>
      <c r="E14" s="15"/>
    </row>
    <row r="15" spans="1:5" ht="12" customHeight="1" x14ac:dyDescent="0.2">
      <c r="A15" s="15"/>
      <c r="B15" s="15"/>
      <c r="C15" s="15"/>
      <c r="D15" s="15"/>
      <c r="E15" s="15"/>
    </row>
    <row r="16" spans="1:5" ht="19.5" x14ac:dyDescent="0.3">
      <c r="A16" s="15"/>
      <c r="B16" s="15"/>
      <c r="C16" s="20" t="s">
        <v>13</v>
      </c>
      <c r="D16" s="21"/>
      <c r="E16" s="15"/>
    </row>
    <row r="17" spans="1:8" ht="15" customHeight="1" thickBot="1" x14ac:dyDescent="0.3">
      <c r="D17" s="24" t="s">
        <v>14</v>
      </c>
      <c r="E17" s="24"/>
    </row>
    <row r="18" spans="1:8" ht="25.5" x14ac:dyDescent="0.2">
      <c r="A18" s="25" t="s">
        <v>15</v>
      </c>
      <c r="B18" s="26" t="s">
        <v>16</v>
      </c>
      <c r="C18" s="27" t="s">
        <v>17</v>
      </c>
      <c r="D18" s="28" t="s">
        <v>18</v>
      </c>
      <c r="E18" s="29" t="s">
        <v>19</v>
      </c>
      <c r="G18" s="30" t="s">
        <v>20</v>
      </c>
      <c r="H18" s="28" t="s">
        <v>21</v>
      </c>
    </row>
    <row r="19" spans="1:8" ht="13.5" thickBot="1" x14ac:dyDescent="0.25">
      <c r="A19" s="31"/>
      <c r="B19" s="32"/>
      <c r="C19" s="33"/>
      <c r="D19" s="34"/>
      <c r="E19" s="35"/>
      <c r="G19" s="34"/>
      <c r="H19" s="34"/>
    </row>
    <row r="20" spans="1:8" ht="15.75" x14ac:dyDescent="0.2">
      <c r="A20" s="36"/>
      <c r="B20" s="37"/>
      <c r="C20" s="37" t="s">
        <v>22</v>
      </c>
      <c r="D20" s="38"/>
      <c r="E20" s="39"/>
      <c r="G20" s="38"/>
      <c r="H20" s="38"/>
    </row>
    <row r="21" spans="1:8" ht="15.75" x14ac:dyDescent="0.2">
      <c r="A21" s="40"/>
      <c r="B21" s="37" t="s">
        <v>23</v>
      </c>
      <c r="C21" s="37" t="s">
        <v>24</v>
      </c>
      <c r="D21" s="41">
        <f ca="1">D22+D31+D46+D51</f>
        <v>73106273</v>
      </c>
      <c r="E21" s="42" t="s">
        <v>25</v>
      </c>
      <c r="G21" s="43">
        <f ca="1">+[1]CeMin_San!D21+[1]CeMin_Ric!D21+[1]CeMin_118!D21</f>
        <v>73106273</v>
      </c>
      <c r="H21" s="43">
        <f ca="1">+D21-G21</f>
        <v>0</v>
      </c>
    </row>
    <row r="22" spans="1:8" ht="15.75" x14ac:dyDescent="0.2">
      <c r="A22" s="44"/>
      <c r="B22" s="37" t="s">
        <v>26</v>
      </c>
      <c r="C22" s="45" t="s">
        <v>27</v>
      </c>
      <c r="D22" s="41">
        <f ca="1">D23+D30</f>
        <v>41741544</v>
      </c>
      <c r="E22" s="42" t="s">
        <v>25</v>
      </c>
      <c r="G22" s="43">
        <f ca="1">+[1]CeMin_San!D22+[1]CeMin_Ric!D22+[1]CeMin_118!D22</f>
        <v>41741544</v>
      </c>
      <c r="H22" s="41">
        <f t="shared" ref="H22:H85" ca="1" si="0">+D22-G22</f>
        <v>0</v>
      </c>
    </row>
    <row r="23" spans="1:8" ht="15.75" x14ac:dyDescent="0.25">
      <c r="A23" s="40"/>
      <c r="B23" s="37" t="s">
        <v>28</v>
      </c>
      <c r="C23" s="46" t="s">
        <v>29</v>
      </c>
      <c r="D23" s="41">
        <f ca="1">SUM(D24:D26)+D29</f>
        <v>41741544</v>
      </c>
      <c r="E23" s="42" t="s">
        <v>25</v>
      </c>
      <c r="G23" s="47">
        <f ca="1">+[1]CeMin_San!D23+[1]CeMin_Ric!D23+[1]CeMin_118!D23</f>
        <v>41741544</v>
      </c>
      <c r="H23" s="47">
        <f t="shared" ca="1" si="0"/>
        <v>0</v>
      </c>
    </row>
    <row r="24" spans="1:8" ht="15.75" x14ac:dyDescent="0.25">
      <c r="A24" s="40"/>
      <c r="B24" s="37" t="s">
        <v>30</v>
      </c>
      <c r="C24" s="48" t="s">
        <v>31</v>
      </c>
      <c r="D24" s="49">
        <f ca="1">SUMIF([1]Codifica_CE!$I$2:$U$9245,"INPUT"&amp;[1]CeMin_San!$B24,[1]Codifica_CE!$U$2:$U$9245)</f>
        <v>29592768</v>
      </c>
      <c r="E24" s="42" t="s">
        <v>25</v>
      </c>
      <c r="G24" s="47">
        <f ca="1">+[1]CeMin_San!D24+[1]CeMin_Ric!D24+[1]CeMin_118!D24</f>
        <v>29592768</v>
      </c>
      <c r="H24" s="47">
        <f t="shared" ca="1" si="0"/>
        <v>0</v>
      </c>
    </row>
    <row r="25" spans="1:8" ht="15.75" x14ac:dyDescent="0.25">
      <c r="A25" s="40"/>
      <c r="B25" s="37" t="s">
        <v>32</v>
      </c>
      <c r="C25" s="48" t="s">
        <v>33</v>
      </c>
      <c r="D25" s="49">
        <f ca="1">SUMIF([1]Codifica_CE!$I$2:$U$9245,"INPUT"&amp;[1]CeMin_San!$B25,[1]Codifica_CE!$U$2:$U$9245)</f>
        <v>0</v>
      </c>
      <c r="E25" s="42" t="s">
        <v>25</v>
      </c>
      <c r="G25" s="47">
        <f ca="1">+[1]CeMin_San!D25+[1]CeMin_Ric!D25+[1]CeMin_118!D25</f>
        <v>0</v>
      </c>
      <c r="H25" s="41">
        <f t="shared" ca="1" si="0"/>
        <v>0</v>
      </c>
    </row>
    <row r="26" spans="1:8" ht="15.75" x14ac:dyDescent="0.25">
      <c r="A26" s="40"/>
      <c r="B26" s="37" t="s">
        <v>34</v>
      </c>
      <c r="C26" s="48" t="s">
        <v>35</v>
      </c>
      <c r="D26" s="50">
        <f ca="1">D27+D28</f>
        <v>12148776</v>
      </c>
      <c r="E26" s="42" t="s">
        <v>25</v>
      </c>
      <c r="G26" s="47">
        <f ca="1">+[1]CeMin_San!D26+[1]CeMin_Ric!D26+[1]CeMin_118!D26</f>
        <v>12148776</v>
      </c>
      <c r="H26" s="50">
        <f t="shared" ca="1" si="0"/>
        <v>0</v>
      </c>
    </row>
    <row r="27" spans="1:8" ht="15.75" x14ac:dyDescent="0.25">
      <c r="A27" s="40"/>
      <c r="B27" s="37" t="s">
        <v>36</v>
      </c>
      <c r="C27" s="51" t="s">
        <v>37</v>
      </c>
      <c r="D27" s="49">
        <f ca="1">SUMIF([1]Codifica_CE!$I$2:$U$9245,"INPUT"&amp;[1]CeMin_San!$B27,[1]Codifica_CE!$U$2:$U$9245)</f>
        <v>0</v>
      </c>
      <c r="E27" s="42" t="s">
        <v>25</v>
      </c>
      <c r="G27" s="47">
        <f ca="1">+[1]CeMin_San!D27+[1]CeMin_Ric!D27+[1]CeMin_118!D27</f>
        <v>0</v>
      </c>
      <c r="H27" s="47">
        <f t="shared" ca="1" si="0"/>
        <v>0</v>
      </c>
    </row>
    <row r="28" spans="1:8" ht="15.75" x14ac:dyDescent="0.25">
      <c r="A28" s="40"/>
      <c r="B28" s="37" t="s">
        <v>38</v>
      </c>
      <c r="C28" s="51" t="s">
        <v>39</v>
      </c>
      <c r="D28" s="49">
        <f ca="1">SUMIF([1]Codifica_CE!$I$2:$U$9245,"INPUT"&amp;[1]CeMin_San!$B28,[1]Codifica_CE!$U$2:$U$9245)</f>
        <v>12148776</v>
      </c>
      <c r="E28" s="42" t="s">
        <v>25</v>
      </c>
      <c r="G28" s="47">
        <f ca="1">+[1]CeMin_San!D28+[1]CeMin_Ric!D28+[1]CeMin_118!D28</f>
        <v>12148776</v>
      </c>
      <c r="H28" s="47">
        <f t="shared" ca="1" si="0"/>
        <v>0</v>
      </c>
    </row>
    <row r="29" spans="1:8" ht="15.75" x14ac:dyDescent="0.25">
      <c r="A29" s="40"/>
      <c r="B29" s="37" t="s">
        <v>40</v>
      </c>
      <c r="C29" s="51" t="s">
        <v>41</v>
      </c>
      <c r="D29" s="49">
        <f ca="1">SUMIF([1]Codifica_CE!$I$2:$U$9245,"INPUT"&amp;[1]CeMin_San!$B29,[1]Codifica_CE!$U$2:$U$9245)</f>
        <v>0</v>
      </c>
      <c r="E29" s="42" t="s">
        <v>25</v>
      </c>
      <c r="G29" s="47">
        <f ca="1">+[1]CeMin_San!D29+[1]CeMin_Ric!D29+[1]CeMin_118!D29</f>
        <v>0</v>
      </c>
      <c r="H29" s="47">
        <f t="shared" ca="1" si="0"/>
        <v>0</v>
      </c>
    </row>
    <row r="30" spans="1:8" ht="15.75" x14ac:dyDescent="0.25">
      <c r="A30" s="40"/>
      <c r="B30" s="37" t="s">
        <v>42</v>
      </c>
      <c r="C30" s="51" t="s">
        <v>43</v>
      </c>
      <c r="D30" s="49">
        <f ca="1">SUMIF([1]Codifica_CE!$I$2:$U$9245,"INPUT"&amp;[1]CeMin_San!$B30,[1]Codifica_CE!$U$2:$U$9245)</f>
        <v>0</v>
      </c>
      <c r="E30" s="42" t="s">
        <v>25</v>
      </c>
      <c r="G30" s="47">
        <f ca="1">+[1]CeMin_San!D30+[1]CeMin_Ric!D30+[1]CeMin_118!D30</f>
        <v>0</v>
      </c>
      <c r="H30" s="47">
        <f t="shared" ca="1" si="0"/>
        <v>0</v>
      </c>
    </row>
    <row r="31" spans="1:8" ht="15.75" x14ac:dyDescent="0.25">
      <c r="A31" s="40"/>
      <c r="B31" s="37" t="s">
        <v>44</v>
      </c>
      <c r="C31" s="51" t="s">
        <v>45</v>
      </c>
      <c r="D31" s="41">
        <f ca="1">D32+D37+D40</f>
        <v>3729164</v>
      </c>
      <c r="E31" s="42" t="s">
        <v>25</v>
      </c>
      <c r="G31" s="47">
        <f ca="1">+[1]CeMin_San!D31+[1]CeMin_Ric!D31+[1]CeMin_118!D31</f>
        <v>3729164</v>
      </c>
      <c r="H31" s="50">
        <f t="shared" ca="1" si="0"/>
        <v>0</v>
      </c>
    </row>
    <row r="32" spans="1:8" ht="15.75" x14ac:dyDescent="0.25">
      <c r="A32" s="40"/>
      <c r="B32" s="37" t="s">
        <v>46</v>
      </c>
      <c r="C32" s="51" t="s">
        <v>47</v>
      </c>
      <c r="D32" s="50">
        <f ca="1">SUM(D33:D36)</f>
        <v>0</v>
      </c>
      <c r="E32" s="42" t="s">
        <v>25</v>
      </c>
      <c r="G32" s="47">
        <f ca="1">+[1]CeMin_San!D32+[1]CeMin_Ric!D32+[1]CeMin_118!D32</f>
        <v>0</v>
      </c>
      <c r="H32" s="47">
        <f t="shared" ca="1" si="0"/>
        <v>0</v>
      </c>
    </row>
    <row r="33" spans="1:8" ht="15.75" x14ac:dyDescent="0.25">
      <c r="A33" s="40"/>
      <c r="B33" s="37" t="s">
        <v>48</v>
      </c>
      <c r="C33" s="51" t="s">
        <v>49</v>
      </c>
      <c r="D33" s="49">
        <f ca="1">SUMIF([1]Codifica_CE!$I$2:$U$9245,"INPUT"&amp;[1]CeMin_San!$B33,[1]Codifica_CE!$U$2:$U$9245)</f>
        <v>0</v>
      </c>
      <c r="E33" s="42" t="s">
        <v>25</v>
      </c>
      <c r="G33" s="47">
        <f ca="1">+[1]CeMin_San!D33+[1]CeMin_Ric!D33+[1]CeMin_118!D33</f>
        <v>0</v>
      </c>
      <c r="H33" s="47">
        <f t="shared" ca="1" si="0"/>
        <v>0</v>
      </c>
    </row>
    <row r="34" spans="1:8" ht="25.5" x14ac:dyDescent="0.25">
      <c r="A34" s="40" t="s">
        <v>50</v>
      </c>
      <c r="B34" s="37" t="s">
        <v>51</v>
      </c>
      <c r="C34" s="51" t="s">
        <v>52</v>
      </c>
      <c r="D34" s="49">
        <f ca="1">SUMIF([1]Codifica_CE!$I$2:$U$9245,"INPUT"&amp;[1]CeMin_San!$B34,[1]Codifica_CE!$U$2:$U$9245)</f>
        <v>0</v>
      </c>
      <c r="E34" s="42" t="s">
        <v>25</v>
      </c>
      <c r="G34" s="47">
        <f ca="1">+[1]CeMin_San!D34+[1]CeMin_Ric!D34+[1]CeMin_118!D34</f>
        <v>0</v>
      </c>
      <c r="H34" s="50">
        <f t="shared" ca="1" si="0"/>
        <v>0</v>
      </c>
    </row>
    <row r="35" spans="1:8" ht="25.5" x14ac:dyDescent="0.25">
      <c r="A35" s="40"/>
      <c r="B35" s="37" t="s">
        <v>53</v>
      </c>
      <c r="C35" s="51" t="s">
        <v>54</v>
      </c>
      <c r="D35" s="49">
        <f ca="1">SUMIF([1]Codifica_CE!$I$2:$U$9245,"INPUT"&amp;[1]CeMin_San!$B35,[1]Codifica_CE!$U$2:$U$9245)</f>
        <v>0</v>
      </c>
      <c r="E35" s="42" t="s">
        <v>25</v>
      </c>
      <c r="G35" s="47">
        <f ca="1">+[1]CeMin_San!D35+[1]CeMin_Ric!D35+[1]CeMin_118!D35</f>
        <v>0</v>
      </c>
      <c r="H35" s="47">
        <f t="shared" ca="1" si="0"/>
        <v>0</v>
      </c>
    </row>
    <row r="36" spans="1:8" ht="15.75" x14ac:dyDescent="0.25">
      <c r="A36" s="40"/>
      <c r="B36" s="37" t="s">
        <v>55</v>
      </c>
      <c r="C36" s="51" t="s">
        <v>56</v>
      </c>
      <c r="D36" s="49">
        <f ca="1">SUMIF([1]Codifica_CE!$I$2:$U$9245,"INPUT"&amp;[1]CeMin_San!$B36,[1]Codifica_CE!$U$2:$U$9245)</f>
        <v>0</v>
      </c>
      <c r="E36" s="42" t="s">
        <v>25</v>
      </c>
      <c r="G36" s="47">
        <f ca="1">+[1]CeMin_San!D36+[1]CeMin_Ric!D36+[1]CeMin_118!D36</f>
        <v>0</v>
      </c>
      <c r="H36" s="47">
        <f t="shared" ca="1" si="0"/>
        <v>0</v>
      </c>
    </row>
    <row r="37" spans="1:8" ht="15.75" x14ac:dyDescent="0.25">
      <c r="A37" s="40"/>
      <c r="B37" s="37" t="s">
        <v>57</v>
      </c>
      <c r="C37" s="51" t="s">
        <v>58</v>
      </c>
      <c r="D37" s="50">
        <f ca="1">SUM(D38:D39)</f>
        <v>0</v>
      </c>
      <c r="E37" s="42" t="s">
        <v>25</v>
      </c>
      <c r="G37" s="47">
        <f ca="1">+[1]CeMin_San!D37+[1]CeMin_Ric!D37+[1]CeMin_118!D37</f>
        <v>0</v>
      </c>
      <c r="H37" s="47">
        <f t="shared" ca="1" si="0"/>
        <v>0</v>
      </c>
    </row>
    <row r="38" spans="1:8" ht="15.75" x14ac:dyDescent="0.25">
      <c r="A38" s="40" t="s">
        <v>59</v>
      </c>
      <c r="B38" s="37" t="s">
        <v>60</v>
      </c>
      <c r="C38" s="51" t="s">
        <v>61</v>
      </c>
      <c r="D38" s="49">
        <f ca="1">SUMIF([1]Codifica_CE!$I$2:$U$9245,"INPUT"&amp;[1]CeMin_San!$B38,[1]Codifica_CE!$U$2:$U$9245)</f>
        <v>0</v>
      </c>
      <c r="E38" s="42" t="s">
        <v>25</v>
      </c>
      <c r="G38" s="47">
        <f ca="1">+[1]CeMin_San!D38+[1]CeMin_Ric!D38+[1]CeMin_118!D38</f>
        <v>0</v>
      </c>
      <c r="H38" s="50">
        <f t="shared" ca="1" si="0"/>
        <v>0</v>
      </c>
    </row>
    <row r="39" spans="1:8" ht="15.75" x14ac:dyDescent="0.25">
      <c r="A39" s="40" t="s">
        <v>59</v>
      </c>
      <c r="B39" s="37" t="s">
        <v>62</v>
      </c>
      <c r="C39" s="51" t="s">
        <v>63</v>
      </c>
      <c r="D39" s="49">
        <f ca="1">SUMIF([1]Codifica_CE!$I$2:$U$9245,"INPUT"&amp;[1]CeMin_San!$B39,[1]Codifica_CE!$U$2:$U$9245)</f>
        <v>0</v>
      </c>
      <c r="E39" s="42" t="s">
        <v>25</v>
      </c>
      <c r="G39" s="47">
        <f ca="1">+[1]CeMin_San!D39+[1]CeMin_Ric!D39+[1]CeMin_118!D39</f>
        <v>0</v>
      </c>
      <c r="H39" s="47">
        <f t="shared" ca="1" si="0"/>
        <v>0</v>
      </c>
    </row>
    <row r="40" spans="1:8" ht="15.75" x14ac:dyDescent="0.25">
      <c r="A40" s="40"/>
      <c r="B40" s="37" t="s">
        <v>64</v>
      </c>
      <c r="C40" s="51" t="s">
        <v>65</v>
      </c>
      <c r="D40" s="50">
        <f ca="1">SUM(D41:D45)</f>
        <v>3729164</v>
      </c>
      <c r="E40" s="42" t="s">
        <v>25</v>
      </c>
      <c r="G40" s="47">
        <f ca="1">+[1]CeMin_San!D40+[1]CeMin_Ric!D40+[1]CeMin_118!D40</f>
        <v>3729164</v>
      </c>
      <c r="H40" s="47">
        <f t="shared" ca="1" si="0"/>
        <v>0</v>
      </c>
    </row>
    <row r="41" spans="1:8" ht="15.75" x14ac:dyDescent="0.25">
      <c r="A41" s="40"/>
      <c r="B41" s="37" t="s">
        <v>66</v>
      </c>
      <c r="C41" s="51" t="s">
        <v>67</v>
      </c>
      <c r="D41" s="49">
        <f ca="1">SUMIF([1]Codifica_CE!$I$2:$U$9245,"INPUT"&amp;[1]CeMin_San!$B41,[1]Codifica_CE!$U$2:$U$9245)</f>
        <v>0</v>
      </c>
      <c r="E41" s="42" t="s">
        <v>25</v>
      </c>
      <c r="G41" s="47">
        <f ca="1">+[1]CeMin_San!D41+[1]CeMin_Ric!D41+[1]CeMin_118!D41</f>
        <v>0</v>
      </c>
      <c r="H41" s="47">
        <f t="shared" ca="1" si="0"/>
        <v>0</v>
      </c>
    </row>
    <row r="42" spans="1:8" ht="15.75" x14ac:dyDescent="0.25">
      <c r="A42" s="40"/>
      <c r="B42" s="37" t="s">
        <v>68</v>
      </c>
      <c r="C42" s="51" t="s">
        <v>69</v>
      </c>
      <c r="D42" s="49">
        <f ca="1">SUMIF([1]Codifica_CE!$I$2:$U$9245,"INPUT"&amp;[1]CeMin_San!$B42,[1]Codifica_CE!$U$2:$U$9245)</f>
        <v>3729164</v>
      </c>
      <c r="E42" s="42" t="s">
        <v>25</v>
      </c>
      <c r="G42" s="47">
        <f ca="1">+[1]CeMin_San!D42+[1]CeMin_Ric!D42+[1]CeMin_118!D42</f>
        <v>3729164</v>
      </c>
      <c r="H42" s="47">
        <f t="shared" ca="1" si="0"/>
        <v>0</v>
      </c>
    </row>
    <row r="43" spans="1:8" ht="15.75" x14ac:dyDescent="0.25">
      <c r="A43" s="40"/>
      <c r="B43" s="37" t="s">
        <v>70</v>
      </c>
      <c r="C43" s="51" t="s">
        <v>71</v>
      </c>
      <c r="D43" s="49">
        <f ca="1">SUMIF([1]Codifica_CE!$I$2:$U$9245,"INPUT"&amp;[1]CeMin_San!$B43,[1]Codifica_CE!$U$2:$U$9245)</f>
        <v>0</v>
      </c>
      <c r="E43" s="42" t="s">
        <v>25</v>
      </c>
      <c r="G43" s="47">
        <f ca="1">+[1]CeMin_San!D43+[1]CeMin_Ric!D43+[1]CeMin_118!D43</f>
        <v>0</v>
      </c>
      <c r="H43" s="52">
        <f t="shared" ca="1" si="0"/>
        <v>0</v>
      </c>
    </row>
    <row r="44" spans="1:8" ht="15.75" x14ac:dyDescent="0.25">
      <c r="A44" s="40"/>
      <c r="B44" s="37" t="s">
        <v>72</v>
      </c>
      <c r="C44" s="51" t="s">
        <v>73</v>
      </c>
      <c r="D44" s="49">
        <f ca="1">SUMIF([1]Codifica_CE!$I$2:$U$9245,"INPUT"&amp;[1]CeMin_San!$B44,[1]Codifica_CE!$U$2:$U$9245)</f>
        <v>0</v>
      </c>
      <c r="E44" s="42" t="s">
        <v>25</v>
      </c>
      <c r="G44" s="47">
        <f ca="1">+[1]CeMin_San!D44+[1]CeMin_Ric!D44+[1]CeMin_118!D44</f>
        <v>0</v>
      </c>
      <c r="H44" s="41">
        <f t="shared" ca="1" si="0"/>
        <v>0</v>
      </c>
    </row>
    <row r="45" spans="1:8" ht="25.5" x14ac:dyDescent="0.25">
      <c r="A45" s="40"/>
      <c r="B45" s="37" t="s">
        <v>74</v>
      </c>
      <c r="C45" s="51" t="s">
        <v>75</v>
      </c>
      <c r="D45" s="49">
        <f ca="1">SUMIF([1]Codifica_CE!$I$2:$U$9245,"INPUT"&amp;[1]CeMin_San!$B45,[1]Codifica_CE!$U$2:$U$9245)</f>
        <v>0</v>
      </c>
      <c r="E45" s="42" t="s">
        <v>25</v>
      </c>
      <c r="G45" s="47">
        <f ca="1">+[1]CeMin_San!D45+[1]CeMin_Ric!D45+[1]CeMin_118!D45</f>
        <v>0</v>
      </c>
      <c r="H45" s="47">
        <f t="shared" ca="1" si="0"/>
        <v>0</v>
      </c>
    </row>
    <row r="46" spans="1:8" ht="15.75" x14ac:dyDescent="0.25">
      <c r="A46" s="40"/>
      <c r="B46" s="37" t="s">
        <v>76</v>
      </c>
      <c r="C46" s="51" t="s">
        <v>77</v>
      </c>
      <c r="D46" s="53">
        <f ca="1">SUM(D47:D50)</f>
        <v>27635565</v>
      </c>
      <c r="E46" s="42" t="s">
        <v>25</v>
      </c>
      <c r="G46" s="47">
        <f ca="1">+[1]CeMin_San!D46+[1]CeMin_Ric!D46+[1]CeMin_118!D46</f>
        <v>27635565</v>
      </c>
      <c r="H46" s="47">
        <f t="shared" ca="1" si="0"/>
        <v>0</v>
      </c>
    </row>
    <row r="47" spans="1:8" ht="15.75" x14ac:dyDescent="0.25">
      <c r="A47" s="40"/>
      <c r="B47" s="37" t="s">
        <v>78</v>
      </c>
      <c r="C47" s="51" t="s">
        <v>79</v>
      </c>
      <c r="D47" s="49">
        <f ca="1">SUMIF([1]Codifica_CE!$I$2:$U$9245,"INPUT"&amp;[1]CeMin_San!$B47,[1]Codifica_CE!$U$2:$U$9245)</f>
        <v>16700000</v>
      </c>
      <c r="E47" s="42" t="s">
        <v>25</v>
      </c>
      <c r="G47" s="47">
        <f ca="1">+[1]CeMin_San!D47+[1]CeMin_Ric!D47+[1]CeMin_118!D47</f>
        <v>16700000</v>
      </c>
      <c r="H47" s="41">
        <f t="shared" ca="1" si="0"/>
        <v>0</v>
      </c>
    </row>
    <row r="48" spans="1:8" ht="15.75" x14ac:dyDescent="0.25">
      <c r="A48" s="40"/>
      <c r="B48" s="37" t="s">
        <v>80</v>
      </c>
      <c r="C48" s="51" t="s">
        <v>81</v>
      </c>
      <c r="D48" s="49">
        <f ca="1">SUMIF([1]Codifica_CE!$I$2:$U$9245,"INPUT"&amp;[1]CeMin_San!$B48,[1]Codifica_CE!$U$2:$U$9245)</f>
        <v>3940085</v>
      </c>
      <c r="E48" s="42" t="s">
        <v>25</v>
      </c>
      <c r="G48" s="47">
        <f ca="1">+[1]CeMin_San!D48+[1]CeMin_Ric!D48+[1]CeMin_118!D48</f>
        <v>3940085</v>
      </c>
      <c r="H48" s="47">
        <f t="shared" ca="1" si="0"/>
        <v>0</v>
      </c>
    </row>
    <row r="49" spans="1:8" ht="15.75" x14ac:dyDescent="0.25">
      <c r="A49" s="40"/>
      <c r="B49" s="37" t="s">
        <v>82</v>
      </c>
      <c r="C49" s="51" t="s">
        <v>83</v>
      </c>
      <c r="D49" s="49">
        <f ca="1">SUMIF([1]Codifica_CE!$I$2:$U$9245,"INPUT"&amp;[1]CeMin_San!$B49,[1]Codifica_CE!$U$2:$U$9245)</f>
        <v>0</v>
      </c>
      <c r="E49" s="42" t="s">
        <v>25</v>
      </c>
      <c r="G49" s="47">
        <f ca="1">+[1]CeMin_San!D49+[1]CeMin_Ric!D49+[1]CeMin_118!D49</f>
        <v>0</v>
      </c>
      <c r="H49" s="47">
        <f t="shared" ca="1" si="0"/>
        <v>0</v>
      </c>
    </row>
    <row r="50" spans="1:8" ht="15.75" x14ac:dyDescent="0.25">
      <c r="A50" s="40"/>
      <c r="B50" s="37" t="s">
        <v>84</v>
      </c>
      <c r="C50" s="51" t="s">
        <v>85</v>
      </c>
      <c r="D50" s="49">
        <f ca="1">SUMIF([1]Codifica_CE!$I$2:$U$9245,"INPUT"&amp;[1]CeMin_San!$B50,[1]Codifica_CE!$U$2:$U$9245)</f>
        <v>6995480</v>
      </c>
      <c r="E50" s="42" t="s">
        <v>25</v>
      </c>
      <c r="G50" s="47">
        <f ca="1">+[1]CeMin_San!D50+[1]CeMin_Ric!D50+[1]CeMin_118!D50</f>
        <v>6995480</v>
      </c>
      <c r="H50" s="47">
        <f t="shared" ca="1" si="0"/>
        <v>0</v>
      </c>
    </row>
    <row r="51" spans="1:8" ht="15.75" x14ac:dyDescent="0.25">
      <c r="A51" s="40"/>
      <c r="B51" s="37" t="s">
        <v>86</v>
      </c>
      <c r="C51" s="51" t="s">
        <v>87</v>
      </c>
      <c r="D51" s="49">
        <f ca="1">SUMIF([1]Codifica_CE!$I$2:$U$9245,"INPUT"&amp;[1]CeMin_San!$B51,[1]Codifica_CE!$U$2:$U$9245)</f>
        <v>0</v>
      </c>
      <c r="E51" s="42" t="s">
        <v>25</v>
      </c>
      <c r="G51" s="47">
        <f ca="1">+[1]CeMin_San!D51+[1]CeMin_Ric!D51+[1]CeMin_118!D51</f>
        <v>0</v>
      </c>
      <c r="H51" s="47">
        <f t="shared" ca="1" si="0"/>
        <v>0</v>
      </c>
    </row>
    <row r="52" spans="1:8" ht="15.75" x14ac:dyDescent="0.25">
      <c r="A52" s="40"/>
      <c r="B52" s="37" t="s">
        <v>88</v>
      </c>
      <c r="C52" s="51" t="s">
        <v>89</v>
      </c>
      <c r="D52" s="54">
        <f ca="1">SUM(D53:D54)</f>
        <v>0</v>
      </c>
      <c r="E52" s="55" t="s">
        <v>90</v>
      </c>
      <c r="G52" s="47">
        <f ca="1">+[1]CeMin_San!D52+[1]CeMin_Ric!D52+[1]CeMin_118!D52</f>
        <v>0</v>
      </c>
      <c r="H52" s="41">
        <f t="shared" ca="1" si="0"/>
        <v>0</v>
      </c>
    </row>
    <row r="53" spans="1:8" ht="25.5" x14ac:dyDescent="0.25">
      <c r="A53" s="40"/>
      <c r="B53" s="37" t="s">
        <v>91</v>
      </c>
      <c r="C53" s="51" t="s">
        <v>92</v>
      </c>
      <c r="D53" s="49">
        <f ca="1">SUMIF([1]Codifica_CE!$I$2:$U$9245,"INPUT"&amp;[1]CeMin_San!$B53,[1]Codifica_CE!$U$2:$U$9245)</f>
        <v>0</v>
      </c>
      <c r="E53" s="55" t="s">
        <v>90</v>
      </c>
      <c r="G53" s="47">
        <f ca="1">+[1]CeMin_San!D53+[1]CeMin_Ric!D53+[1]CeMin_118!D53</f>
        <v>0</v>
      </c>
      <c r="H53" s="50">
        <f t="shared" ca="1" si="0"/>
        <v>0</v>
      </c>
    </row>
    <row r="54" spans="1:8" ht="15.75" x14ac:dyDescent="0.25">
      <c r="A54" s="40"/>
      <c r="B54" s="37" t="s">
        <v>93</v>
      </c>
      <c r="C54" s="51" t="s">
        <v>94</v>
      </c>
      <c r="D54" s="49">
        <f ca="1">SUMIF([1]Codifica_CE!$I$2:$U$9245,"INPUT"&amp;[1]CeMin_San!$B54,[1]Codifica_CE!$U$2:$U$9245)</f>
        <v>0</v>
      </c>
      <c r="E54" s="55" t="s">
        <v>90</v>
      </c>
      <c r="G54" s="47">
        <f ca="1">+[1]CeMin_San!D54+[1]CeMin_Ric!D54+[1]CeMin_118!D54</f>
        <v>0</v>
      </c>
      <c r="H54" s="50">
        <f t="shared" ca="1" si="0"/>
        <v>0</v>
      </c>
    </row>
    <row r="55" spans="1:8" ht="15.75" x14ac:dyDescent="0.25">
      <c r="A55" s="40"/>
      <c r="B55" s="37" t="s">
        <v>95</v>
      </c>
      <c r="C55" s="51" t="s">
        <v>96</v>
      </c>
      <c r="D55" s="54">
        <f ca="1">SUM(D56:D60)</f>
        <v>16283977</v>
      </c>
      <c r="E55" s="42" t="s">
        <v>25</v>
      </c>
      <c r="G55" s="47">
        <f ca="1">+[1]CeMin_San!D55+[1]CeMin_Ric!D55+[1]CeMin_118!D55</f>
        <v>16283977</v>
      </c>
      <c r="H55" s="47">
        <f t="shared" ca="1" si="0"/>
        <v>0</v>
      </c>
    </row>
    <row r="56" spans="1:8" ht="25.5" x14ac:dyDescent="0.25">
      <c r="A56" s="40"/>
      <c r="B56" s="37" t="s">
        <v>97</v>
      </c>
      <c r="C56" s="51" t="s">
        <v>98</v>
      </c>
      <c r="D56" s="49">
        <f ca="1">SUMIF([1]Codifica_CE!$I$2:$U$9245,"INPUT"&amp;[1]CeMin_San!$B56,[1]Codifica_CE!$U$2:$U$9245)</f>
        <v>0</v>
      </c>
      <c r="E56" s="42" t="s">
        <v>25</v>
      </c>
      <c r="G56" s="47">
        <f ca="1">+[1]CeMin_San!D56+[1]CeMin_Ric!D56+[1]CeMin_118!D56</f>
        <v>0</v>
      </c>
      <c r="H56" s="47">
        <f t="shared" ca="1" si="0"/>
        <v>0</v>
      </c>
    </row>
    <row r="57" spans="1:8" ht="25.5" x14ac:dyDescent="0.25">
      <c r="A57" s="40"/>
      <c r="B57" s="37" t="s">
        <v>99</v>
      </c>
      <c r="C57" s="51" t="s">
        <v>100</v>
      </c>
      <c r="D57" s="49">
        <f ca="1">SUMIF([1]Codifica_CE!$I$2:$U$9245,"INPUT"&amp;[1]CeMin_San!$B57,[1]Codifica_CE!$U$2:$U$9245)</f>
        <v>0</v>
      </c>
      <c r="E57" s="42" t="s">
        <v>25</v>
      </c>
      <c r="G57" s="47">
        <f ca="1">+[1]CeMin_San!D57+[1]CeMin_Ric!D57+[1]CeMin_118!D57</f>
        <v>0</v>
      </c>
      <c r="H57" s="47">
        <f t="shared" ca="1" si="0"/>
        <v>0</v>
      </c>
    </row>
    <row r="58" spans="1:8" ht="25.5" x14ac:dyDescent="0.25">
      <c r="A58" s="40"/>
      <c r="B58" s="37" t="s">
        <v>101</v>
      </c>
      <c r="C58" s="51" t="s">
        <v>102</v>
      </c>
      <c r="D58" s="49">
        <f ca="1">SUMIF([1]Codifica_CE!$I$2:$U$9245,"INPUT"&amp;[1]CeMin_San!$B58,[1]Codifica_CE!$U$2:$U$9245)</f>
        <v>0</v>
      </c>
      <c r="E58" s="42" t="s">
        <v>25</v>
      </c>
      <c r="G58" s="47">
        <f ca="1">+[1]CeMin_San!D58+[1]CeMin_Ric!D58+[1]CeMin_118!D58</f>
        <v>0</v>
      </c>
      <c r="H58" s="47">
        <f t="shared" ca="1" si="0"/>
        <v>0</v>
      </c>
    </row>
    <row r="59" spans="1:8" ht="15.75" x14ac:dyDescent="0.25">
      <c r="A59" s="40"/>
      <c r="B59" s="37" t="s">
        <v>103</v>
      </c>
      <c r="C59" s="51" t="s">
        <v>104</v>
      </c>
      <c r="D59" s="49">
        <f ca="1">SUMIF([1]Codifica_CE!$I$2:$U$9245,"INPUT"&amp;[1]CeMin_San!$B59,[1]Codifica_CE!$U$2:$U$9245)</f>
        <v>16283977</v>
      </c>
      <c r="E59" s="42" t="s">
        <v>25</v>
      </c>
      <c r="G59" s="47">
        <f ca="1">+[1]CeMin_San!D59+[1]CeMin_Ric!D59+[1]CeMin_118!D59</f>
        <v>16283977</v>
      </c>
      <c r="H59" s="47">
        <f t="shared" ca="1" si="0"/>
        <v>0</v>
      </c>
    </row>
    <row r="60" spans="1:8" ht="15.75" x14ac:dyDescent="0.25">
      <c r="A60" s="40"/>
      <c r="B60" s="37" t="s">
        <v>105</v>
      </c>
      <c r="C60" s="51" t="s">
        <v>106</v>
      </c>
      <c r="D60" s="49">
        <f ca="1">SUMIF([1]Codifica_CE!$I$2:$U$9245,"INPUT"&amp;[1]CeMin_San!$B60,[1]Codifica_CE!$U$2:$U$9245)</f>
        <v>0</v>
      </c>
      <c r="E60" s="42" t="s">
        <v>25</v>
      </c>
      <c r="G60" s="47">
        <f ca="1">+[1]CeMin_San!D60+[1]CeMin_Ric!D60+[1]CeMin_118!D60</f>
        <v>0</v>
      </c>
      <c r="H60" s="47">
        <f t="shared" ca="1" si="0"/>
        <v>0</v>
      </c>
    </row>
    <row r="61" spans="1:8" ht="15.75" x14ac:dyDescent="0.25">
      <c r="A61" s="40"/>
      <c r="B61" s="37" t="s">
        <v>107</v>
      </c>
      <c r="C61" s="51" t="s">
        <v>108</v>
      </c>
      <c r="D61" s="54">
        <f ca="1">D62+D101+D107+D108</f>
        <v>203415719</v>
      </c>
      <c r="E61" s="42" t="s">
        <v>25</v>
      </c>
      <c r="G61" s="47">
        <f ca="1">+[1]CeMin_San!D61+[1]CeMin_Ric!D61+[1]CeMin_118!D61</f>
        <v>203415719</v>
      </c>
      <c r="H61" s="47">
        <f t="shared" ca="1" si="0"/>
        <v>0</v>
      </c>
    </row>
    <row r="62" spans="1:8" ht="15.75" x14ac:dyDescent="0.25">
      <c r="A62" s="40"/>
      <c r="B62" s="37" t="s">
        <v>109</v>
      </c>
      <c r="C62" s="51" t="s">
        <v>110</v>
      </c>
      <c r="D62" s="53">
        <f ca="1">D63+D79+D80</f>
        <v>180588290</v>
      </c>
      <c r="E62" s="42" t="s">
        <v>25</v>
      </c>
      <c r="G62" s="47">
        <f ca="1">+[1]CeMin_San!D62+[1]CeMin_Ric!D62+[1]CeMin_118!D62</f>
        <v>180588290</v>
      </c>
      <c r="H62" s="47">
        <f t="shared" ca="1" si="0"/>
        <v>0</v>
      </c>
    </row>
    <row r="63" spans="1:8" ht="25.5" x14ac:dyDescent="0.25">
      <c r="A63" s="40" t="s">
        <v>59</v>
      </c>
      <c r="B63" s="37" t="s">
        <v>111</v>
      </c>
      <c r="C63" s="51" t="s">
        <v>112</v>
      </c>
      <c r="D63" s="53">
        <f ca="1">SUM(D64:D78)</f>
        <v>151460126</v>
      </c>
      <c r="E63" s="42" t="s">
        <v>25</v>
      </c>
      <c r="G63" s="47">
        <f ca="1">+[1]CeMin_San!D63+[1]CeMin_Ric!D63+[1]CeMin_118!D63</f>
        <v>151460126</v>
      </c>
      <c r="H63" s="47">
        <f t="shared" ca="1" si="0"/>
        <v>0</v>
      </c>
    </row>
    <row r="64" spans="1:8" ht="15.75" x14ac:dyDescent="0.25">
      <c r="A64" s="40" t="s">
        <v>59</v>
      </c>
      <c r="B64" s="37" t="s">
        <v>113</v>
      </c>
      <c r="C64" s="51" t="s">
        <v>114</v>
      </c>
      <c r="D64" s="49">
        <f ca="1">SUMIF([1]Codifica_CE!$I$2:$U$9245,"INPUT"&amp;[1]CeMin_San!$B64,[1]Codifica_CE!$U$2:$U$9245)</f>
        <v>41027752</v>
      </c>
      <c r="E64" s="42" t="s">
        <v>25</v>
      </c>
      <c r="G64" s="47">
        <f ca="1">+[1]CeMin_San!D64+[1]CeMin_Ric!D64+[1]CeMin_118!D64</f>
        <v>41027752</v>
      </c>
      <c r="H64" s="47">
        <f t="shared" ca="1" si="0"/>
        <v>0</v>
      </c>
    </row>
    <row r="65" spans="1:8" ht="15.75" x14ac:dyDescent="0.25">
      <c r="A65" s="40" t="s">
        <v>59</v>
      </c>
      <c r="B65" s="37" t="s">
        <v>115</v>
      </c>
      <c r="C65" s="51" t="s">
        <v>116</v>
      </c>
      <c r="D65" s="49">
        <f ca="1">SUMIF([1]Codifica_CE!$I$2:$U$9245,"INPUT"&amp;[1]CeMin_San!$B65,[1]Codifica_CE!$U$2:$U$9245)</f>
        <v>30558021</v>
      </c>
      <c r="E65" s="42" t="s">
        <v>25</v>
      </c>
      <c r="G65" s="47">
        <f ca="1">+[1]CeMin_San!D65+[1]CeMin_Ric!D65+[1]CeMin_118!D65</f>
        <v>30558021</v>
      </c>
      <c r="H65" s="50">
        <f t="shared" ca="1" si="0"/>
        <v>0</v>
      </c>
    </row>
    <row r="66" spans="1:8" ht="15.75" x14ac:dyDescent="0.25">
      <c r="B66" s="37" t="s">
        <v>117</v>
      </c>
      <c r="C66" s="51" t="s">
        <v>118</v>
      </c>
      <c r="D66" s="49">
        <f ca="1">SUMIF([1]Codifica_CE!$I$2:$U$9245,"INPUT"&amp;[1]CeMin_San!$B66,[1]Codifica_CE!$U$2:$U$9245)</f>
        <v>0</v>
      </c>
      <c r="E66" s="56" t="s">
        <v>25</v>
      </c>
      <c r="G66" s="47">
        <f ca="1">+[1]CeMin_San!D66+[1]CeMin_Ric!D66+[1]CeMin_118!D66</f>
        <v>0</v>
      </c>
      <c r="H66" s="47">
        <f t="shared" ca="1" si="0"/>
        <v>0</v>
      </c>
    </row>
    <row r="67" spans="1:8" ht="15.75" x14ac:dyDescent="0.25">
      <c r="A67" s="40" t="s">
        <v>59</v>
      </c>
      <c r="B67" s="37" t="s">
        <v>119</v>
      </c>
      <c r="C67" s="51" t="s">
        <v>120</v>
      </c>
      <c r="D67" s="49">
        <f ca="1">SUMIF([1]Codifica_CE!$I$2:$U$9245,"INPUT"&amp;[1]CeMin_San!$B67,[1]Codifica_CE!$U$2:$U$9245)</f>
        <v>0</v>
      </c>
      <c r="E67" s="42" t="s">
        <v>25</v>
      </c>
      <c r="G67" s="47">
        <f ca="1">+[1]CeMin_San!D67+[1]CeMin_Ric!D67+[1]CeMin_118!D67</f>
        <v>0</v>
      </c>
      <c r="H67" s="47">
        <f t="shared" ca="1" si="0"/>
        <v>0</v>
      </c>
    </row>
    <row r="68" spans="1:8" ht="15.75" x14ac:dyDescent="0.25">
      <c r="A68" s="40" t="s">
        <v>59</v>
      </c>
      <c r="B68" s="37" t="s">
        <v>121</v>
      </c>
      <c r="C68" s="51" t="s">
        <v>122</v>
      </c>
      <c r="D68" s="49">
        <f ca="1">SUMIF([1]Codifica_CE!$I$2:$U$9245,"INPUT"&amp;[1]CeMin_San!$B68,[1]Codifica_CE!$U$2:$U$9245)</f>
        <v>77184037</v>
      </c>
      <c r="E68" s="42" t="s">
        <v>25</v>
      </c>
      <c r="G68" s="47">
        <f ca="1">+[1]CeMin_San!D68+[1]CeMin_Ric!D68+[1]CeMin_118!D68</f>
        <v>77184037</v>
      </c>
      <c r="H68" s="47">
        <f t="shared" ca="1" si="0"/>
        <v>0</v>
      </c>
    </row>
    <row r="69" spans="1:8" ht="15.75" x14ac:dyDescent="0.25">
      <c r="A69" s="40" t="s">
        <v>59</v>
      </c>
      <c r="B69" s="37" t="s">
        <v>123</v>
      </c>
      <c r="C69" s="51" t="s">
        <v>124</v>
      </c>
      <c r="D69" s="49">
        <f ca="1">SUMIF([1]Codifica_CE!$I$2:$U$9245,"INPUT"&amp;[1]CeMin_San!$B69,[1]Codifica_CE!$U$2:$U$9245)</f>
        <v>0</v>
      </c>
      <c r="E69" s="42" t="s">
        <v>25</v>
      </c>
      <c r="G69" s="47">
        <f ca="1">+[1]CeMin_San!D69+[1]CeMin_Ric!D69+[1]CeMin_118!D69</f>
        <v>0</v>
      </c>
      <c r="H69" s="47">
        <f t="shared" ca="1" si="0"/>
        <v>0</v>
      </c>
    </row>
    <row r="70" spans="1:8" ht="15.75" x14ac:dyDescent="0.25">
      <c r="A70" s="40" t="s">
        <v>59</v>
      </c>
      <c r="B70" s="37" t="s">
        <v>125</v>
      </c>
      <c r="C70" s="51" t="s">
        <v>126</v>
      </c>
      <c r="D70" s="49">
        <f ca="1">SUMIF([1]Codifica_CE!$I$2:$U$9245,"INPUT"&amp;[1]CeMin_San!$B70,[1]Codifica_CE!$U$2:$U$9245)</f>
        <v>0</v>
      </c>
      <c r="E70" s="42" t="s">
        <v>25</v>
      </c>
      <c r="G70" s="47">
        <f ca="1">+[1]CeMin_San!D70+[1]CeMin_Ric!D70+[1]CeMin_118!D70</f>
        <v>0</v>
      </c>
      <c r="H70" s="47">
        <f t="shared" ca="1" si="0"/>
        <v>0</v>
      </c>
    </row>
    <row r="71" spans="1:8" ht="15.75" x14ac:dyDescent="0.25">
      <c r="A71" s="40" t="s">
        <v>59</v>
      </c>
      <c r="B71" s="37" t="s">
        <v>127</v>
      </c>
      <c r="C71" s="51" t="s">
        <v>128</v>
      </c>
      <c r="D71" s="49">
        <f ca="1">SUMIF([1]Codifica_CE!$I$2:$U$9245,"INPUT"&amp;[1]CeMin_San!$B71,[1]Codifica_CE!$U$2:$U$9245)</f>
        <v>0</v>
      </c>
      <c r="E71" s="42" t="s">
        <v>25</v>
      </c>
      <c r="G71" s="47">
        <f ca="1">+[1]CeMin_San!D71+[1]CeMin_Ric!D71+[1]CeMin_118!D71</f>
        <v>0</v>
      </c>
      <c r="H71" s="47">
        <f t="shared" ca="1" si="0"/>
        <v>0</v>
      </c>
    </row>
    <row r="72" spans="1:8" ht="15.75" x14ac:dyDescent="0.25">
      <c r="A72" s="40" t="s">
        <v>59</v>
      </c>
      <c r="B72" s="37" t="s">
        <v>129</v>
      </c>
      <c r="C72" s="51" t="s">
        <v>130</v>
      </c>
      <c r="D72" s="49">
        <f ca="1">SUMIF([1]Codifica_CE!$I$2:$U$9245,"INPUT"&amp;[1]CeMin_San!$B72,[1]Codifica_CE!$U$2:$U$9245)</f>
        <v>0</v>
      </c>
      <c r="E72" s="42" t="s">
        <v>25</v>
      </c>
      <c r="G72" s="47">
        <f ca="1">+[1]CeMin_San!D72+[1]CeMin_Ric!D72+[1]CeMin_118!D72</f>
        <v>0</v>
      </c>
      <c r="H72" s="47">
        <f t="shared" ca="1" si="0"/>
        <v>0</v>
      </c>
    </row>
    <row r="73" spans="1:8" ht="15.75" x14ac:dyDescent="0.25">
      <c r="A73" s="40"/>
      <c r="B73" s="37" t="s">
        <v>131</v>
      </c>
      <c r="C73" s="51" t="s">
        <v>132</v>
      </c>
      <c r="D73" s="49">
        <f ca="1">SUMIF([1]Codifica_CE!$I$2:$U$9245,"INPUT"&amp;[1]CeMin_San!$B73,[1]Codifica_CE!$U$2:$U$9245)</f>
        <v>0</v>
      </c>
      <c r="E73" s="42" t="s">
        <v>25</v>
      </c>
      <c r="G73" s="47">
        <f ca="1">+[1]CeMin_San!D73+[1]CeMin_Ric!D73+[1]CeMin_118!D73</f>
        <v>0</v>
      </c>
      <c r="H73" s="47">
        <f t="shared" ca="1" si="0"/>
        <v>0</v>
      </c>
    </row>
    <row r="74" spans="1:8" ht="15.75" x14ac:dyDescent="0.25">
      <c r="A74" s="40"/>
      <c r="B74" s="37" t="s">
        <v>133</v>
      </c>
      <c r="C74" s="51" t="s">
        <v>134</v>
      </c>
      <c r="D74" s="49">
        <f ca="1">SUMIF([1]Codifica_CE!$I$2:$U$9245,"INPUT"&amp;[1]CeMin_San!$B74,[1]Codifica_CE!$U$2:$U$9245)</f>
        <v>0</v>
      </c>
      <c r="E74" s="42" t="s">
        <v>25</v>
      </c>
      <c r="G74" s="47">
        <f ca="1">+[1]CeMin_San!D74+[1]CeMin_Ric!D74+[1]CeMin_118!D74</f>
        <v>0</v>
      </c>
      <c r="H74" s="47">
        <f t="shared" ca="1" si="0"/>
        <v>0</v>
      </c>
    </row>
    <row r="75" spans="1:8" ht="15.75" x14ac:dyDescent="0.25">
      <c r="A75" s="40"/>
      <c r="B75" s="37" t="s">
        <v>135</v>
      </c>
      <c r="C75" s="51" t="s">
        <v>136</v>
      </c>
      <c r="D75" s="49">
        <f ca="1">SUMIF([1]Codifica_CE!$I$2:$U$9245,"INPUT"&amp;[1]CeMin_San!$B75,[1]Codifica_CE!$U$2:$U$9245)</f>
        <v>0</v>
      </c>
      <c r="E75" s="42" t="s">
        <v>25</v>
      </c>
      <c r="G75" s="47">
        <f ca="1">+[1]CeMin_San!D75+[1]CeMin_Ric!D75+[1]CeMin_118!D75</f>
        <v>0</v>
      </c>
      <c r="H75" s="47">
        <f t="shared" ca="1" si="0"/>
        <v>0</v>
      </c>
    </row>
    <row r="76" spans="1:8" ht="15.75" x14ac:dyDescent="0.25">
      <c r="A76" s="40"/>
      <c r="B76" s="37" t="s">
        <v>137</v>
      </c>
      <c r="C76" s="51" t="s">
        <v>138</v>
      </c>
      <c r="D76" s="49">
        <f ca="1">SUMIF([1]Codifica_CE!$I$2:$U$9245,"INPUT"&amp;[1]CeMin_San!$B76,[1]Codifica_CE!$U$2:$U$9245)</f>
        <v>625790</v>
      </c>
      <c r="E76" s="42" t="s">
        <v>25</v>
      </c>
      <c r="G76" s="47">
        <f ca="1">+[1]CeMin_San!D76+[1]CeMin_Ric!D76+[1]CeMin_118!D76</f>
        <v>625790</v>
      </c>
      <c r="H76" s="47">
        <f t="shared" ca="1" si="0"/>
        <v>0</v>
      </c>
    </row>
    <row r="77" spans="1:8" ht="15.75" x14ac:dyDescent="0.25">
      <c r="A77" s="40"/>
      <c r="B77" s="37" t="s">
        <v>139</v>
      </c>
      <c r="C77" s="51" t="s">
        <v>140</v>
      </c>
      <c r="D77" s="49">
        <f ca="1">SUMIF([1]Codifica_CE!$I$2:$U$9245,"INPUT"&amp;[1]CeMin_San!$B77,[1]Codifica_CE!$U$2:$U$9245)</f>
        <v>0</v>
      </c>
      <c r="E77" s="42" t="s">
        <v>25</v>
      </c>
      <c r="G77" s="47">
        <f ca="1">+[1]CeMin_San!D77+[1]CeMin_Ric!D77+[1]CeMin_118!D77</f>
        <v>0</v>
      </c>
      <c r="H77" s="57">
        <f t="shared" ca="1" si="0"/>
        <v>0</v>
      </c>
    </row>
    <row r="78" spans="1:8" ht="15.75" x14ac:dyDescent="0.25">
      <c r="A78" s="40" t="s">
        <v>59</v>
      </c>
      <c r="B78" s="37" t="s">
        <v>141</v>
      </c>
      <c r="C78" s="51" t="s">
        <v>142</v>
      </c>
      <c r="D78" s="49">
        <f ca="1">SUMIF([1]Codifica_CE!$I$2:$U$9245,"INPUT"&amp;[1]CeMin_San!$B78,[1]Codifica_CE!$U$2:$U$9245)</f>
        <v>2064526</v>
      </c>
      <c r="E78" s="42" t="s">
        <v>25</v>
      </c>
      <c r="G78" s="47">
        <f ca="1">+[1]CeMin_San!D78+[1]CeMin_Ric!D78+[1]CeMin_118!D78</f>
        <v>2064526</v>
      </c>
      <c r="H78" s="47">
        <f t="shared" ca="1" si="0"/>
        <v>0</v>
      </c>
    </row>
    <row r="79" spans="1:8" ht="25.5" x14ac:dyDescent="0.25">
      <c r="A79" s="40"/>
      <c r="B79" s="37" t="s">
        <v>143</v>
      </c>
      <c r="C79" s="51" t="s">
        <v>144</v>
      </c>
      <c r="D79" s="49">
        <f ca="1">SUMIF([1]Codifica_CE!$I$2:$U$9245,"INPUT"&amp;[1]CeMin_San!$B79,[1]Codifica_CE!$U$2:$U$9245)</f>
        <v>0</v>
      </c>
      <c r="E79" s="42" t="s">
        <v>25</v>
      </c>
      <c r="G79" s="47">
        <f ca="1">+[1]CeMin_San!D79+[1]CeMin_Ric!D79+[1]CeMin_118!D79</f>
        <v>0</v>
      </c>
      <c r="H79" s="47">
        <f t="shared" ca="1" si="0"/>
        <v>0</v>
      </c>
    </row>
    <row r="80" spans="1:8" ht="25.5" x14ac:dyDescent="0.25">
      <c r="A80" s="40"/>
      <c r="B80" s="37" t="s">
        <v>145</v>
      </c>
      <c r="C80" s="51" t="s">
        <v>146</v>
      </c>
      <c r="D80" s="53">
        <f ca="1">SUM(D81:D95)+D98+D99+D100</f>
        <v>29128164</v>
      </c>
      <c r="E80" s="42" t="s">
        <v>25</v>
      </c>
      <c r="G80" s="47">
        <f ca="1">+[1]CeMin_San!D80+[1]CeMin_Ric!D80+[1]CeMin_118!D80</f>
        <v>29128164</v>
      </c>
      <c r="H80" s="47">
        <f t="shared" ca="1" si="0"/>
        <v>0</v>
      </c>
    </row>
    <row r="81" spans="1:8" ht="15.75" x14ac:dyDescent="0.25">
      <c r="A81" s="40" t="s">
        <v>147</v>
      </c>
      <c r="B81" s="37" t="s">
        <v>148</v>
      </c>
      <c r="C81" s="51" t="s">
        <v>149</v>
      </c>
      <c r="D81" s="49">
        <f ca="1">SUMIF([1]Codifica_CE!$I$2:$U$9245,"INPUT"&amp;[1]CeMin_San!$B81,[1]Codifica_CE!$U$2:$U$9245)</f>
        <v>14980196</v>
      </c>
      <c r="E81" s="42" t="s">
        <v>25</v>
      </c>
      <c r="G81" s="47">
        <f ca="1">+[1]CeMin_San!D81+[1]CeMin_Ric!D81+[1]CeMin_118!D81</f>
        <v>14980196</v>
      </c>
      <c r="H81" s="50">
        <f t="shared" ca="1" si="0"/>
        <v>0</v>
      </c>
    </row>
    <row r="82" spans="1:8" ht="15.75" x14ac:dyDescent="0.25">
      <c r="A82" s="40" t="s">
        <v>147</v>
      </c>
      <c r="B82" s="37" t="s">
        <v>150</v>
      </c>
      <c r="C82" s="51" t="s">
        <v>151</v>
      </c>
      <c r="D82" s="49">
        <f ca="1">SUMIF([1]Codifica_CE!$I$2:$U$9245,"INPUT"&amp;[1]CeMin_San!$B82,[1]Codifica_CE!$U$2:$U$9245)</f>
        <v>5571958</v>
      </c>
      <c r="E82" s="42" t="s">
        <v>25</v>
      </c>
      <c r="G82" s="47">
        <f ca="1">+[1]CeMin_San!D82+[1]CeMin_Ric!D82+[1]CeMin_118!D82</f>
        <v>5571958</v>
      </c>
      <c r="H82" s="47">
        <f t="shared" ca="1" si="0"/>
        <v>0</v>
      </c>
    </row>
    <row r="83" spans="1:8" ht="15.75" x14ac:dyDescent="0.25">
      <c r="A83" s="40"/>
      <c r="B83" s="37" t="s">
        <v>152</v>
      </c>
      <c r="C83" s="51" t="s">
        <v>153</v>
      </c>
      <c r="D83" s="49">
        <f ca="1">SUMIF([1]Codifica_CE!$I$2:$U$9245,"INPUT"&amp;[1]CeMin_San!$B83,[1]Codifica_CE!$U$2:$U$9245)</f>
        <v>0</v>
      </c>
      <c r="E83" s="42" t="s">
        <v>25</v>
      </c>
      <c r="G83" s="47">
        <f ca="1">+[1]CeMin_San!D83+[1]CeMin_Ric!D83+[1]CeMin_118!D83</f>
        <v>0</v>
      </c>
      <c r="H83" s="47">
        <f t="shared" ca="1" si="0"/>
        <v>0</v>
      </c>
    </row>
    <row r="84" spans="1:8" ht="15.75" x14ac:dyDescent="0.25">
      <c r="A84" s="40"/>
      <c r="B84" s="37" t="s">
        <v>154</v>
      </c>
      <c r="C84" s="51" t="s">
        <v>155</v>
      </c>
      <c r="D84" s="49">
        <f ca="1">SUMIF([1]Codifica_CE!$I$2:$U$9245,"INPUT"&amp;[1]CeMin_San!$B84,[1]Codifica_CE!$U$2:$U$9245)</f>
        <v>0</v>
      </c>
      <c r="E84" s="42" t="s">
        <v>25</v>
      </c>
      <c r="G84" s="47">
        <f ca="1">+[1]CeMin_San!D84+[1]CeMin_Ric!D84+[1]CeMin_118!D84</f>
        <v>0</v>
      </c>
      <c r="H84" s="47">
        <f t="shared" ca="1" si="0"/>
        <v>0</v>
      </c>
    </row>
    <row r="85" spans="1:8" ht="15.75" x14ac:dyDescent="0.25">
      <c r="A85" s="40" t="s">
        <v>147</v>
      </c>
      <c r="B85" s="37" t="s">
        <v>156</v>
      </c>
      <c r="C85" s="51" t="s">
        <v>157</v>
      </c>
      <c r="D85" s="49">
        <f ca="1">SUMIF([1]Codifica_CE!$I$2:$U$9245,"INPUT"&amp;[1]CeMin_San!$B85,[1]Codifica_CE!$U$2:$U$9245)</f>
        <v>8484249</v>
      </c>
      <c r="E85" s="42" t="s">
        <v>25</v>
      </c>
      <c r="G85" s="47">
        <f ca="1">+[1]CeMin_San!D85+[1]CeMin_Ric!D85+[1]CeMin_118!D85</f>
        <v>8484249</v>
      </c>
      <c r="H85" s="47">
        <f t="shared" ca="1" si="0"/>
        <v>0</v>
      </c>
    </row>
    <row r="86" spans="1:8" ht="15.75" x14ac:dyDescent="0.25">
      <c r="A86" s="40" t="s">
        <v>147</v>
      </c>
      <c r="B86" s="37" t="s">
        <v>158</v>
      </c>
      <c r="C86" s="51" t="s">
        <v>159</v>
      </c>
      <c r="D86" s="49">
        <f ca="1">SUMIF([1]Codifica_CE!$I$2:$U$9245,"INPUT"&amp;[1]CeMin_San!$B86,[1]Codifica_CE!$U$2:$U$9245)</f>
        <v>0</v>
      </c>
      <c r="E86" s="42" t="s">
        <v>25</v>
      </c>
      <c r="G86" s="47">
        <f ca="1">+[1]CeMin_San!D86+[1]CeMin_Ric!D86+[1]CeMin_118!D86</f>
        <v>0</v>
      </c>
      <c r="H86" s="47">
        <f t="shared" ref="H86:H149" ca="1" si="1">+D86-G86</f>
        <v>0</v>
      </c>
    </row>
    <row r="87" spans="1:8" ht="15.75" x14ac:dyDescent="0.25">
      <c r="A87" s="40" t="s">
        <v>147</v>
      </c>
      <c r="B87" s="37" t="s">
        <v>160</v>
      </c>
      <c r="C87" s="51" t="s">
        <v>161</v>
      </c>
      <c r="D87" s="49">
        <f ca="1">SUMIF([1]Codifica_CE!$I$2:$U$9245,"INPUT"&amp;[1]CeMin_San!$B87,[1]Codifica_CE!$U$2:$U$9245)</f>
        <v>0</v>
      </c>
      <c r="E87" s="42" t="s">
        <v>25</v>
      </c>
      <c r="G87" s="47">
        <f ca="1">+[1]CeMin_San!D87+[1]CeMin_Ric!D87+[1]CeMin_118!D87</f>
        <v>0</v>
      </c>
      <c r="H87" s="50">
        <f t="shared" ca="1" si="1"/>
        <v>0</v>
      </c>
    </row>
    <row r="88" spans="1:8" ht="15.75" x14ac:dyDescent="0.25">
      <c r="A88" s="40" t="s">
        <v>147</v>
      </c>
      <c r="B88" s="37" t="s">
        <v>162</v>
      </c>
      <c r="C88" s="51" t="s">
        <v>163</v>
      </c>
      <c r="D88" s="49">
        <f ca="1">SUMIF([1]Codifica_CE!$I$2:$U$9245,"INPUT"&amp;[1]CeMin_San!$B88,[1]Codifica_CE!$U$2:$U$9245)</f>
        <v>0</v>
      </c>
      <c r="E88" s="42" t="s">
        <v>25</v>
      </c>
      <c r="G88" s="47">
        <f ca="1">+[1]CeMin_San!D88+[1]CeMin_Ric!D88+[1]CeMin_118!D88</f>
        <v>0</v>
      </c>
      <c r="H88" s="47">
        <f t="shared" ca="1" si="1"/>
        <v>0</v>
      </c>
    </row>
    <row r="89" spans="1:8" ht="15.75" x14ac:dyDescent="0.25">
      <c r="A89" s="40" t="s">
        <v>147</v>
      </c>
      <c r="B89" s="37" t="s">
        <v>164</v>
      </c>
      <c r="C89" s="51" t="s">
        <v>165</v>
      </c>
      <c r="D89" s="49">
        <f ca="1">SUMIF([1]Codifica_CE!$I$2:$U$9245,"INPUT"&amp;[1]CeMin_San!$B89,[1]Codifica_CE!$U$2:$U$9245)</f>
        <v>0</v>
      </c>
      <c r="E89" s="42" t="s">
        <v>25</v>
      </c>
      <c r="G89" s="47">
        <f ca="1">+[1]CeMin_San!D89+[1]CeMin_Ric!D89+[1]CeMin_118!D89</f>
        <v>0</v>
      </c>
      <c r="H89" s="47">
        <f t="shared" ca="1" si="1"/>
        <v>0</v>
      </c>
    </row>
    <row r="90" spans="1:8" ht="15.75" x14ac:dyDescent="0.25">
      <c r="A90" s="40"/>
      <c r="B90" s="37" t="s">
        <v>166</v>
      </c>
      <c r="C90" s="51" t="s">
        <v>167</v>
      </c>
      <c r="D90" s="49">
        <f ca="1">SUMIF([1]Codifica_CE!$I$2:$U$9245,"INPUT"&amp;[1]CeMin_San!$B90,[1]Codifica_CE!$U$2:$U$9245)</f>
        <v>0</v>
      </c>
      <c r="E90" s="42" t="s">
        <v>25</v>
      </c>
      <c r="G90" s="47">
        <f ca="1">+[1]CeMin_San!D90+[1]CeMin_Ric!D90+[1]CeMin_118!D90</f>
        <v>0</v>
      </c>
      <c r="H90" s="47">
        <f t="shared" ca="1" si="1"/>
        <v>0</v>
      </c>
    </row>
    <row r="91" spans="1:8" ht="15.75" x14ac:dyDescent="0.25">
      <c r="A91" s="40"/>
      <c r="B91" s="37" t="s">
        <v>168</v>
      </c>
      <c r="C91" s="51" t="s">
        <v>169</v>
      </c>
      <c r="D91" s="49">
        <f ca="1">SUMIF([1]Codifica_CE!$I$2:$U$9245,"INPUT"&amp;[1]CeMin_San!$B91,[1]Codifica_CE!$U$2:$U$9245)</f>
        <v>0</v>
      </c>
      <c r="E91" s="42" t="s">
        <v>25</v>
      </c>
      <c r="G91" s="47">
        <f ca="1">+[1]CeMin_San!D91+[1]CeMin_Ric!D91+[1]CeMin_118!D91</f>
        <v>0</v>
      </c>
      <c r="H91" s="47">
        <f t="shared" ca="1" si="1"/>
        <v>0</v>
      </c>
    </row>
    <row r="92" spans="1:8" ht="15.75" x14ac:dyDescent="0.25">
      <c r="A92" s="40" t="s">
        <v>147</v>
      </c>
      <c r="B92" s="37" t="s">
        <v>170</v>
      </c>
      <c r="C92" s="51" t="s">
        <v>171</v>
      </c>
      <c r="D92" s="49">
        <f ca="1">SUMIF([1]Codifica_CE!$I$2:$U$9245,"INPUT"&amp;[1]CeMin_San!$B92,[1]Codifica_CE!$U$2:$U$9245)</f>
        <v>0</v>
      </c>
      <c r="E92" s="42" t="s">
        <v>25</v>
      </c>
      <c r="G92" s="47">
        <f ca="1">+[1]CeMin_San!D92+[1]CeMin_Ric!D92+[1]CeMin_118!D92</f>
        <v>0</v>
      </c>
      <c r="H92" s="47">
        <f t="shared" ca="1" si="1"/>
        <v>0</v>
      </c>
    </row>
    <row r="93" spans="1:8" ht="15.75" x14ac:dyDescent="0.25">
      <c r="A93" s="40" t="s">
        <v>147</v>
      </c>
      <c r="B93" s="37" t="s">
        <v>172</v>
      </c>
      <c r="C93" s="51" t="s">
        <v>173</v>
      </c>
      <c r="D93" s="49">
        <f ca="1">SUMIF([1]Codifica_CE!$I$2:$U$9245,"INPUT"&amp;[1]CeMin_San!$B93,[1]Codifica_CE!$U$2:$U$9245)</f>
        <v>0</v>
      </c>
      <c r="E93" s="42" t="s">
        <v>25</v>
      </c>
      <c r="G93" s="47">
        <f ca="1">+[1]CeMin_San!D93+[1]CeMin_Ric!D93+[1]CeMin_118!D93</f>
        <v>0</v>
      </c>
      <c r="H93" s="47">
        <f t="shared" ca="1" si="1"/>
        <v>0</v>
      </c>
    </row>
    <row r="94" spans="1:8" ht="25.5" x14ac:dyDescent="0.25">
      <c r="A94" s="40"/>
      <c r="B94" s="37" t="s">
        <v>174</v>
      </c>
      <c r="C94" s="51" t="s">
        <v>175</v>
      </c>
      <c r="D94" s="49">
        <f ca="1">SUMIF([1]Codifica_CE!$I$2:$U$9245,"INPUT"&amp;[1]CeMin_San!$B94,[1]Codifica_CE!$U$2:$U$9245)</f>
        <v>0</v>
      </c>
      <c r="E94" s="42" t="s">
        <v>25</v>
      </c>
      <c r="G94" s="47">
        <f ca="1">+[1]CeMin_San!D94+[1]CeMin_Ric!D94+[1]CeMin_118!D94</f>
        <v>0</v>
      </c>
      <c r="H94" s="47">
        <f t="shared" ca="1" si="1"/>
        <v>0</v>
      </c>
    </row>
    <row r="95" spans="1:8" ht="25.5" x14ac:dyDescent="0.25">
      <c r="A95" s="40" t="s">
        <v>50</v>
      </c>
      <c r="B95" s="37" t="s">
        <v>176</v>
      </c>
      <c r="C95" s="51" t="s">
        <v>177</v>
      </c>
      <c r="D95" s="58">
        <f ca="1">SUM(D96:D97)</f>
        <v>91761</v>
      </c>
      <c r="E95" s="42" t="s">
        <v>25</v>
      </c>
      <c r="G95" s="47">
        <f ca="1">+[1]CeMin_San!D95+[1]CeMin_Ric!D95+[1]CeMin_118!D95</f>
        <v>91761</v>
      </c>
      <c r="H95" s="43">
        <f t="shared" ca="1" si="1"/>
        <v>0</v>
      </c>
    </row>
    <row r="96" spans="1:8" ht="15.75" x14ac:dyDescent="0.25">
      <c r="A96" s="40" t="s">
        <v>50</v>
      </c>
      <c r="B96" s="37" t="s">
        <v>178</v>
      </c>
      <c r="C96" s="51" t="s">
        <v>179</v>
      </c>
      <c r="D96" s="49">
        <f ca="1">SUMIF([1]Codifica_CE!$I$2:$U$9245,"INPUT"&amp;[1]CeMin_San!$B96,[1]Codifica_CE!$U$2:$U$9245)</f>
        <v>0</v>
      </c>
      <c r="E96" s="42" t="s">
        <v>25</v>
      </c>
      <c r="G96" s="47">
        <f ca="1">+[1]CeMin_San!D96+[1]CeMin_Ric!D96+[1]CeMin_118!D96</f>
        <v>0</v>
      </c>
      <c r="H96" s="47">
        <f t="shared" ca="1" si="1"/>
        <v>0</v>
      </c>
    </row>
    <row r="97" spans="1:8" ht="25.5" x14ac:dyDescent="0.25">
      <c r="A97" s="40" t="s">
        <v>50</v>
      </c>
      <c r="B97" s="37" t="s">
        <v>180</v>
      </c>
      <c r="C97" s="51" t="s">
        <v>181</v>
      </c>
      <c r="D97" s="49">
        <f ca="1">SUMIF([1]Codifica_CE!$I$2:$U$9245,"INPUT"&amp;[1]CeMin_San!$B97,[1]Codifica_CE!$U$2:$U$9245)</f>
        <v>91761</v>
      </c>
      <c r="E97" s="42" t="s">
        <v>25</v>
      </c>
      <c r="G97" s="47">
        <f ca="1">+[1]CeMin_San!D97+[1]CeMin_Ric!D97+[1]CeMin_118!D97</f>
        <v>91761</v>
      </c>
      <c r="H97" s="57">
        <f t="shared" ca="1" si="1"/>
        <v>0</v>
      </c>
    </row>
    <row r="98" spans="1:8" ht="15.75" x14ac:dyDescent="0.25">
      <c r="A98" s="40"/>
      <c r="B98" s="37" t="s">
        <v>182</v>
      </c>
      <c r="C98" s="51" t="s">
        <v>183</v>
      </c>
      <c r="D98" s="49">
        <f ca="1">SUMIF([1]Codifica_CE!$I$2:$U$9245,"INPUT"&amp;[1]CeMin_San!$B98,[1]Codifica_CE!$U$2:$U$9245)</f>
        <v>0</v>
      </c>
      <c r="E98" s="42" t="s">
        <v>25</v>
      </c>
      <c r="G98" s="47">
        <f ca="1">+[1]CeMin_San!D98+[1]CeMin_Ric!D98+[1]CeMin_118!D98</f>
        <v>0</v>
      </c>
      <c r="H98" s="47">
        <f t="shared" ca="1" si="1"/>
        <v>0</v>
      </c>
    </row>
    <row r="99" spans="1:8" ht="25.5" x14ac:dyDescent="0.25">
      <c r="A99" s="40"/>
      <c r="B99" s="37" t="s">
        <v>184</v>
      </c>
      <c r="C99" s="51" t="s">
        <v>185</v>
      </c>
      <c r="D99" s="49">
        <f ca="1">SUMIF([1]Codifica_CE!$I$2:$U$9245,"INPUT"&amp;[1]CeMin_San!$B99,[1]Codifica_CE!$U$2:$U$9245)</f>
        <v>0</v>
      </c>
      <c r="E99" s="42" t="s">
        <v>25</v>
      </c>
      <c r="G99" s="47">
        <f ca="1">+[1]CeMin_San!D99+[1]CeMin_Ric!D99+[1]CeMin_118!D99</f>
        <v>0</v>
      </c>
      <c r="H99" s="47">
        <f t="shared" ca="1" si="1"/>
        <v>0</v>
      </c>
    </row>
    <row r="100" spans="1:8" ht="25.5" x14ac:dyDescent="0.25">
      <c r="A100" s="40"/>
      <c r="B100" s="37" t="s">
        <v>186</v>
      </c>
      <c r="C100" s="51" t="s">
        <v>187</v>
      </c>
      <c r="D100" s="49">
        <f ca="1">SUMIF([1]Codifica_CE!$I$2:$U$9245,"INPUT"&amp;[1]CeMin_San!$B100,[1]Codifica_CE!$U$2:$U$9245)</f>
        <v>0</v>
      </c>
      <c r="E100" s="42" t="s">
        <v>25</v>
      </c>
      <c r="G100" s="47">
        <f ca="1">+[1]CeMin_San!D100+[1]CeMin_Ric!D100+[1]CeMin_118!D100</f>
        <v>0</v>
      </c>
      <c r="H100" s="41">
        <f t="shared" ca="1" si="1"/>
        <v>0</v>
      </c>
    </row>
    <row r="101" spans="1:8" ht="25.5" x14ac:dyDescent="0.25">
      <c r="A101" s="40" t="s">
        <v>147</v>
      </c>
      <c r="B101" s="37" t="s">
        <v>188</v>
      </c>
      <c r="C101" s="51" t="s">
        <v>189</v>
      </c>
      <c r="D101" s="53">
        <f ca="1">SUM(D102:D106)</f>
        <v>0</v>
      </c>
      <c r="E101" s="42" t="s">
        <v>25</v>
      </c>
      <c r="G101" s="47">
        <f ca="1">+[1]CeMin_San!D101+[1]CeMin_Ric!D101+[1]CeMin_118!D101</f>
        <v>0</v>
      </c>
      <c r="H101" s="47">
        <f t="shared" ca="1" si="1"/>
        <v>0</v>
      </c>
    </row>
    <row r="102" spans="1:8" ht="15.75" x14ac:dyDescent="0.25">
      <c r="A102" s="40" t="s">
        <v>147</v>
      </c>
      <c r="B102" s="37" t="s">
        <v>190</v>
      </c>
      <c r="C102" s="51" t="s">
        <v>191</v>
      </c>
      <c r="D102" s="49">
        <f ca="1">SUMIF([1]Codifica_CE!$I$2:$U$9245,"INPUT"&amp;[1]CeMin_San!$B102,[1]Codifica_CE!$U$2:$U$9245)</f>
        <v>0</v>
      </c>
      <c r="E102" s="42" t="s">
        <v>25</v>
      </c>
      <c r="G102" s="47">
        <f ca="1">+[1]CeMin_San!D102+[1]CeMin_Ric!D102+[1]CeMin_118!D102</f>
        <v>0</v>
      </c>
      <c r="H102" s="47">
        <f t="shared" ca="1" si="1"/>
        <v>0</v>
      </c>
    </row>
    <row r="103" spans="1:8" ht="15.75" x14ac:dyDescent="0.25">
      <c r="A103" s="40" t="s">
        <v>147</v>
      </c>
      <c r="B103" s="37" t="s">
        <v>192</v>
      </c>
      <c r="C103" s="51" t="s">
        <v>193</v>
      </c>
      <c r="D103" s="49">
        <f ca="1">SUMIF([1]Codifica_CE!$I$2:$U$9245,"INPUT"&amp;[1]CeMin_San!$B103,[1]Codifica_CE!$U$2:$U$9245)</f>
        <v>0</v>
      </c>
      <c r="E103" s="42" t="s">
        <v>25</v>
      </c>
      <c r="G103" s="47">
        <f ca="1">+[1]CeMin_San!D103+[1]CeMin_Ric!D103+[1]CeMin_118!D103</f>
        <v>0</v>
      </c>
      <c r="H103" s="47">
        <f t="shared" ca="1" si="1"/>
        <v>0</v>
      </c>
    </row>
    <row r="104" spans="1:8" ht="25.5" x14ac:dyDescent="0.25">
      <c r="A104" s="40"/>
      <c r="B104" s="37" t="s">
        <v>194</v>
      </c>
      <c r="C104" s="51" t="s">
        <v>195</v>
      </c>
      <c r="D104" s="49">
        <f ca="1">SUMIF([1]Codifica_CE!$I$2:$U$9245,"INPUT"&amp;[1]CeMin_San!$B104,[1]Codifica_CE!$U$2:$U$9245)</f>
        <v>0</v>
      </c>
      <c r="E104" s="42" t="s">
        <v>25</v>
      </c>
      <c r="G104" s="47">
        <f ca="1">+[1]CeMin_San!D104+[1]CeMin_Ric!D104+[1]CeMin_118!D104</f>
        <v>0</v>
      </c>
      <c r="H104" s="41">
        <f t="shared" ca="1" si="1"/>
        <v>0</v>
      </c>
    </row>
    <row r="105" spans="1:8" ht="15.75" x14ac:dyDescent="0.25">
      <c r="A105" s="40" t="s">
        <v>147</v>
      </c>
      <c r="B105" s="37" t="s">
        <v>196</v>
      </c>
      <c r="C105" s="51" t="s">
        <v>197</v>
      </c>
      <c r="D105" s="49">
        <f ca="1">SUMIF([1]Codifica_CE!$I$2:$U$9245,"INPUT"&amp;[1]CeMin_San!$B105,[1]Codifica_CE!$U$2:$U$9245)</f>
        <v>0</v>
      </c>
      <c r="E105" s="42" t="s">
        <v>25</v>
      </c>
      <c r="G105" s="47">
        <f ca="1">+[1]CeMin_San!D105+[1]CeMin_Ric!D105+[1]CeMin_118!D105</f>
        <v>0</v>
      </c>
      <c r="H105" s="47">
        <f t="shared" ca="1" si="1"/>
        <v>0</v>
      </c>
    </row>
    <row r="106" spans="1:8" ht="25.5" x14ac:dyDescent="0.25">
      <c r="A106" s="40" t="s">
        <v>147</v>
      </c>
      <c r="B106" s="37" t="s">
        <v>198</v>
      </c>
      <c r="C106" s="51" t="s">
        <v>199</v>
      </c>
      <c r="D106" s="49">
        <f ca="1">SUMIF([1]Codifica_CE!$I$2:$U$9245,"INPUT"&amp;[1]CeMin_San!$B106,[1]Codifica_CE!$U$2:$U$9245)</f>
        <v>0</v>
      </c>
      <c r="E106" s="42" t="s">
        <v>25</v>
      </c>
      <c r="G106" s="47">
        <f ca="1">+[1]CeMin_San!D106+[1]CeMin_Ric!D106+[1]CeMin_118!D106</f>
        <v>0</v>
      </c>
      <c r="H106" s="47">
        <f t="shared" ca="1" si="1"/>
        <v>0</v>
      </c>
    </row>
    <row r="107" spans="1:8" ht="15.75" x14ac:dyDescent="0.25">
      <c r="A107" s="40"/>
      <c r="B107" s="37" t="s">
        <v>200</v>
      </c>
      <c r="C107" s="51" t="s">
        <v>201</v>
      </c>
      <c r="D107" s="49">
        <f ca="1">SUMIF([1]Codifica_CE!$I$2:$U$9245,"INPUT"&amp;[1]CeMin_San!$B107,[1]Codifica_CE!$U$2:$U$9245)</f>
        <v>5037771</v>
      </c>
      <c r="E107" s="42" t="s">
        <v>25</v>
      </c>
      <c r="G107" s="47">
        <f ca="1">+[1]CeMin_San!D107+[1]CeMin_Ric!D107+[1]CeMin_118!D107</f>
        <v>5037771</v>
      </c>
      <c r="H107" s="47">
        <f t="shared" ca="1" si="1"/>
        <v>0</v>
      </c>
    </row>
    <row r="108" spans="1:8" ht="15.75" x14ac:dyDescent="0.25">
      <c r="A108" s="40"/>
      <c r="B108" s="37" t="s">
        <v>202</v>
      </c>
      <c r="C108" s="51" t="s">
        <v>203</v>
      </c>
      <c r="D108" s="53">
        <f ca="1">SUM(D109:D115)</f>
        <v>17789658</v>
      </c>
      <c r="E108" s="42" t="s">
        <v>25</v>
      </c>
      <c r="G108" s="47">
        <f ca="1">+[1]CeMin_San!D108+[1]CeMin_Ric!D108+[1]CeMin_118!D108</f>
        <v>17789658</v>
      </c>
      <c r="H108" s="50">
        <f t="shared" ca="1" si="1"/>
        <v>0</v>
      </c>
    </row>
    <row r="109" spans="1:8" ht="15.75" x14ac:dyDescent="0.25">
      <c r="A109" s="40"/>
      <c r="B109" s="37" t="s">
        <v>204</v>
      </c>
      <c r="C109" s="51" t="s">
        <v>205</v>
      </c>
      <c r="D109" s="49">
        <f ca="1">SUMIF([1]Codifica_CE!$I$2:$U$9245,"INPUT"&amp;[1]CeMin_San!$B109,[1]Codifica_CE!$U$2:$U$9245)</f>
        <v>10859102</v>
      </c>
      <c r="E109" s="42" t="s">
        <v>25</v>
      </c>
      <c r="G109" s="47">
        <f ca="1">+[1]CeMin_San!D109+[1]CeMin_Ric!D109+[1]CeMin_118!D109</f>
        <v>10859102</v>
      </c>
      <c r="H109" s="50">
        <f t="shared" ca="1" si="1"/>
        <v>0</v>
      </c>
    </row>
    <row r="110" spans="1:8" ht="15.75" x14ac:dyDescent="0.25">
      <c r="A110" s="40"/>
      <c r="B110" s="37" t="s">
        <v>206</v>
      </c>
      <c r="C110" s="51" t="s">
        <v>207</v>
      </c>
      <c r="D110" s="49">
        <f ca="1">SUMIF([1]Codifica_CE!$I$2:$U$9245,"INPUT"&amp;[1]CeMin_San!$B110,[1]Codifica_CE!$U$2:$U$9245)</f>
        <v>5988573</v>
      </c>
      <c r="E110" s="42" t="s">
        <v>25</v>
      </c>
      <c r="G110" s="47">
        <f ca="1">+[1]CeMin_San!D110+[1]CeMin_Ric!D110+[1]CeMin_118!D110</f>
        <v>5988573</v>
      </c>
      <c r="H110" s="47">
        <f t="shared" ca="1" si="1"/>
        <v>0</v>
      </c>
    </row>
    <row r="111" spans="1:8" ht="15.75" x14ac:dyDescent="0.25">
      <c r="A111" s="40"/>
      <c r="B111" s="37" t="s">
        <v>208</v>
      </c>
      <c r="C111" s="51" t="s">
        <v>209</v>
      </c>
      <c r="D111" s="49">
        <f ca="1">SUMIF([1]Codifica_CE!$I$2:$U$9245,"INPUT"&amp;[1]CeMin_San!$B111,[1]Codifica_CE!$U$2:$U$9245)</f>
        <v>0</v>
      </c>
      <c r="E111" s="42" t="s">
        <v>25</v>
      </c>
      <c r="G111" s="47">
        <f ca="1">+[1]CeMin_San!D111+[1]CeMin_Ric!D111+[1]CeMin_118!D111</f>
        <v>0</v>
      </c>
      <c r="H111" s="47">
        <f t="shared" ca="1" si="1"/>
        <v>0</v>
      </c>
    </row>
    <row r="112" spans="1:8" ht="25.5" x14ac:dyDescent="0.25">
      <c r="A112" s="40"/>
      <c r="B112" s="37" t="s">
        <v>210</v>
      </c>
      <c r="C112" s="51" t="s">
        <v>211</v>
      </c>
      <c r="D112" s="49">
        <f ca="1">SUMIF([1]Codifica_CE!$I$2:$U$9245,"INPUT"&amp;[1]CeMin_San!$B112,[1]Codifica_CE!$U$2:$U$9245)</f>
        <v>410280</v>
      </c>
      <c r="E112" s="42" t="s">
        <v>25</v>
      </c>
      <c r="G112" s="47">
        <f ca="1">+[1]CeMin_San!D112+[1]CeMin_Ric!D112+[1]CeMin_118!D112</f>
        <v>410280</v>
      </c>
      <c r="H112" s="47">
        <f t="shared" ca="1" si="1"/>
        <v>0</v>
      </c>
    </row>
    <row r="113" spans="1:8" ht="25.5" x14ac:dyDescent="0.25">
      <c r="A113" s="40" t="s">
        <v>59</v>
      </c>
      <c r="B113" s="37" t="s">
        <v>212</v>
      </c>
      <c r="C113" s="51" t="s">
        <v>213</v>
      </c>
      <c r="D113" s="49">
        <f ca="1">SUMIF([1]Codifica_CE!$I$2:$U$9245,"INPUT"&amp;[1]CeMin_San!$B113,[1]Codifica_CE!$U$2:$U$9245)</f>
        <v>0</v>
      </c>
      <c r="E113" s="42" t="s">
        <v>25</v>
      </c>
      <c r="G113" s="47">
        <f ca="1">+[1]CeMin_San!D113+[1]CeMin_Ric!D113+[1]CeMin_118!D113</f>
        <v>0</v>
      </c>
      <c r="H113" s="47">
        <f t="shared" ca="1" si="1"/>
        <v>0</v>
      </c>
    </row>
    <row r="114" spans="1:8" ht="15.75" x14ac:dyDescent="0.25">
      <c r="A114" s="40"/>
      <c r="B114" s="37" t="s">
        <v>214</v>
      </c>
      <c r="C114" s="51" t="s">
        <v>215</v>
      </c>
      <c r="D114" s="49">
        <f ca="1">SUMIF([1]Codifica_CE!$I$2:$U$9245,"INPUT"&amp;[1]CeMin_San!$B114,[1]Codifica_CE!$U$2:$U$9245)</f>
        <v>0</v>
      </c>
      <c r="E114" s="42" t="s">
        <v>25</v>
      </c>
      <c r="G114" s="47">
        <f ca="1">+[1]CeMin_San!D114+[1]CeMin_Ric!D114+[1]CeMin_118!D114</f>
        <v>0</v>
      </c>
      <c r="H114" s="43">
        <f t="shared" ca="1" si="1"/>
        <v>0</v>
      </c>
    </row>
    <row r="115" spans="1:8" ht="15.75" x14ac:dyDescent="0.25">
      <c r="A115" s="40" t="s">
        <v>59</v>
      </c>
      <c r="B115" s="37" t="s">
        <v>216</v>
      </c>
      <c r="C115" s="51" t="s">
        <v>217</v>
      </c>
      <c r="D115" s="49">
        <f ca="1">SUMIF([1]Codifica_CE!$I$2:$U$9245,"INPUT"&amp;[1]CeMin_San!$B115,[1]Codifica_CE!$U$2:$U$9245)</f>
        <v>531703</v>
      </c>
      <c r="E115" s="42" t="s">
        <v>25</v>
      </c>
      <c r="G115" s="47">
        <f ca="1">+[1]CeMin_San!D115+[1]CeMin_Ric!D115+[1]CeMin_118!D115</f>
        <v>531703</v>
      </c>
      <c r="H115" s="47">
        <f t="shared" ca="1" si="1"/>
        <v>0</v>
      </c>
    </row>
    <row r="116" spans="1:8" ht="15.75" x14ac:dyDescent="0.25">
      <c r="A116" s="59"/>
      <c r="B116" s="37" t="s">
        <v>218</v>
      </c>
      <c r="C116" s="51" t="s">
        <v>219</v>
      </c>
      <c r="D116" s="60">
        <f ca="1">D117+D118+D121+D126+D130</f>
        <v>3757577</v>
      </c>
      <c r="E116" s="42" t="s">
        <v>25</v>
      </c>
      <c r="G116" s="47">
        <f ca="1">+[1]CeMin_San!D116+[1]CeMin_Ric!D116+[1]CeMin_118!D116</f>
        <v>3757577</v>
      </c>
      <c r="H116" s="47">
        <f t="shared" ca="1" si="1"/>
        <v>0</v>
      </c>
    </row>
    <row r="117" spans="1:8" ht="15.75" x14ac:dyDescent="0.25">
      <c r="A117" s="59"/>
      <c r="B117" s="37" t="s">
        <v>220</v>
      </c>
      <c r="C117" s="51" t="s">
        <v>221</v>
      </c>
      <c r="D117" s="49">
        <f ca="1">SUMIF([1]Codifica_CE!$I$2:$U$9245,"INPUT"&amp;[1]CeMin_San!$B117,[1]Codifica_CE!$U$2:$U$9245)</f>
        <v>0</v>
      </c>
      <c r="E117" s="42" t="s">
        <v>25</v>
      </c>
      <c r="G117" s="47">
        <f ca="1">+[1]CeMin_San!D117+[1]CeMin_Ric!D117+[1]CeMin_118!D117</f>
        <v>0</v>
      </c>
      <c r="H117" s="47">
        <f t="shared" ca="1" si="1"/>
        <v>0</v>
      </c>
    </row>
    <row r="118" spans="1:8" ht="15.75" x14ac:dyDescent="0.25">
      <c r="A118" s="61"/>
      <c r="B118" s="37" t="s">
        <v>222</v>
      </c>
      <c r="C118" s="51" t="s">
        <v>223</v>
      </c>
      <c r="D118" s="58">
        <f ca="1">SUM(D119:D120)</f>
        <v>57102</v>
      </c>
      <c r="E118" s="42" t="s">
        <v>25</v>
      </c>
      <c r="G118" s="47">
        <f ca="1">+[1]CeMin_San!D118+[1]CeMin_Ric!D118+[1]CeMin_118!D118</f>
        <v>57102</v>
      </c>
      <c r="H118" s="41">
        <f t="shared" ca="1" si="1"/>
        <v>0</v>
      </c>
    </row>
    <row r="119" spans="1:8" ht="25.5" x14ac:dyDescent="0.25">
      <c r="A119" s="61"/>
      <c r="B119" s="37" t="s">
        <v>224</v>
      </c>
      <c r="C119" s="51" t="s">
        <v>225</v>
      </c>
      <c r="D119" s="49">
        <f ca="1">SUMIF([1]Codifica_CE!$I$2:$U$9245,"INPUT"&amp;[1]CeMin_San!$B119,[1]Codifica_CE!$U$2:$U$9245)</f>
        <v>57102</v>
      </c>
      <c r="E119" s="42" t="s">
        <v>25</v>
      </c>
      <c r="G119" s="47">
        <f ca="1">+[1]CeMin_San!D119+[1]CeMin_Ric!D119+[1]CeMin_118!D119</f>
        <v>57102</v>
      </c>
      <c r="H119" s="47">
        <f t="shared" ca="1" si="1"/>
        <v>0</v>
      </c>
    </row>
    <row r="120" spans="1:8" ht="15.75" x14ac:dyDescent="0.25">
      <c r="A120" s="61"/>
      <c r="B120" s="37" t="s">
        <v>226</v>
      </c>
      <c r="C120" s="51" t="s">
        <v>227</v>
      </c>
      <c r="D120" s="49">
        <f ca="1">SUMIF([1]Codifica_CE!$I$2:$U$9245,"INPUT"&amp;[1]CeMin_San!$B120,[1]Codifica_CE!$U$2:$U$9245)</f>
        <v>0</v>
      </c>
      <c r="E120" s="42" t="s">
        <v>25</v>
      </c>
      <c r="G120" s="47">
        <f ca="1">+[1]CeMin_San!D120+[1]CeMin_Ric!D120+[1]CeMin_118!D120</f>
        <v>0</v>
      </c>
      <c r="H120" s="47">
        <f t="shared" ca="1" si="1"/>
        <v>0</v>
      </c>
    </row>
    <row r="121" spans="1:8" ht="15.75" x14ac:dyDescent="0.25">
      <c r="A121" s="62" t="s">
        <v>59</v>
      </c>
      <c r="B121" s="37" t="s">
        <v>228</v>
      </c>
      <c r="C121" s="51" t="s">
        <v>229</v>
      </c>
      <c r="D121" s="54">
        <f ca="1">SUM(D122:D124)</f>
        <v>885846</v>
      </c>
      <c r="E121" s="42" t="s">
        <v>25</v>
      </c>
      <c r="G121" s="47">
        <f ca="1">+[1]CeMin_San!D121+[1]CeMin_Ric!D121+[1]CeMin_118!D121</f>
        <v>885846</v>
      </c>
      <c r="H121" s="47">
        <f t="shared" ca="1" si="1"/>
        <v>0</v>
      </c>
    </row>
    <row r="122" spans="1:8" ht="25.5" x14ac:dyDescent="0.25">
      <c r="A122" s="40" t="s">
        <v>59</v>
      </c>
      <c r="B122" s="37" t="s">
        <v>230</v>
      </c>
      <c r="C122" s="51" t="s">
        <v>231</v>
      </c>
      <c r="D122" s="49">
        <f ca="1">SUMIF([1]Codifica_CE!$I$2:$U$9245,"INPUT"&amp;[1]CeMin_San!$B122,[1]Codifica_CE!$U$2:$U$9245)</f>
        <v>0</v>
      </c>
      <c r="E122" s="42" t="s">
        <v>25</v>
      </c>
      <c r="G122" s="47">
        <f ca="1">+[1]CeMin_San!D122+[1]CeMin_Ric!D122+[1]CeMin_118!D122</f>
        <v>0</v>
      </c>
      <c r="H122" s="47">
        <f t="shared" ca="1" si="1"/>
        <v>0</v>
      </c>
    </row>
    <row r="123" spans="1:8" ht="15.75" x14ac:dyDescent="0.25">
      <c r="A123" s="40" t="s">
        <v>59</v>
      </c>
      <c r="B123" s="37" t="s">
        <v>232</v>
      </c>
      <c r="C123" s="51" t="s">
        <v>233</v>
      </c>
      <c r="D123" s="49">
        <f ca="1">SUMIF([1]Codifica_CE!$I$2:$U$9245,"INPUT"&amp;[1]CeMin_San!$B123,[1]Codifica_CE!$U$2:$U$9245)</f>
        <v>346342</v>
      </c>
      <c r="E123" s="42" t="s">
        <v>25</v>
      </c>
      <c r="G123" s="47">
        <f ca="1">+[1]CeMin_San!D123+[1]CeMin_Ric!D123+[1]CeMin_118!D123</f>
        <v>346342</v>
      </c>
      <c r="H123" s="47">
        <f t="shared" ca="1" si="1"/>
        <v>0</v>
      </c>
    </row>
    <row r="124" spans="1:8" ht="15.75" x14ac:dyDescent="0.25">
      <c r="A124" s="40" t="s">
        <v>59</v>
      </c>
      <c r="B124" s="37" t="s">
        <v>234</v>
      </c>
      <c r="C124" s="51" t="s">
        <v>235</v>
      </c>
      <c r="D124" s="49">
        <f ca="1">SUMIF([1]Codifica_CE!$I$2:$U$9245,"INPUT"&amp;[1]CeMin_San!$B124,[1]Codifica_CE!$U$2:$U$9245)</f>
        <v>539504</v>
      </c>
      <c r="E124" s="42" t="s">
        <v>25</v>
      </c>
      <c r="G124" s="47">
        <f ca="1">+[1]CeMin_San!D124+[1]CeMin_Ric!D124+[1]CeMin_118!D124</f>
        <v>539504</v>
      </c>
      <c r="H124" s="47">
        <f t="shared" ca="1" si="1"/>
        <v>0</v>
      </c>
    </row>
    <row r="125" spans="1:8" ht="15.75" x14ac:dyDescent="0.25">
      <c r="A125" s="40"/>
      <c r="B125" s="37" t="s">
        <v>236</v>
      </c>
      <c r="C125" s="51" t="s">
        <v>237</v>
      </c>
      <c r="D125" s="49">
        <f ca="1">SUMIF([1]Codifica_CE!$I$2:$U$9245,"INPUT"&amp;[1]CeMin_San!$B125,[1]Codifica_CE!$U$2:$U$9245)</f>
        <v>0</v>
      </c>
      <c r="E125" s="42" t="s">
        <v>25</v>
      </c>
      <c r="G125" s="47">
        <f ca="1">+[1]CeMin_San!D125+[1]CeMin_Ric!D125+[1]CeMin_118!D125</f>
        <v>0</v>
      </c>
      <c r="H125" s="63">
        <f t="shared" ca="1" si="1"/>
        <v>0</v>
      </c>
    </row>
    <row r="126" spans="1:8" ht="15.75" x14ac:dyDescent="0.25">
      <c r="A126" s="40"/>
      <c r="B126" s="37" t="s">
        <v>238</v>
      </c>
      <c r="C126" s="51" t="s">
        <v>239</v>
      </c>
      <c r="D126" s="54">
        <f ca="1">SUM(D127:D129)</f>
        <v>2489903</v>
      </c>
      <c r="E126" s="42" t="s">
        <v>25</v>
      </c>
      <c r="G126" s="47">
        <f ca="1">+[1]CeMin_San!D126+[1]CeMin_Ric!D126+[1]CeMin_118!D126</f>
        <v>2489903</v>
      </c>
      <c r="H126" s="41">
        <f t="shared" ca="1" si="1"/>
        <v>0</v>
      </c>
    </row>
    <row r="127" spans="1:8" ht="25.5" x14ac:dyDescent="0.25">
      <c r="A127" s="40"/>
      <c r="B127" s="37" t="s">
        <v>240</v>
      </c>
      <c r="C127" s="51" t="s">
        <v>241</v>
      </c>
      <c r="D127" s="49">
        <f ca="1">SUMIF([1]Codifica_CE!$I$2:$U$9245,"INPUT"&amp;[1]CeMin_San!$B127,[1]Codifica_CE!$U$2:$U$9245)</f>
        <v>73973</v>
      </c>
      <c r="E127" s="42" t="s">
        <v>25</v>
      </c>
      <c r="G127" s="47">
        <f ca="1">+[1]CeMin_San!D127+[1]CeMin_Ric!D127+[1]CeMin_118!D127</f>
        <v>73973</v>
      </c>
      <c r="H127" s="47">
        <f t="shared" ca="1" si="1"/>
        <v>0</v>
      </c>
    </row>
    <row r="128" spans="1:8" ht="15.75" x14ac:dyDescent="0.25">
      <c r="A128" s="40"/>
      <c r="B128" s="37" t="s">
        <v>242</v>
      </c>
      <c r="C128" s="51" t="s">
        <v>243</v>
      </c>
      <c r="D128" s="49">
        <f ca="1">SUMIF([1]Codifica_CE!$I$2:$U$9245,"INPUT"&amp;[1]CeMin_San!$B128,[1]Codifica_CE!$U$2:$U$9245)</f>
        <v>2352787</v>
      </c>
      <c r="E128" s="42" t="s">
        <v>25</v>
      </c>
      <c r="G128" s="47">
        <f ca="1">+[1]CeMin_San!D128+[1]CeMin_Ric!D128+[1]CeMin_118!D128</f>
        <v>2352787</v>
      </c>
      <c r="H128" s="47">
        <f t="shared" ca="1" si="1"/>
        <v>0</v>
      </c>
    </row>
    <row r="129" spans="1:8" ht="15.75" x14ac:dyDescent="0.25">
      <c r="A129" s="40"/>
      <c r="B129" s="37" t="s">
        <v>244</v>
      </c>
      <c r="C129" s="51" t="s">
        <v>245</v>
      </c>
      <c r="D129" s="49">
        <f ca="1">SUMIF([1]Codifica_CE!$I$2:$U$9245,"INPUT"&amp;[1]CeMin_San!$B129,[1]Codifica_CE!$U$2:$U$9245)</f>
        <v>63143</v>
      </c>
      <c r="E129" s="42" t="s">
        <v>25</v>
      </c>
      <c r="G129" s="47">
        <f ca="1">+[1]CeMin_San!D129+[1]CeMin_Ric!D129+[1]CeMin_118!D129</f>
        <v>63143</v>
      </c>
      <c r="H129" s="47">
        <f t="shared" ca="1" si="1"/>
        <v>0</v>
      </c>
    </row>
    <row r="130" spans="1:8" ht="15.75" x14ac:dyDescent="0.25">
      <c r="A130" s="40"/>
      <c r="B130" s="37" t="s">
        <v>246</v>
      </c>
      <c r="C130" s="51" t="s">
        <v>247</v>
      </c>
      <c r="D130" s="53">
        <f ca="1">D131+D136+D135</f>
        <v>324726</v>
      </c>
      <c r="E130" s="42" t="s">
        <v>25</v>
      </c>
      <c r="G130" s="47">
        <f ca="1">+[1]CeMin_San!D130+[1]CeMin_Ric!D130+[1]CeMin_118!D130</f>
        <v>324726</v>
      </c>
      <c r="H130" s="43">
        <f t="shared" ca="1" si="1"/>
        <v>0</v>
      </c>
    </row>
    <row r="131" spans="1:8" ht="15.75" x14ac:dyDescent="0.25">
      <c r="A131" s="40"/>
      <c r="B131" s="37" t="s">
        <v>248</v>
      </c>
      <c r="C131" s="51" t="s">
        <v>249</v>
      </c>
      <c r="D131" s="53">
        <f ca="1">SUM(D132:D134)</f>
        <v>0</v>
      </c>
      <c r="E131" s="42" t="s">
        <v>25</v>
      </c>
      <c r="G131" s="47">
        <f ca="1">+[1]CeMin_San!D131+[1]CeMin_Ric!D131+[1]CeMin_118!D131</f>
        <v>0</v>
      </c>
      <c r="H131" s="50">
        <f t="shared" ca="1" si="1"/>
        <v>0</v>
      </c>
    </row>
    <row r="132" spans="1:8" ht="15.75" x14ac:dyDescent="0.25">
      <c r="A132" s="40"/>
      <c r="B132" s="37" t="s">
        <v>250</v>
      </c>
      <c r="C132" s="51" t="s">
        <v>251</v>
      </c>
      <c r="D132" s="49">
        <f ca="1">SUMIF([1]Codifica_CE!$I$2:$U$9245,"INPUT"&amp;[1]CeMin_San!$B132,[1]Codifica_CE!$U$2:$U$9245)</f>
        <v>0</v>
      </c>
      <c r="E132" s="42" t="s">
        <v>25</v>
      </c>
      <c r="G132" s="47">
        <f ca="1">+[1]CeMin_San!D132+[1]CeMin_Ric!D132+[1]CeMin_118!D132</f>
        <v>0</v>
      </c>
      <c r="H132" s="43">
        <f t="shared" ca="1" si="1"/>
        <v>0</v>
      </c>
    </row>
    <row r="133" spans="1:8" ht="15.75" x14ac:dyDescent="0.25">
      <c r="A133" s="40"/>
      <c r="B133" s="37" t="s">
        <v>252</v>
      </c>
      <c r="C133" s="51" t="s">
        <v>253</v>
      </c>
      <c r="D133" s="49">
        <f ca="1">SUMIF([1]Codifica_CE!$I$2:$U$9245,"INPUT"&amp;[1]CeMin_San!$B133,[1]Codifica_CE!$U$2:$U$9245)</f>
        <v>0</v>
      </c>
      <c r="E133" s="42" t="s">
        <v>25</v>
      </c>
      <c r="G133" s="47">
        <f ca="1">+[1]CeMin_San!D133+[1]CeMin_Ric!D133+[1]CeMin_118!D133</f>
        <v>0</v>
      </c>
      <c r="H133" s="41">
        <f t="shared" ca="1" si="1"/>
        <v>0</v>
      </c>
    </row>
    <row r="134" spans="1:8" ht="15.75" x14ac:dyDescent="0.25">
      <c r="A134" s="40"/>
      <c r="B134" s="37" t="s">
        <v>254</v>
      </c>
      <c r="C134" s="51" t="s">
        <v>255</v>
      </c>
      <c r="D134" s="49">
        <f ca="1">SUMIF([1]Codifica_CE!$I$2:$U$9245,"INPUT"&amp;[1]CeMin_San!$B134,[1]Codifica_CE!$U$2:$U$9245)</f>
        <v>0</v>
      </c>
      <c r="E134" s="42" t="s">
        <v>25</v>
      </c>
      <c r="G134" s="47">
        <f ca="1">+[1]CeMin_San!D134+[1]CeMin_Ric!D134+[1]CeMin_118!D134</f>
        <v>0</v>
      </c>
      <c r="H134" s="50">
        <f t="shared" ca="1" si="1"/>
        <v>0</v>
      </c>
    </row>
    <row r="135" spans="1:8" ht="15.75" x14ac:dyDescent="0.25">
      <c r="A135" s="40"/>
      <c r="B135" s="37" t="s">
        <v>256</v>
      </c>
      <c r="C135" s="51" t="s">
        <v>257</v>
      </c>
      <c r="D135" s="49">
        <f ca="1">SUMIF([1]Codifica_CE!$I$2:$U$9245,"INPUT"&amp;[1]CeMin_San!$B135,[1]Codifica_CE!$U$2:$U$9245)</f>
        <v>0</v>
      </c>
      <c r="E135" s="42" t="s">
        <v>25</v>
      </c>
      <c r="G135" s="47">
        <f ca="1">+[1]CeMin_San!D135+[1]CeMin_Ric!D135+[1]CeMin_118!D135</f>
        <v>0</v>
      </c>
      <c r="H135" s="47">
        <f t="shared" ca="1" si="1"/>
        <v>0</v>
      </c>
    </row>
    <row r="136" spans="1:8" ht="15.75" x14ac:dyDescent="0.25">
      <c r="A136" s="40"/>
      <c r="B136" s="37" t="s">
        <v>258</v>
      </c>
      <c r="C136" s="51" t="s">
        <v>259</v>
      </c>
      <c r="D136" s="49">
        <f ca="1">SUMIF([1]Codifica_CE!$I$2:$U$9245,"INPUT"&amp;[1]CeMin_San!$B136,[1]Codifica_CE!$U$2:$U$9245)</f>
        <v>324726</v>
      </c>
      <c r="E136" s="42" t="s">
        <v>25</v>
      </c>
      <c r="G136" s="47">
        <f ca="1">+[1]CeMin_San!D136+[1]CeMin_Ric!D136+[1]CeMin_118!D136</f>
        <v>324726</v>
      </c>
      <c r="H136" s="47">
        <f t="shared" ca="1" si="1"/>
        <v>0</v>
      </c>
    </row>
    <row r="137" spans="1:8" ht="15.75" x14ac:dyDescent="0.25">
      <c r="A137" s="40"/>
      <c r="B137" s="37" t="s">
        <v>260</v>
      </c>
      <c r="C137" s="51" t="s">
        <v>261</v>
      </c>
      <c r="D137" s="60">
        <f ca="1">SUM(D138:D140)</f>
        <v>1298440</v>
      </c>
      <c r="E137" s="42" t="s">
        <v>25</v>
      </c>
      <c r="G137" s="47">
        <f ca="1">+[1]CeMin_San!D137+[1]CeMin_Ric!D137+[1]CeMin_118!D137</f>
        <v>1298440</v>
      </c>
      <c r="H137" s="47">
        <f t="shared" ca="1" si="1"/>
        <v>0</v>
      </c>
    </row>
    <row r="138" spans="1:8" ht="25.5" x14ac:dyDescent="0.25">
      <c r="A138" s="40"/>
      <c r="B138" s="37" t="s">
        <v>262</v>
      </c>
      <c r="C138" s="51" t="s">
        <v>263</v>
      </c>
      <c r="D138" s="49">
        <f ca="1">SUMIF([1]Codifica_CE!$I$2:$U$9245,"INPUT"&amp;[1]CeMin_San!$B138,[1]Codifica_CE!$U$2:$U$9245)</f>
        <v>1298440</v>
      </c>
      <c r="E138" s="42" t="s">
        <v>25</v>
      </c>
      <c r="G138" s="47">
        <f ca="1">+[1]CeMin_San!D138+[1]CeMin_Ric!D138+[1]CeMin_118!D138</f>
        <v>1298440</v>
      </c>
      <c r="H138" s="50">
        <f t="shared" ca="1" si="1"/>
        <v>0</v>
      </c>
    </row>
    <row r="139" spans="1:8" ht="15.75" x14ac:dyDescent="0.25">
      <c r="A139" s="40"/>
      <c r="B139" s="37" t="s">
        <v>264</v>
      </c>
      <c r="C139" s="51" t="s">
        <v>265</v>
      </c>
      <c r="D139" s="49">
        <f ca="1">SUMIF([1]Codifica_CE!$I$2:$U$9245,"INPUT"&amp;[1]CeMin_San!$B139,[1]Codifica_CE!$U$2:$U$9245)</f>
        <v>0</v>
      </c>
      <c r="E139" s="42" t="s">
        <v>25</v>
      </c>
      <c r="G139" s="47">
        <f ca="1">+[1]CeMin_San!D139+[1]CeMin_Ric!D139+[1]CeMin_118!D139</f>
        <v>0</v>
      </c>
      <c r="H139" s="47">
        <f t="shared" ca="1" si="1"/>
        <v>0</v>
      </c>
    </row>
    <row r="140" spans="1:8" ht="15.75" x14ac:dyDescent="0.25">
      <c r="A140" s="40"/>
      <c r="B140" s="37" t="s">
        <v>266</v>
      </c>
      <c r="C140" s="51" t="s">
        <v>267</v>
      </c>
      <c r="D140" s="49">
        <f ca="1">SUMIF([1]Codifica_CE!$I$2:$U$9245,"INPUT"&amp;[1]CeMin_San!$B140,[1]Codifica_CE!$U$2:$U$9245)</f>
        <v>0</v>
      </c>
      <c r="E140" s="42" t="s">
        <v>25</v>
      </c>
      <c r="G140" s="47">
        <f ca="1">+[1]CeMin_San!D140+[1]CeMin_Ric!D140+[1]CeMin_118!D140</f>
        <v>0</v>
      </c>
      <c r="H140" s="47">
        <f t="shared" ca="1" si="1"/>
        <v>0</v>
      </c>
    </row>
    <row r="141" spans="1:8" ht="15.75" x14ac:dyDescent="0.25">
      <c r="A141" s="40"/>
      <c r="B141" s="37" t="s">
        <v>268</v>
      </c>
      <c r="C141" s="51" t="s">
        <v>269</v>
      </c>
      <c r="D141" s="54">
        <f ca="1">SUM(D142:D147)</f>
        <v>10160048</v>
      </c>
      <c r="E141" s="42" t="s">
        <v>25</v>
      </c>
      <c r="G141" s="47">
        <f ca="1">+[1]CeMin_San!D141+[1]CeMin_Ric!D141+[1]CeMin_118!D141</f>
        <v>10160048</v>
      </c>
      <c r="H141" s="47">
        <f t="shared" ca="1" si="1"/>
        <v>0</v>
      </c>
    </row>
    <row r="142" spans="1:8" ht="15.75" x14ac:dyDescent="0.25">
      <c r="A142" s="40"/>
      <c r="B142" s="37" t="s">
        <v>270</v>
      </c>
      <c r="C142" s="51" t="s">
        <v>271</v>
      </c>
      <c r="D142" s="49">
        <f ca="1">SUMIF([1]Codifica_CE!$I$2:$U$9245,"INPUT"&amp;[1]CeMin_San!$B142,[1]Codifica_CE!$U$2:$U$9245)</f>
        <v>941832</v>
      </c>
      <c r="E142" s="42" t="s">
        <v>25</v>
      </c>
      <c r="G142" s="47">
        <f ca="1">+[1]CeMin_San!D142+[1]CeMin_Ric!D142+[1]CeMin_118!D142</f>
        <v>941832</v>
      </c>
      <c r="H142" s="50">
        <f t="shared" ca="1" si="1"/>
        <v>0</v>
      </c>
    </row>
    <row r="143" spans="1:8" ht="15.75" x14ac:dyDescent="0.25">
      <c r="A143" s="40"/>
      <c r="B143" s="37" t="s">
        <v>272</v>
      </c>
      <c r="C143" s="51" t="s">
        <v>273</v>
      </c>
      <c r="D143" s="49">
        <f ca="1">SUMIF([1]Codifica_CE!$I$2:$U$9245,"INPUT"&amp;[1]CeMin_San!$B143,[1]Codifica_CE!$U$2:$U$9245)</f>
        <v>3202463</v>
      </c>
      <c r="E143" s="42" t="s">
        <v>25</v>
      </c>
      <c r="G143" s="47">
        <f ca="1">+[1]CeMin_San!D143+[1]CeMin_Ric!D143+[1]CeMin_118!D143</f>
        <v>3202463</v>
      </c>
      <c r="H143" s="47">
        <f t="shared" ca="1" si="1"/>
        <v>0</v>
      </c>
    </row>
    <row r="144" spans="1:8" ht="15.75" x14ac:dyDescent="0.25">
      <c r="A144" s="40"/>
      <c r="B144" s="37" t="s">
        <v>274</v>
      </c>
      <c r="C144" s="51" t="s">
        <v>275</v>
      </c>
      <c r="D144" s="49">
        <f ca="1">SUMIF([1]Codifica_CE!$I$2:$U$9245,"INPUT"&amp;[1]CeMin_San!$B144,[1]Codifica_CE!$U$2:$U$9245)</f>
        <v>1437140</v>
      </c>
      <c r="E144" s="42" t="s">
        <v>25</v>
      </c>
      <c r="G144" s="47">
        <f ca="1">+[1]CeMin_San!D144+[1]CeMin_Ric!D144+[1]CeMin_118!D144</f>
        <v>1437140</v>
      </c>
      <c r="H144" s="47">
        <f t="shared" ca="1" si="1"/>
        <v>0</v>
      </c>
    </row>
    <row r="145" spans="1:8" ht="32.25" customHeight="1" x14ac:dyDescent="0.25">
      <c r="A145" s="40"/>
      <c r="B145" s="37" t="s">
        <v>276</v>
      </c>
      <c r="C145" s="51" t="s">
        <v>277</v>
      </c>
      <c r="D145" s="49">
        <f ca="1">SUMIF([1]Codifica_CE!$I$2:$U$9245,"INPUT"&amp;[1]CeMin_San!$B145,[1]Codifica_CE!$U$2:$U$9245)</f>
        <v>0</v>
      </c>
      <c r="E145" s="42" t="s">
        <v>25</v>
      </c>
      <c r="G145" s="47">
        <f ca="1">+[1]CeMin_San!D145+[1]CeMin_Ric!D145+[1]CeMin_118!D145</f>
        <v>0</v>
      </c>
      <c r="H145" s="47">
        <f t="shared" ca="1" si="1"/>
        <v>0</v>
      </c>
    </row>
    <row r="146" spans="1:8" ht="15.75" x14ac:dyDescent="0.25">
      <c r="A146" s="40"/>
      <c r="B146" s="37" t="s">
        <v>278</v>
      </c>
      <c r="C146" s="51" t="s">
        <v>279</v>
      </c>
      <c r="D146" s="49">
        <f ca="1">SUMIF([1]Codifica_CE!$I$2:$U$9245,"INPUT"&amp;[1]CeMin_San!$B146,[1]Codifica_CE!$U$2:$U$9245)</f>
        <v>0</v>
      </c>
      <c r="E146" s="42" t="s">
        <v>25</v>
      </c>
      <c r="G146" s="47">
        <f ca="1">+[1]CeMin_San!D146+[1]CeMin_Ric!D146+[1]CeMin_118!D146</f>
        <v>0</v>
      </c>
      <c r="H146" s="47">
        <f t="shared" ca="1" si="1"/>
        <v>0</v>
      </c>
    </row>
    <row r="147" spans="1:8" ht="15.75" x14ac:dyDescent="0.25">
      <c r="A147" s="40"/>
      <c r="B147" s="37" t="s">
        <v>280</v>
      </c>
      <c r="C147" s="51" t="s">
        <v>281</v>
      </c>
      <c r="D147" s="49">
        <f ca="1">SUMIF([1]Codifica_CE!$I$2:$U$9245,"INPUT"&amp;[1]CeMin_San!$B147,[1]Codifica_CE!$U$2:$U$9245)</f>
        <v>4578613</v>
      </c>
      <c r="E147" s="42" t="s">
        <v>25</v>
      </c>
      <c r="G147" s="47">
        <f ca="1">+[1]CeMin_San!D147+[1]CeMin_Ric!D147+[1]CeMin_118!D147</f>
        <v>4578613</v>
      </c>
      <c r="H147" s="47">
        <f t="shared" ca="1" si="1"/>
        <v>0</v>
      </c>
    </row>
    <row r="148" spans="1:8" ht="15.75" x14ac:dyDescent="0.25">
      <c r="A148" s="40"/>
      <c r="B148" s="37" t="s">
        <v>282</v>
      </c>
      <c r="C148" s="51" t="s">
        <v>283</v>
      </c>
      <c r="D148" s="49">
        <f ca="1">SUMIF([1]Codifica_CE!$I$2:$U$9245,"INPUT"&amp;[1]CeMin_San!$B148,[1]Codifica_CE!$U$2:$U$9245)</f>
        <v>0</v>
      </c>
      <c r="E148" s="42" t="s">
        <v>25</v>
      </c>
      <c r="G148" s="47">
        <f ca="1">+[1]CeMin_San!D148+[1]CeMin_Ric!D148+[1]CeMin_118!D148</f>
        <v>0</v>
      </c>
      <c r="H148" s="47">
        <f t="shared" ca="1" si="1"/>
        <v>0</v>
      </c>
    </row>
    <row r="149" spans="1:8" ht="15.75" x14ac:dyDescent="0.25">
      <c r="A149" s="40"/>
      <c r="B149" s="37" t="s">
        <v>284</v>
      </c>
      <c r="C149" s="51" t="s">
        <v>285</v>
      </c>
      <c r="D149" s="54">
        <f ca="1">SUM(D150:D152)</f>
        <v>7495172</v>
      </c>
      <c r="E149" s="42" t="s">
        <v>25</v>
      </c>
      <c r="G149" s="47">
        <f ca="1">+[1]CeMin_San!D149+[1]CeMin_Ric!D149+[1]CeMin_118!D149</f>
        <v>7495172</v>
      </c>
      <c r="H149" s="47">
        <f t="shared" ca="1" si="1"/>
        <v>0</v>
      </c>
    </row>
    <row r="150" spans="1:8" ht="15.75" x14ac:dyDescent="0.25">
      <c r="A150" s="40"/>
      <c r="B150" s="37" t="s">
        <v>286</v>
      </c>
      <c r="C150" s="51" t="s">
        <v>287</v>
      </c>
      <c r="D150" s="49">
        <f ca="1">SUMIF([1]Codifica_CE!$I$2:$U$9245,"INPUT"&amp;[1]CeMin_San!$B150,[1]Codifica_CE!$U$2:$U$9245)</f>
        <v>6208584</v>
      </c>
      <c r="E150" s="42" t="s">
        <v>25</v>
      </c>
      <c r="G150" s="47">
        <f ca="1">+[1]CeMin_San!D150+[1]CeMin_Ric!D150+[1]CeMin_118!D150</f>
        <v>6208584</v>
      </c>
      <c r="H150" s="47">
        <f t="shared" ref="H150:H213" ca="1" si="2">+D150-G150</f>
        <v>0</v>
      </c>
    </row>
    <row r="151" spans="1:8" ht="15.75" x14ac:dyDescent="0.25">
      <c r="A151" s="40"/>
      <c r="B151" s="37" t="s">
        <v>288</v>
      </c>
      <c r="C151" s="51" t="s">
        <v>289</v>
      </c>
      <c r="D151" s="49">
        <f ca="1">SUMIF([1]Codifica_CE!$I$2:$U$9245,"INPUT"&amp;[1]CeMin_San!$B151,[1]Codifica_CE!$U$2:$U$9245)</f>
        <v>749286</v>
      </c>
      <c r="E151" s="42" t="s">
        <v>25</v>
      </c>
      <c r="G151" s="47">
        <f ca="1">+[1]CeMin_San!D151+[1]CeMin_Ric!D151+[1]CeMin_118!D151</f>
        <v>749286</v>
      </c>
      <c r="H151" s="47">
        <f t="shared" ca="1" si="2"/>
        <v>0</v>
      </c>
    </row>
    <row r="152" spans="1:8" ht="15.75" x14ac:dyDescent="0.25">
      <c r="A152" s="40"/>
      <c r="B152" s="37" t="s">
        <v>290</v>
      </c>
      <c r="C152" s="51" t="s">
        <v>291</v>
      </c>
      <c r="D152" s="49">
        <f ca="1">SUMIF([1]Codifica_CE!$I$2:$U$9245,"INPUT"&amp;[1]CeMin_San!$B152,[1]Codifica_CE!$U$2:$U$9245)</f>
        <v>537302</v>
      </c>
      <c r="E152" s="42" t="s">
        <v>25</v>
      </c>
      <c r="G152" s="47">
        <f ca="1">+[1]CeMin_San!D152+[1]CeMin_Ric!D152+[1]CeMin_118!D152</f>
        <v>537302</v>
      </c>
      <c r="H152" s="41">
        <f t="shared" ca="1" si="2"/>
        <v>0</v>
      </c>
    </row>
    <row r="153" spans="1:8" ht="15.75" x14ac:dyDescent="0.25">
      <c r="A153" s="40"/>
      <c r="B153" s="37" t="s">
        <v>292</v>
      </c>
      <c r="C153" s="45" t="s">
        <v>293</v>
      </c>
      <c r="D153" s="60">
        <f ca="1">D21-D52+D55+D61+D116+D137+D141+D148+D149</f>
        <v>315517206</v>
      </c>
      <c r="E153" s="42" t="s">
        <v>25</v>
      </c>
      <c r="G153" s="47">
        <f ca="1">+[1]CeMin_San!D153+[1]CeMin_Ric!D153+[1]CeMin_118!D153</f>
        <v>315517206</v>
      </c>
      <c r="H153" s="47">
        <f t="shared" ca="1" si="2"/>
        <v>0</v>
      </c>
    </row>
    <row r="154" spans="1:8" ht="15.75" x14ac:dyDescent="0.25">
      <c r="A154" s="40"/>
      <c r="B154" s="37"/>
      <c r="C154" s="51" t="s">
        <v>294</v>
      </c>
      <c r="D154" s="50"/>
      <c r="E154" s="42" t="s">
        <v>25</v>
      </c>
      <c r="G154" s="47">
        <f>+[1]CeMin_San!D154+[1]CeMin_Ric!D154+[1]CeMin_118!D154</f>
        <v>0</v>
      </c>
      <c r="H154" s="47">
        <f t="shared" si="2"/>
        <v>0</v>
      </c>
    </row>
    <row r="155" spans="1:8" ht="15.75" x14ac:dyDescent="0.25">
      <c r="A155" s="40"/>
      <c r="B155" s="37" t="s">
        <v>295</v>
      </c>
      <c r="C155" s="51" t="s">
        <v>296</v>
      </c>
      <c r="D155" s="60">
        <f ca="1">D156+D187</f>
        <v>120400039</v>
      </c>
      <c r="E155" s="42" t="s">
        <v>25</v>
      </c>
      <c r="G155" s="47">
        <f ca="1">+[1]CeMin_San!D155+[1]CeMin_Ric!D155+[1]CeMin_118!D155</f>
        <v>120400039</v>
      </c>
      <c r="H155" s="47">
        <f t="shared" ca="1" si="2"/>
        <v>0</v>
      </c>
    </row>
    <row r="156" spans="1:8" ht="15.75" x14ac:dyDescent="0.25">
      <c r="A156" s="40"/>
      <c r="B156" s="37" t="s">
        <v>297</v>
      </c>
      <c r="C156" s="51" t="s">
        <v>298</v>
      </c>
      <c r="D156" s="54">
        <f ca="1">D157+D165+D169+SUM(D173:D178)</f>
        <v>119739096</v>
      </c>
      <c r="E156" s="42" t="s">
        <v>25</v>
      </c>
      <c r="G156" s="47">
        <f ca="1">+[1]CeMin_San!D156+[1]CeMin_Ric!D156+[1]CeMin_118!D156</f>
        <v>119739096</v>
      </c>
      <c r="H156" s="47">
        <f t="shared" ca="1" si="2"/>
        <v>0</v>
      </c>
    </row>
    <row r="157" spans="1:8" ht="15.75" x14ac:dyDescent="0.25">
      <c r="A157" s="40"/>
      <c r="B157" s="37" t="s">
        <v>299</v>
      </c>
      <c r="C157" s="51" t="s">
        <v>300</v>
      </c>
      <c r="D157" s="53">
        <f ca="1">SUM(D158:D161)</f>
        <v>94282878</v>
      </c>
      <c r="E157" s="42" t="s">
        <v>25</v>
      </c>
      <c r="G157" s="47">
        <f ca="1">+[1]CeMin_San!D157+[1]CeMin_Ric!D157+[1]CeMin_118!D157</f>
        <v>94282878</v>
      </c>
      <c r="H157" s="47">
        <f t="shared" ca="1" si="2"/>
        <v>0</v>
      </c>
    </row>
    <row r="158" spans="1:8" ht="25.5" x14ac:dyDescent="0.25">
      <c r="A158" s="40"/>
      <c r="B158" s="37" t="s">
        <v>301</v>
      </c>
      <c r="C158" s="51" t="s">
        <v>302</v>
      </c>
      <c r="D158" s="49">
        <f ca="1">SUMIF([1]Codifica_CE!$I$2:$U$9245,"INPUT"&amp;[1]CeMin_San!$B158,[1]Codifica_CE!$U$2:$U$9245)</f>
        <v>93778274</v>
      </c>
      <c r="E158" s="42" t="s">
        <v>25</v>
      </c>
      <c r="G158" s="47">
        <f ca="1">+[1]CeMin_San!D158+[1]CeMin_Ric!D158+[1]CeMin_118!D158</f>
        <v>93778274</v>
      </c>
      <c r="H158" s="47">
        <f t="shared" ca="1" si="2"/>
        <v>0</v>
      </c>
    </row>
    <row r="159" spans="1:8" ht="15.75" x14ac:dyDescent="0.25">
      <c r="A159" s="40"/>
      <c r="B159" s="37" t="s">
        <v>303</v>
      </c>
      <c r="C159" s="51" t="s">
        <v>304</v>
      </c>
      <c r="D159" s="49">
        <f ca="1">SUMIF([1]Codifica_CE!$I$2:$U$9245,"INPUT"&amp;[1]CeMin_San!$B159,[1]Codifica_CE!$U$2:$U$9245)</f>
        <v>222564</v>
      </c>
      <c r="E159" s="42" t="s">
        <v>25</v>
      </c>
      <c r="G159" s="47">
        <f ca="1">+[1]CeMin_San!D159+[1]CeMin_Ric!D159+[1]CeMin_118!D159</f>
        <v>222564</v>
      </c>
      <c r="H159" s="47">
        <f t="shared" ca="1" si="2"/>
        <v>0</v>
      </c>
    </row>
    <row r="160" spans="1:8" ht="15.75" x14ac:dyDescent="0.25">
      <c r="A160" s="40"/>
      <c r="B160" s="37" t="s">
        <v>305</v>
      </c>
      <c r="C160" s="51" t="s">
        <v>306</v>
      </c>
      <c r="D160" s="49">
        <f ca="1">SUMIF([1]Codifica_CE!$I$2:$U$9245,"INPUT"&amp;[1]CeMin_San!$B160,[1]Codifica_CE!$U$2:$U$9245)</f>
        <v>145112</v>
      </c>
      <c r="E160" s="42" t="s">
        <v>25</v>
      </c>
      <c r="G160" s="47">
        <f ca="1">+[1]CeMin_San!D160+[1]CeMin_Ric!D160+[1]CeMin_118!D160</f>
        <v>145112</v>
      </c>
      <c r="H160" s="43">
        <f t="shared" ca="1" si="2"/>
        <v>0</v>
      </c>
    </row>
    <row r="161" spans="1:8" ht="15.75" x14ac:dyDescent="0.25">
      <c r="A161" s="40"/>
      <c r="B161" s="37" t="s">
        <v>307</v>
      </c>
      <c r="C161" s="51" t="s">
        <v>308</v>
      </c>
      <c r="D161" s="53">
        <f ca="1">D162+D163+D164</f>
        <v>136928</v>
      </c>
      <c r="E161" s="42" t="s">
        <v>25</v>
      </c>
      <c r="G161" s="47">
        <f ca="1">+[1]CeMin_San!D161+[1]CeMin_Ric!D161+[1]CeMin_118!D161</f>
        <v>136928</v>
      </c>
      <c r="H161" s="43">
        <f t="shared" ca="1" si="2"/>
        <v>0</v>
      </c>
    </row>
    <row r="162" spans="1:8" ht="25.5" x14ac:dyDescent="0.25">
      <c r="A162" s="40"/>
      <c r="B162" s="37" t="s">
        <v>309</v>
      </c>
      <c r="C162" s="51" t="s">
        <v>310</v>
      </c>
      <c r="D162" s="49">
        <f ca="1">SUMIF([1]Codifica_CE!$I$2:$U$9245,"INPUT"&amp;[1]CeMin_San!$B162,[1]Codifica_CE!$U$2:$U$9245)</f>
        <v>136928</v>
      </c>
      <c r="E162" s="42" t="s">
        <v>25</v>
      </c>
      <c r="G162" s="47">
        <f ca="1">+[1]CeMin_San!D162+[1]CeMin_Ric!D162+[1]CeMin_118!D162</f>
        <v>136928</v>
      </c>
      <c r="H162" s="41">
        <f t="shared" ca="1" si="2"/>
        <v>0</v>
      </c>
    </row>
    <row r="163" spans="1:8" ht="25.5" x14ac:dyDescent="0.25">
      <c r="A163" s="40"/>
      <c r="B163" s="37" t="s">
        <v>311</v>
      </c>
      <c r="C163" s="51" t="s">
        <v>312</v>
      </c>
      <c r="D163" s="49">
        <f ca="1">SUMIF([1]Codifica_CE!$I$2:$U$9245,"INPUT"&amp;[1]CeMin_San!$B163,[1]Codifica_CE!$U$2:$U$9245)</f>
        <v>0</v>
      </c>
      <c r="E163" s="42" t="s">
        <v>25</v>
      </c>
      <c r="G163" s="47">
        <f ca="1">+[1]CeMin_San!D163+[1]CeMin_Ric!D163+[1]CeMin_118!D163</f>
        <v>0</v>
      </c>
      <c r="H163" s="50">
        <f t="shared" ca="1" si="2"/>
        <v>0</v>
      </c>
    </row>
    <row r="164" spans="1:8" ht="15.75" x14ac:dyDescent="0.25">
      <c r="A164" s="40"/>
      <c r="B164" s="37" t="s">
        <v>313</v>
      </c>
      <c r="C164" s="51" t="s">
        <v>314</v>
      </c>
      <c r="D164" s="49">
        <f ca="1">SUMIF([1]Codifica_CE!$I$2:$U$9245,"INPUT"&amp;[1]CeMin_San!$B164,[1]Codifica_CE!$U$2:$U$9245)</f>
        <v>0</v>
      </c>
      <c r="E164" s="42" t="s">
        <v>25</v>
      </c>
      <c r="G164" s="47">
        <f ca="1">+[1]CeMin_San!D164+[1]CeMin_Ric!D164+[1]CeMin_118!D164</f>
        <v>0</v>
      </c>
      <c r="H164" s="47">
        <f t="shared" ca="1" si="2"/>
        <v>0</v>
      </c>
    </row>
    <row r="165" spans="1:8" ht="15.75" x14ac:dyDescent="0.25">
      <c r="A165" s="40"/>
      <c r="B165" s="37" t="s">
        <v>315</v>
      </c>
      <c r="C165" s="51" t="s">
        <v>316</v>
      </c>
      <c r="D165" s="53">
        <f ca="1">SUM(D166:D168)</f>
        <v>1350000</v>
      </c>
      <c r="E165" s="42" t="s">
        <v>25</v>
      </c>
      <c r="G165" s="47">
        <f ca="1">+[1]CeMin_San!D165+[1]CeMin_Ric!D165+[1]CeMin_118!D165</f>
        <v>1350000</v>
      </c>
      <c r="H165" s="47">
        <f t="shared" ca="1" si="2"/>
        <v>0</v>
      </c>
    </row>
    <row r="166" spans="1:8" ht="15.75" x14ac:dyDescent="0.25">
      <c r="A166" s="40" t="s">
        <v>59</v>
      </c>
      <c r="B166" s="37" t="s">
        <v>317</v>
      </c>
      <c r="C166" s="51" t="s">
        <v>318</v>
      </c>
      <c r="D166" s="49">
        <f ca="1">SUMIF([1]Codifica_CE!$I$2:$U$9245,"INPUT"&amp;[1]CeMin_San!$B166,[1]Codifica_CE!$U$2:$U$9245)</f>
        <v>1338034</v>
      </c>
      <c r="E166" s="42" t="s">
        <v>25</v>
      </c>
      <c r="G166" s="47">
        <f ca="1">+[1]CeMin_San!D166+[1]CeMin_Ric!D166+[1]CeMin_118!D166</f>
        <v>1338034</v>
      </c>
      <c r="H166" s="47">
        <f t="shared" ca="1" si="2"/>
        <v>0</v>
      </c>
    </row>
    <row r="167" spans="1:8" ht="15.75" x14ac:dyDescent="0.25">
      <c r="A167" s="40" t="s">
        <v>147</v>
      </c>
      <c r="B167" s="37" t="s">
        <v>319</v>
      </c>
      <c r="C167" s="51" t="s">
        <v>320</v>
      </c>
      <c r="D167" s="49">
        <f ca="1">SUMIF([1]Codifica_CE!$I$2:$U$9245,"INPUT"&amp;[1]CeMin_San!$B167,[1]Codifica_CE!$U$2:$U$9245)</f>
        <v>0</v>
      </c>
      <c r="E167" s="42" t="s">
        <v>25</v>
      </c>
      <c r="G167" s="47">
        <f ca="1">+[1]CeMin_San!D167+[1]CeMin_Ric!D167+[1]CeMin_118!D167</f>
        <v>0</v>
      </c>
      <c r="H167" s="47">
        <f t="shared" ca="1" si="2"/>
        <v>0</v>
      </c>
    </row>
    <row r="168" spans="1:8" ht="15.75" x14ac:dyDescent="0.25">
      <c r="A168" s="40"/>
      <c r="B168" s="37" t="s">
        <v>321</v>
      </c>
      <c r="C168" s="51" t="s">
        <v>322</v>
      </c>
      <c r="D168" s="49">
        <f ca="1">SUMIF([1]Codifica_CE!$I$2:$U$9245,"INPUT"&amp;[1]CeMin_San!$B168,[1]Codifica_CE!$U$2:$U$9245)</f>
        <v>11966</v>
      </c>
      <c r="E168" s="42" t="s">
        <v>25</v>
      </c>
      <c r="G168" s="47">
        <f ca="1">+[1]CeMin_San!D168+[1]CeMin_Ric!D168+[1]CeMin_118!D168</f>
        <v>11966</v>
      </c>
      <c r="H168" s="47">
        <f t="shared" ca="1" si="2"/>
        <v>0</v>
      </c>
    </row>
    <row r="169" spans="1:8" ht="15.75" x14ac:dyDescent="0.25">
      <c r="A169" s="40"/>
      <c r="B169" s="37" t="s">
        <v>323</v>
      </c>
      <c r="C169" s="51" t="s">
        <v>324</v>
      </c>
      <c r="D169" s="53">
        <f ca="1">SUM(D170:D172)</f>
        <v>15918752</v>
      </c>
      <c r="E169" s="42" t="s">
        <v>25</v>
      </c>
      <c r="G169" s="47">
        <f ca="1">+[1]CeMin_San!D169+[1]CeMin_Ric!D169+[1]CeMin_118!D169</f>
        <v>15918752</v>
      </c>
      <c r="H169" s="47">
        <f t="shared" ca="1" si="2"/>
        <v>0</v>
      </c>
    </row>
    <row r="170" spans="1:8" ht="15.75" x14ac:dyDescent="0.25">
      <c r="A170" s="40"/>
      <c r="B170" s="37" t="s">
        <v>325</v>
      </c>
      <c r="C170" s="51" t="s">
        <v>326</v>
      </c>
      <c r="D170" s="49">
        <f ca="1">SUMIF([1]Codifica_CE!$I$2:$U$9245,"INPUT"&amp;[1]CeMin_San!$B170,[1]Codifica_CE!$U$2:$U$9245)</f>
        <v>12052636</v>
      </c>
      <c r="E170" s="42" t="s">
        <v>25</v>
      </c>
      <c r="G170" s="47">
        <f ca="1">+[1]CeMin_San!D170+[1]CeMin_Ric!D170+[1]CeMin_118!D170</f>
        <v>12052636</v>
      </c>
      <c r="H170" s="41">
        <f t="shared" ca="1" si="2"/>
        <v>0</v>
      </c>
    </row>
    <row r="171" spans="1:8" ht="15.75" x14ac:dyDescent="0.25">
      <c r="A171" s="40"/>
      <c r="B171" s="37" t="s">
        <v>327</v>
      </c>
      <c r="C171" s="51" t="s">
        <v>328</v>
      </c>
      <c r="D171" s="49">
        <f ca="1">SUMIF([1]Codifica_CE!$I$2:$U$9245,"INPUT"&amp;[1]CeMin_San!$B171,[1]Codifica_CE!$U$2:$U$9245)</f>
        <v>559383</v>
      </c>
      <c r="E171" s="42" t="s">
        <v>25</v>
      </c>
      <c r="G171" s="47">
        <f ca="1">+[1]CeMin_San!D171+[1]CeMin_Ric!D171+[1]CeMin_118!D171</f>
        <v>559383</v>
      </c>
      <c r="H171" s="47">
        <f t="shared" ca="1" si="2"/>
        <v>0</v>
      </c>
    </row>
    <row r="172" spans="1:8" ht="15.75" x14ac:dyDescent="0.25">
      <c r="A172" s="40"/>
      <c r="B172" s="37" t="s">
        <v>329</v>
      </c>
      <c r="C172" s="51" t="s">
        <v>330</v>
      </c>
      <c r="D172" s="49">
        <f ca="1">SUMIF([1]Codifica_CE!$I$2:$U$9245,"INPUT"&amp;[1]CeMin_San!$B172,[1]Codifica_CE!$U$2:$U$9245)</f>
        <v>3306733</v>
      </c>
      <c r="E172" s="42" t="s">
        <v>25</v>
      </c>
      <c r="G172" s="47">
        <f ca="1">+[1]CeMin_San!D172+[1]CeMin_Ric!D172+[1]CeMin_118!D172</f>
        <v>3306733</v>
      </c>
      <c r="H172" s="47">
        <f t="shared" ca="1" si="2"/>
        <v>0</v>
      </c>
    </row>
    <row r="173" spans="1:8" ht="15.75" x14ac:dyDescent="0.25">
      <c r="A173" s="40"/>
      <c r="B173" s="37" t="s">
        <v>331</v>
      </c>
      <c r="C173" s="51" t="s">
        <v>332</v>
      </c>
      <c r="D173" s="49">
        <f ca="1">SUMIF([1]Codifica_CE!$I$2:$U$9245,"INPUT"&amp;[1]CeMin_San!$B173,[1]Codifica_CE!$U$2:$U$9245)</f>
        <v>25300</v>
      </c>
      <c r="E173" s="42" t="s">
        <v>25</v>
      </c>
      <c r="G173" s="47">
        <f ca="1">+[1]CeMin_San!D173+[1]CeMin_Ric!D173+[1]CeMin_118!D173</f>
        <v>25300</v>
      </c>
      <c r="H173" s="47">
        <f t="shared" ca="1" si="2"/>
        <v>0</v>
      </c>
    </row>
    <row r="174" spans="1:8" ht="15.75" x14ac:dyDescent="0.25">
      <c r="A174" s="40"/>
      <c r="B174" s="37" t="s">
        <v>333</v>
      </c>
      <c r="C174" s="51" t="s">
        <v>334</v>
      </c>
      <c r="D174" s="49">
        <f ca="1">SUMIF([1]Codifica_CE!$I$2:$U$9245,"INPUT"&amp;[1]CeMin_San!$B174,[1]Codifica_CE!$U$2:$U$9245)</f>
        <v>0</v>
      </c>
      <c r="E174" s="42" t="s">
        <v>25</v>
      </c>
      <c r="G174" s="47">
        <f ca="1">+[1]CeMin_San!D174+[1]CeMin_Ric!D174+[1]CeMin_118!D174</f>
        <v>0</v>
      </c>
      <c r="H174" s="41">
        <f t="shared" ca="1" si="2"/>
        <v>0</v>
      </c>
    </row>
    <row r="175" spans="1:8" ht="15.75" x14ac:dyDescent="0.25">
      <c r="A175" s="40"/>
      <c r="B175" s="37" t="s">
        <v>335</v>
      </c>
      <c r="C175" s="51" t="s">
        <v>336</v>
      </c>
      <c r="D175" s="49">
        <f ca="1">SUMIF([1]Codifica_CE!$I$2:$U$9245,"INPUT"&amp;[1]CeMin_San!$B175,[1]Codifica_CE!$U$2:$U$9245)</f>
        <v>6902124</v>
      </c>
      <c r="E175" s="42" t="s">
        <v>25</v>
      </c>
      <c r="G175" s="47">
        <f ca="1">+[1]CeMin_San!D175+[1]CeMin_Ric!D175+[1]CeMin_118!D175</f>
        <v>6902124</v>
      </c>
      <c r="H175" s="47">
        <f t="shared" ca="1" si="2"/>
        <v>0</v>
      </c>
    </row>
    <row r="176" spans="1:8" ht="15.75" x14ac:dyDescent="0.25">
      <c r="A176" s="40"/>
      <c r="B176" s="37" t="s">
        <v>337</v>
      </c>
      <c r="C176" s="51" t="s">
        <v>338</v>
      </c>
      <c r="D176" s="49">
        <f ca="1">SUMIF([1]Codifica_CE!$I$2:$U$9245,"INPUT"&amp;[1]CeMin_San!$B176,[1]Codifica_CE!$U$2:$U$9245)</f>
        <v>229760</v>
      </c>
      <c r="E176" s="42" t="s">
        <v>25</v>
      </c>
      <c r="G176" s="47">
        <f ca="1">+[1]CeMin_San!D176+[1]CeMin_Ric!D176+[1]CeMin_118!D176</f>
        <v>229760</v>
      </c>
      <c r="H176" s="47">
        <f t="shared" ca="1" si="2"/>
        <v>0</v>
      </c>
    </row>
    <row r="177" spans="1:8" ht="15.75" x14ac:dyDescent="0.25">
      <c r="A177" s="40"/>
      <c r="B177" s="37" t="s">
        <v>339</v>
      </c>
      <c r="C177" s="51" t="s">
        <v>340</v>
      </c>
      <c r="D177" s="49">
        <f ca="1">SUMIF([1]Codifica_CE!$I$2:$U$9245,"INPUT"&amp;[1]CeMin_San!$B177,[1]Codifica_CE!$U$2:$U$9245)</f>
        <v>1030282</v>
      </c>
      <c r="E177" s="42" t="s">
        <v>25</v>
      </c>
      <c r="G177" s="47">
        <f ca="1">+[1]CeMin_San!D177+[1]CeMin_Ric!D177+[1]CeMin_118!D177</f>
        <v>1030282</v>
      </c>
      <c r="H177" s="47">
        <f t="shared" ca="1" si="2"/>
        <v>0</v>
      </c>
    </row>
    <row r="178" spans="1:8" ht="15.75" x14ac:dyDescent="0.25">
      <c r="A178" s="40" t="s">
        <v>59</v>
      </c>
      <c r="B178" s="37" t="s">
        <v>341</v>
      </c>
      <c r="C178" s="51" t="s">
        <v>342</v>
      </c>
      <c r="D178" s="64">
        <f ca="1">SUM(D179:D186)</f>
        <v>0</v>
      </c>
      <c r="E178" s="42" t="s">
        <v>25</v>
      </c>
      <c r="G178" s="47">
        <f ca="1">+[1]CeMin_San!D178+[1]CeMin_Ric!D178+[1]CeMin_118!D178</f>
        <v>0</v>
      </c>
      <c r="H178" s="47">
        <f t="shared" ca="1" si="2"/>
        <v>0</v>
      </c>
    </row>
    <row r="179" spans="1:8" ht="15.75" x14ac:dyDescent="0.25">
      <c r="A179" s="40"/>
      <c r="B179" s="37" t="s">
        <v>343</v>
      </c>
      <c r="C179" s="51" t="s">
        <v>344</v>
      </c>
      <c r="D179" s="49">
        <f ca="1">SUMIF([1]Codifica_CE!$I$2:$U$9245,"INPUT"&amp;[1]CeMin_San!$B179,[1]Codifica_CE!$U$2:$U$9245)</f>
        <v>0</v>
      </c>
      <c r="E179" s="42" t="s">
        <v>25</v>
      </c>
      <c r="G179" s="47">
        <f ca="1">+[1]CeMin_San!D179+[1]CeMin_Ric!D179+[1]CeMin_118!D179</f>
        <v>0</v>
      </c>
      <c r="H179" s="50">
        <f t="shared" ca="1" si="2"/>
        <v>0</v>
      </c>
    </row>
    <row r="180" spans="1:8" ht="15.75" hidden="1" x14ac:dyDescent="0.25">
      <c r="A180" s="40"/>
      <c r="B180" s="37" t="s">
        <v>345</v>
      </c>
      <c r="C180" s="51" t="s">
        <v>346</v>
      </c>
      <c r="D180" s="49">
        <f ca="1">SUMIF([1]Codifica_CE!$I$2:$U$9245,"INPUT"&amp;[1]CeMin_San!$B180,[1]Codifica_CE!$U$2:$U$9245)</f>
        <v>0</v>
      </c>
      <c r="E180" s="42" t="s">
        <v>25</v>
      </c>
      <c r="G180" s="47">
        <f ca="1">+[1]CeMin_San!D180+[1]CeMin_Ric!D180+[1]CeMin_118!D180</f>
        <v>0</v>
      </c>
      <c r="H180" s="47">
        <f t="shared" ca="1" si="2"/>
        <v>0</v>
      </c>
    </row>
    <row r="181" spans="1:8" ht="15.75" x14ac:dyDescent="0.25">
      <c r="A181" s="40"/>
      <c r="B181" s="37" t="s">
        <v>347</v>
      </c>
      <c r="C181" s="51" t="s">
        <v>348</v>
      </c>
      <c r="D181" s="49">
        <f ca="1">SUMIF([1]Codifica_CE!$I$2:$U$9245,"INPUT"&amp;[1]CeMin_San!$B181,[1]Codifica_CE!$U$2:$U$9245)</f>
        <v>0</v>
      </c>
      <c r="E181" s="42" t="s">
        <v>25</v>
      </c>
      <c r="G181" s="47">
        <f ca="1">+[1]CeMin_San!D181+[1]CeMin_Ric!D181+[1]CeMin_118!D181</f>
        <v>0</v>
      </c>
      <c r="H181" s="47">
        <f t="shared" ca="1" si="2"/>
        <v>0</v>
      </c>
    </row>
    <row r="182" spans="1:8" ht="15.75" x14ac:dyDescent="0.25">
      <c r="A182" s="40"/>
      <c r="B182" s="37" t="s">
        <v>349</v>
      </c>
      <c r="C182" s="51" t="s">
        <v>350</v>
      </c>
      <c r="D182" s="49">
        <f ca="1">SUMIF([1]Codifica_CE!$I$2:$U$9245,"INPUT"&amp;[1]CeMin_San!$B182,[1]Codifica_CE!$U$2:$U$9245)</f>
        <v>0</v>
      </c>
      <c r="E182" s="42" t="s">
        <v>25</v>
      </c>
      <c r="G182" s="47">
        <f ca="1">+[1]CeMin_San!D182+[1]CeMin_Ric!D182+[1]CeMin_118!D182</f>
        <v>0</v>
      </c>
      <c r="H182" s="47">
        <f t="shared" ca="1" si="2"/>
        <v>0</v>
      </c>
    </row>
    <row r="183" spans="1:8" ht="15.75" x14ac:dyDescent="0.25">
      <c r="A183" s="40"/>
      <c r="B183" s="37" t="s">
        <v>351</v>
      </c>
      <c r="C183" s="51" t="s">
        <v>352</v>
      </c>
      <c r="D183" s="49">
        <f ca="1">SUMIF([1]Codifica_CE!$I$2:$U$9245,"INPUT"&amp;[1]CeMin_San!$B183,[1]Codifica_CE!$U$2:$U$9245)</f>
        <v>0</v>
      </c>
      <c r="E183" s="42" t="s">
        <v>25</v>
      </c>
      <c r="G183" s="47">
        <f ca="1">+[1]CeMin_San!D183+[1]CeMin_Ric!D183+[1]CeMin_118!D183</f>
        <v>0</v>
      </c>
      <c r="H183" s="47">
        <f t="shared" ca="1" si="2"/>
        <v>0</v>
      </c>
    </row>
    <row r="184" spans="1:8" ht="15.75" x14ac:dyDescent="0.25">
      <c r="A184" s="40"/>
      <c r="B184" s="37" t="s">
        <v>353</v>
      </c>
      <c r="C184" s="51" t="s">
        <v>354</v>
      </c>
      <c r="D184" s="49">
        <f ca="1">SUMIF([1]Codifica_CE!$I$2:$U$9245,"INPUT"&amp;[1]CeMin_San!$B184,[1]Codifica_CE!$U$2:$U$9245)</f>
        <v>0</v>
      </c>
      <c r="E184" s="42" t="s">
        <v>25</v>
      </c>
      <c r="G184" s="47">
        <f ca="1">+[1]CeMin_San!D184+[1]CeMin_Ric!D184+[1]CeMin_118!D184</f>
        <v>0</v>
      </c>
      <c r="H184" s="47">
        <f t="shared" ca="1" si="2"/>
        <v>0</v>
      </c>
    </row>
    <row r="185" spans="1:8" ht="15.75" x14ac:dyDescent="0.25">
      <c r="A185" s="40"/>
      <c r="B185" s="37" t="s">
        <v>355</v>
      </c>
      <c r="C185" s="51" t="s">
        <v>356</v>
      </c>
      <c r="D185" s="49">
        <f ca="1">SUMIF([1]Codifica_CE!$I$2:$U$9245,"INPUT"&amp;[1]CeMin_San!$B185,[1]Codifica_CE!$U$2:$U$9245)</f>
        <v>0</v>
      </c>
      <c r="E185" s="42" t="s">
        <v>25</v>
      </c>
      <c r="G185" s="47">
        <f ca="1">+[1]CeMin_San!D185+[1]CeMin_Ric!D185+[1]CeMin_118!D185</f>
        <v>0</v>
      </c>
      <c r="H185" s="41">
        <f t="shared" ca="1" si="2"/>
        <v>0</v>
      </c>
    </row>
    <row r="186" spans="1:8" ht="15.75" x14ac:dyDescent="0.25">
      <c r="A186" s="40"/>
      <c r="B186" s="37" t="s">
        <v>357</v>
      </c>
      <c r="C186" s="51" t="s">
        <v>358</v>
      </c>
      <c r="D186" s="49">
        <f ca="1">SUMIF([1]Codifica_CE!$I$2:$U$9245,"INPUT"&amp;[1]CeMin_San!$B186,[1]Codifica_CE!$U$2:$U$9245)</f>
        <v>0</v>
      </c>
      <c r="E186" s="42" t="s">
        <v>25</v>
      </c>
      <c r="G186" s="47">
        <f ca="1">+[1]CeMin_San!D186+[1]CeMin_Ric!D186+[1]CeMin_118!D186</f>
        <v>0</v>
      </c>
      <c r="H186" s="47">
        <f t="shared" ca="1" si="2"/>
        <v>0</v>
      </c>
    </row>
    <row r="187" spans="1:8" ht="15.75" x14ac:dyDescent="0.25">
      <c r="A187" s="40"/>
      <c r="B187" s="37" t="s">
        <v>359</v>
      </c>
      <c r="C187" s="51" t="s">
        <v>360</v>
      </c>
      <c r="D187" s="54">
        <f ca="1">SUM(D188:D194)</f>
        <v>660943</v>
      </c>
      <c r="E187" s="42" t="s">
        <v>25</v>
      </c>
      <c r="G187" s="47">
        <f ca="1">+[1]CeMin_San!D187+[1]CeMin_Ric!D187+[1]CeMin_118!D187</f>
        <v>660943</v>
      </c>
      <c r="H187" s="47">
        <f t="shared" ca="1" si="2"/>
        <v>0</v>
      </c>
    </row>
    <row r="188" spans="1:8" ht="15.75" x14ac:dyDescent="0.25">
      <c r="A188" s="40"/>
      <c r="B188" s="37" t="s">
        <v>361</v>
      </c>
      <c r="C188" s="51" t="s">
        <v>362</v>
      </c>
      <c r="D188" s="49">
        <f ca="1">SUMIF([1]Codifica_CE!$I$2:$U$9245,"INPUT"&amp;[1]CeMin_San!$B188,[1]Codifica_CE!$U$2:$U$9245)</f>
        <v>0</v>
      </c>
      <c r="E188" s="42" t="s">
        <v>25</v>
      </c>
      <c r="G188" s="47">
        <f ca="1">+[1]CeMin_San!D188+[1]CeMin_Ric!D188+[1]CeMin_118!D188</f>
        <v>0</v>
      </c>
      <c r="H188" s="47">
        <f t="shared" ca="1" si="2"/>
        <v>0</v>
      </c>
    </row>
    <row r="189" spans="1:8" ht="15.75" x14ac:dyDescent="0.25">
      <c r="A189" s="40"/>
      <c r="B189" s="37" t="s">
        <v>363</v>
      </c>
      <c r="C189" s="51" t="s">
        <v>364</v>
      </c>
      <c r="D189" s="49">
        <f ca="1">SUMIF([1]Codifica_CE!$I$2:$U$9245,"INPUT"&amp;[1]CeMin_San!$B189,[1]Codifica_CE!$U$2:$U$9245)</f>
        <v>60128</v>
      </c>
      <c r="E189" s="42" t="s">
        <v>25</v>
      </c>
      <c r="G189" s="47">
        <f ca="1">+[1]CeMin_San!D189+[1]CeMin_Ric!D189+[1]CeMin_118!D189</f>
        <v>60128</v>
      </c>
      <c r="H189" s="47">
        <f t="shared" ca="1" si="2"/>
        <v>0</v>
      </c>
    </row>
    <row r="190" spans="1:8" ht="15.75" x14ac:dyDescent="0.25">
      <c r="A190" s="40"/>
      <c r="B190" s="37" t="s">
        <v>365</v>
      </c>
      <c r="C190" s="51" t="s">
        <v>366</v>
      </c>
      <c r="D190" s="49">
        <f ca="1">SUMIF([1]Codifica_CE!$I$2:$U$9245,"INPUT"&amp;[1]CeMin_San!$B190,[1]Codifica_CE!$U$2:$U$9245)</f>
        <v>2480</v>
      </c>
      <c r="E190" s="42" t="s">
        <v>25</v>
      </c>
      <c r="G190" s="47">
        <f ca="1">+[1]CeMin_San!D190+[1]CeMin_Ric!D190+[1]CeMin_118!D190</f>
        <v>2480</v>
      </c>
      <c r="H190" s="47">
        <f t="shared" ca="1" si="2"/>
        <v>0</v>
      </c>
    </row>
    <row r="191" spans="1:8" ht="15.75" x14ac:dyDescent="0.25">
      <c r="A191" s="40"/>
      <c r="B191" s="37" t="s">
        <v>367</v>
      </c>
      <c r="C191" s="51" t="s">
        <v>368</v>
      </c>
      <c r="D191" s="49">
        <f ca="1">SUMIF([1]Codifica_CE!$I$2:$U$9245,"INPUT"&amp;[1]CeMin_San!$B191,[1]Codifica_CE!$U$2:$U$9245)</f>
        <v>212807</v>
      </c>
      <c r="E191" s="42" t="s">
        <v>25</v>
      </c>
      <c r="G191" s="47">
        <f ca="1">+[1]CeMin_San!D191+[1]CeMin_Ric!D191+[1]CeMin_118!D191</f>
        <v>212807</v>
      </c>
      <c r="H191" s="41">
        <f t="shared" ca="1" si="2"/>
        <v>0</v>
      </c>
    </row>
    <row r="192" spans="1:8" ht="15.75" x14ac:dyDescent="0.25">
      <c r="A192" s="40"/>
      <c r="B192" s="37" t="s">
        <v>369</v>
      </c>
      <c r="C192" s="51" t="s">
        <v>370</v>
      </c>
      <c r="D192" s="49">
        <f ca="1">SUMIF([1]Codifica_CE!$I$2:$U$9245,"INPUT"&amp;[1]CeMin_San!$B192,[1]Codifica_CE!$U$2:$U$9245)</f>
        <v>316404</v>
      </c>
      <c r="E192" s="42" t="s">
        <v>25</v>
      </c>
      <c r="G192" s="47">
        <f ca="1">+[1]CeMin_San!D192+[1]CeMin_Ric!D192+[1]CeMin_118!D192</f>
        <v>316404</v>
      </c>
      <c r="H192" s="47">
        <f t="shared" ca="1" si="2"/>
        <v>0</v>
      </c>
    </row>
    <row r="193" spans="1:8" ht="15.75" x14ac:dyDescent="0.25">
      <c r="A193" s="40"/>
      <c r="B193" s="37" t="s">
        <v>371</v>
      </c>
      <c r="C193" s="51" t="s">
        <v>372</v>
      </c>
      <c r="D193" s="49">
        <f ca="1">SUMIF([1]Codifica_CE!$I$2:$U$9245,"INPUT"&amp;[1]CeMin_San!$B193,[1]Codifica_CE!$U$2:$U$9245)</f>
        <v>69124</v>
      </c>
      <c r="E193" s="42" t="s">
        <v>25</v>
      </c>
      <c r="G193" s="47">
        <f ca="1">+[1]CeMin_San!D193+[1]CeMin_Ric!D193+[1]CeMin_118!D193</f>
        <v>69124</v>
      </c>
      <c r="H193" s="47">
        <f t="shared" ca="1" si="2"/>
        <v>0</v>
      </c>
    </row>
    <row r="194" spans="1:8" ht="15.75" x14ac:dyDescent="0.25">
      <c r="A194" s="40" t="s">
        <v>59</v>
      </c>
      <c r="B194" s="37" t="s">
        <v>373</v>
      </c>
      <c r="C194" s="51" t="s">
        <v>374</v>
      </c>
      <c r="D194" s="49">
        <f ca="1">SUMIF([1]Codifica_CE!$I$2:$U$9245,"INPUT"&amp;[1]CeMin_San!$B194,[1]Codifica_CE!$U$2:$U$9245)</f>
        <v>0</v>
      </c>
      <c r="E194" s="42" t="s">
        <v>25</v>
      </c>
      <c r="G194" s="47">
        <f ca="1">+[1]CeMin_San!D194+[1]CeMin_Ric!D194+[1]CeMin_118!D194</f>
        <v>0</v>
      </c>
      <c r="H194" s="47">
        <f t="shared" ca="1" si="2"/>
        <v>0</v>
      </c>
    </row>
    <row r="195" spans="1:8" ht="15.75" x14ac:dyDescent="0.25">
      <c r="A195" s="40"/>
      <c r="B195" s="37" t="s">
        <v>375</v>
      </c>
      <c r="C195" s="51" t="s">
        <v>376</v>
      </c>
      <c r="D195" s="60">
        <f ca="1">D196+D326</f>
        <v>48302072</v>
      </c>
      <c r="E195" s="42" t="s">
        <v>25</v>
      </c>
      <c r="G195" s="47">
        <f ca="1">+[1]CeMin_San!D195+[1]CeMin_Ric!D195+[1]CeMin_118!D195</f>
        <v>48302072</v>
      </c>
      <c r="H195" s="47">
        <f t="shared" ca="1" si="2"/>
        <v>0</v>
      </c>
    </row>
    <row r="196" spans="1:8" ht="15.75" x14ac:dyDescent="0.25">
      <c r="A196" s="40"/>
      <c r="B196" s="37" t="s">
        <v>377</v>
      </c>
      <c r="C196" s="51" t="s">
        <v>378</v>
      </c>
      <c r="D196" s="60">
        <f ca="1">D197+D205+D209+D228+D234+D239+D244+D254+D260+D267+D273+D278+D287+D295+D303+D317+D325</f>
        <v>26093011</v>
      </c>
      <c r="E196" s="42" t="s">
        <v>25</v>
      </c>
      <c r="G196" s="47">
        <f ca="1">+[1]CeMin_San!D196+[1]CeMin_Ric!D196+[1]CeMin_118!D196</f>
        <v>26093011</v>
      </c>
      <c r="H196" s="41">
        <f t="shared" ca="1" si="2"/>
        <v>0</v>
      </c>
    </row>
    <row r="197" spans="1:8" ht="15.75" x14ac:dyDescent="0.25">
      <c r="A197" s="40"/>
      <c r="B197" s="37" t="s">
        <v>379</v>
      </c>
      <c r="C197" s="51" t="s">
        <v>380</v>
      </c>
      <c r="D197" s="54">
        <f ca="1">+D198+D203+D204</f>
        <v>0</v>
      </c>
      <c r="E197" s="42" t="s">
        <v>25</v>
      </c>
      <c r="G197" s="47">
        <f ca="1">+[1]CeMin_San!D197+[1]CeMin_Ric!D197+[1]CeMin_118!D197</f>
        <v>0</v>
      </c>
      <c r="H197" s="47">
        <f t="shared" ca="1" si="2"/>
        <v>0</v>
      </c>
    </row>
    <row r="198" spans="1:8" ht="15.75" x14ac:dyDescent="0.25">
      <c r="A198" s="40"/>
      <c r="B198" s="37" t="s">
        <v>381</v>
      </c>
      <c r="C198" s="51" t="s">
        <v>382</v>
      </c>
      <c r="D198" s="53">
        <f ca="1">SUM(D199:D202)</f>
        <v>0</v>
      </c>
      <c r="E198" s="42" t="s">
        <v>25</v>
      </c>
      <c r="G198" s="47">
        <f ca="1">+[1]CeMin_San!D198+[1]CeMin_Ric!D198+[1]CeMin_118!D198</f>
        <v>0</v>
      </c>
      <c r="H198" s="47">
        <f t="shared" ca="1" si="2"/>
        <v>0</v>
      </c>
    </row>
    <row r="199" spans="1:8" ht="15.75" x14ac:dyDescent="0.25">
      <c r="A199" s="40"/>
      <c r="B199" s="37" t="s">
        <v>383</v>
      </c>
      <c r="C199" s="51" t="s">
        <v>384</v>
      </c>
      <c r="D199" s="49">
        <f ca="1">SUMIF([1]Codifica_CE!$I$2:$U$9245,"INPUT"&amp;[1]CeMin_San!$B199,[1]Codifica_CE!$U$2:$U$9245)</f>
        <v>0</v>
      </c>
      <c r="E199" s="42" t="s">
        <v>25</v>
      </c>
      <c r="G199" s="47">
        <f ca="1">+[1]CeMin_San!D199+[1]CeMin_Ric!D199+[1]CeMin_118!D199</f>
        <v>0</v>
      </c>
      <c r="H199" s="47">
        <f t="shared" ca="1" si="2"/>
        <v>0</v>
      </c>
    </row>
    <row r="200" spans="1:8" ht="15.75" x14ac:dyDescent="0.25">
      <c r="A200" s="40"/>
      <c r="B200" s="37" t="s">
        <v>385</v>
      </c>
      <c r="C200" s="51" t="s">
        <v>386</v>
      </c>
      <c r="D200" s="49">
        <f ca="1">SUMIF([1]Codifica_CE!$I$2:$U$9245,"INPUT"&amp;[1]CeMin_San!$B200,[1]Codifica_CE!$U$2:$U$9245)</f>
        <v>0</v>
      </c>
      <c r="E200" s="42" t="s">
        <v>25</v>
      </c>
      <c r="G200" s="47">
        <f ca="1">+[1]CeMin_San!D200+[1]CeMin_Ric!D200+[1]CeMin_118!D200</f>
        <v>0</v>
      </c>
      <c r="H200" s="47">
        <f t="shared" ca="1" si="2"/>
        <v>0</v>
      </c>
    </row>
    <row r="201" spans="1:8" ht="15.75" x14ac:dyDescent="0.25">
      <c r="A201" s="40"/>
      <c r="B201" s="37" t="s">
        <v>387</v>
      </c>
      <c r="C201" s="51" t="s">
        <v>388</v>
      </c>
      <c r="D201" s="49">
        <f ca="1">SUMIF([1]Codifica_CE!$I$2:$U$9245,"INPUT"&amp;[1]CeMin_San!$B201,[1]Codifica_CE!$U$2:$U$9245)</f>
        <v>0</v>
      </c>
      <c r="E201" s="42" t="s">
        <v>25</v>
      </c>
      <c r="G201" s="47">
        <f ca="1">+[1]CeMin_San!D201+[1]CeMin_Ric!D201+[1]CeMin_118!D201</f>
        <v>0</v>
      </c>
      <c r="H201" s="41">
        <f t="shared" ca="1" si="2"/>
        <v>0</v>
      </c>
    </row>
    <row r="202" spans="1:8" ht="15.75" x14ac:dyDescent="0.25">
      <c r="A202" s="40"/>
      <c r="B202" s="37" t="s">
        <v>389</v>
      </c>
      <c r="C202" s="51" t="s">
        <v>390</v>
      </c>
      <c r="D202" s="49">
        <f ca="1">SUMIF([1]Codifica_CE!$I$2:$U$9245,"INPUT"&amp;[1]CeMin_San!$B202,[1]Codifica_CE!$U$2:$U$9245)</f>
        <v>0</v>
      </c>
      <c r="E202" s="42" t="s">
        <v>25</v>
      </c>
      <c r="G202" s="47">
        <f ca="1">+[1]CeMin_San!D202+[1]CeMin_Ric!D202+[1]CeMin_118!D202</f>
        <v>0</v>
      </c>
      <c r="H202" s="47">
        <f t="shared" ca="1" si="2"/>
        <v>0</v>
      </c>
    </row>
    <row r="203" spans="1:8" ht="15.75" x14ac:dyDescent="0.25">
      <c r="A203" s="40" t="s">
        <v>59</v>
      </c>
      <c r="B203" s="37" t="s">
        <v>391</v>
      </c>
      <c r="C203" s="51" t="s">
        <v>392</v>
      </c>
      <c r="D203" s="49">
        <f ca="1">SUMIF([1]Codifica_CE!$I$2:$U$9245,"INPUT"&amp;[1]CeMin_San!$B203,[1]Codifica_CE!$U$2:$U$9245)</f>
        <v>0</v>
      </c>
      <c r="E203" s="42" t="s">
        <v>25</v>
      </c>
      <c r="G203" s="47">
        <f ca="1">+[1]CeMin_San!D203+[1]CeMin_Ric!D203+[1]CeMin_118!D203</f>
        <v>0</v>
      </c>
      <c r="H203" s="47">
        <f t="shared" ca="1" si="2"/>
        <v>0</v>
      </c>
    </row>
    <row r="204" spans="1:8" ht="15.75" x14ac:dyDescent="0.25">
      <c r="A204" s="40" t="s">
        <v>147</v>
      </c>
      <c r="B204" s="37" t="s">
        <v>393</v>
      </c>
      <c r="C204" s="51" t="s">
        <v>394</v>
      </c>
      <c r="D204" s="49">
        <f ca="1">SUMIF([1]Codifica_CE!$I$2:$U$9245,"INPUT"&amp;[1]CeMin_San!$B204,[1]Codifica_CE!$U$2:$U$9245)</f>
        <v>0</v>
      </c>
      <c r="E204" s="42" t="s">
        <v>25</v>
      </c>
      <c r="G204" s="47">
        <f ca="1">+[1]CeMin_San!D204+[1]CeMin_Ric!D204+[1]CeMin_118!D204</f>
        <v>0</v>
      </c>
      <c r="H204" s="47">
        <f t="shared" ca="1" si="2"/>
        <v>0</v>
      </c>
    </row>
    <row r="205" spans="1:8" ht="15.75" x14ac:dyDescent="0.25">
      <c r="A205" s="40"/>
      <c r="B205" s="37" t="s">
        <v>395</v>
      </c>
      <c r="C205" s="51" t="s">
        <v>396</v>
      </c>
      <c r="D205" s="54">
        <f ca="1">SUM(D206:D208)</f>
        <v>0</v>
      </c>
      <c r="E205" s="42" t="s">
        <v>25</v>
      </c>
      <c r="G205" s="47">
        <f ca="1">+[1]CeMin_San!D205+[1]CeMin_Ric!D205+[1]CeMin_118!D205</f>
        <v>0</v>
      </c>
      <c r="H205" s="50">
        <f t="shared" ca="1" si="2"/>
        <v>0</v>
      </c>
    </row>
    <row r="206" spans="1:8" ht="15.75" x14ac:dyDescent="0.25">
      <c r="A206" s="40"/>
      <c r="B206" s="37" t="s">
        <v>397</v>
      </c>
      <c r="C206" s="51" t="s">
        <v>398</v>
      </c>
      <c r="D206" s="49">
        <f ca="1">SUMIF([1]Codifica_CE!$I$2:$U$9245,"INPUT"&amp;[1]CeMin_San!$B206,[1]Codifica_CE!$U$2:$U$9245)</f>
        <v>0</v>
      </c>
      <c r="E206" s="42" t="s">
        <v>25</v>
      </c>
      <c r="G206" s="47">
        <f ca="1">+[1]CeMin_San!D206+[1]CeMin_Ric!D206+[1]CeMin_118!D206</f>
        <v>0</v>
      </c>
      <c r="H206" s="47">
        <f t="shared" ca="1" si="2"/>
        <v>0</v>
      </c>
    </row>
    <row r="207" spans="1:8" ht="15.75" x14ac:dyDescent="0.25">
      <c r="A207" s="40" t="s">
        <v>59</v>
      </c>
      <c r="B207" s="37" t="s">
        <v>399</v>
      </c>
      <c r="C207" s="51" t="s">
        <v>400</v>
      </c>
      <c r="D207" s="49">
        <f ca="1">SUMIF([1]Codifica_CE!$I$2:$U$9245,"INPUT"&amp;[1]CeMin_San!$B207,[1]Codifica_CE!$U$2:$U$9245)</f>
        <v>0</v>
      </c>
      <c r="E207" s="42" t="s">
        <v>25</v>
      </c>
      <c r="G207" s="47">
        <f ca="1">+[1]CeMin_San!D207+[1]CeMin_Ric!D207+[1]CeMin_118!D207</f>
        <v>0</v>
      </c>
      <c r="H207" s="47">
        <f t="shared" ca="1" si="2"/>
        <v>0</v>
      </c>
    </row>
    <row r="208" spans="1:8" ht="15.75" x14ac:dyDescent="0.25">
      <c r="A208" s="40" t="s">
        <v>147</v>
      </c>
      <c r="B208" s="37" t="s">
        <v>401</v>
      </c>
      <c r="C208" s="51" t="s">
        <v>402</v>
      </c>
      <c r="D208" s="49">
        <f ca="1">SUMIF([1]Codifica_CE!$I$2:$U$9245,"INPUT"&amp;[1]CeMin_San!$B208,[1]Codifica_CE!$U$2:$U$9245)</f>
        <v>0</v>
      </c>
      <c r="E208" s="42" t="s">
        <v>25</v>
      </c>
      <c r="G208" s="47">
        <f ca="1">+[1]CeMin_San!D208+[1]CeMin_Ric!D208+[1]CeMin_118!D208</f>
        <v>0</v>
      </c>
      <c r="H208" s="47">
        <f t="shared" ca="1" si="2"/>
        <v>0</v>
      </c>
    </row>
    <row r="209" spans="1:8" ht="15.75" x14ac:dyDescent="0.25">
      <c r="A209" s="40"/>
      <c r="B209" s="37" t="s">
        <v>403</v>
      </c>
      <c r="C209" s="51" t="s">
        <v>404</v>
      </c>
      <c r="D209" s="54">
        <f ca="1">SUM(D210:D217)+D226+D227</f>
        <v>0</v>
      </c>
      <c r="E209" s="42" t="s">
        <v>25</v>
      </c>
      <c r="G209" s="47">
        <f ca="1">+[1]CeMin_San!D209+[1]CeMin_Ric!D209+[1]CeMin_118!D209</f>
        <v>0</v>
      </c>
      <c r="H209" s="47">
        <f t="shared" ca="1" si="2"/>
        <v>0</v>
      </c>
    </row>
    <row r="210" spans="1:8" ht="15.75" x14ac:dyDescent="0.25">
      <c r="A210" s="59" t="s">
        <v>59</v>
      </c>
      <c r="B210" s="37" t="s">
        <v>405</v>
      </c>
      <c r="C210" s="51" t="s">
        <v>406</v>
      </c>
      <c r="D210" s="49">
        <f ca="1">SUMIF([1]Codifica_CE!$I$2:$U$9245,"INPUT"&amp;[1]CeMin_San!$B210,[1]Codifica_CE!$U$2:$U$9245)</f>
        <v>0</v>
      </c>
      <c r="E210" s="42" t="s">
        <v>25</v>
      </c>
      <c r="G210" s="47">
        <f ca="1">+[1]CeMin_San!D210+[1]CeMin_Ric!D210+[1]CeMin_118!D210</f>
        <v>0</v>
      </c>
      <c r="H210" s="47">
        <f t="shared" ca="1" si="2"/>
        <v>0</v>
      </c>
    </row>
    <row r="211" spans="1:8" ht="25.5" x14ac:dyDescent="0.25">
      <c r="A211" s="59"/>
      <c r="B211" s="37" t="s">
        <v>407</v>
      </c>
      <c r="C211" s="51" t="s">
        <v>408</v>
      </c>
      <c r="D211" s="49">
        <f ca="1">SUMIF([1]Codifica_CE!$I$2:$U$9245,"INPUT"&amp;[1]CeMin_San!$B211,[1]Codifica_CE!$U$2:$U$9245)</f>
        <v>0</v>
      </c>
      <c r="E211" s="42" t="s">
        <v>25</v>
      </c>
      <c r="G211" s="47">
        <f ca="1">+[1]CeMin_San!D211+[1]CeMin_Ric!D211+[1]CeMin_118!D211</f>
        <v>0</v>
      </c>
      <c r="H211" s="41">
        <f t="shared" ca="1" si="2"/>
        <v>0</v>
      </c>
    </row>
    <row r="212" spans="1:8" ht="15.75" x14ac:dyDescent="0.25">
      <c r="A212" s="40"/>
      <c r="B212" s="37" t="s">
        <v>409</v>
      </c>
      <c r="C212" s="51" t="s">
        <v>410</v>
      </c>
      <c r="D212" s="49">
        <f ca="1">SUMIF([1]Codifica_CE!$I$2:$U$9245,"INPUT"&amp;[1]CeMin_San!$B212,[1]Codifica_CE!$U$2:$U$9245)</f>
        <v>0</v>
      </c>
      <c r="E212" s="42" t="s">
        <v>25</v>
      </c>
      <c r="G212" s="47">
        <f ca="1">+[1]CeMin_San!D212+[1]CeMin_Ric!D212+[1]CeMin_118!D212</f>
        <v>0</v>
      </c>
      <c r="H212" s="47">
        <f t="shared" ca="1" si="2"/>
        <v>0</v>
      </c>
    </row>
    <row r="213" spans="1:8" ht="25.5" x14ac:dyDescent="0.25">
      <c r="A213" s="40"/>
      <c r="B213" s="37" t="s">
        <v>411</v>
      </c>
      <c r="C213" s="51" t="s">
        <v>412</v>
      </c>
      <c r="D213" s="49">
        <f ca="1">SUMIF([1]Codifica_CE!$I$2:$U$9245,"INPUT"&amp;[1]CeMin_San!$B213,[1]Codifica_CE!$U$2:$U$9245)</f>
        <v>0</v>
      </c>
      <c r="E213" s="42" t="s">
        <v>25</v>
      </c>
      <c r="G213" s="47">
        <f ca="1">+[1]CeMin_San!D213+[1]CeMin_Ric!D213+[1]CeMin_118!D213</f>
        <v>0</v>
      </c>
      <c r="H213" s="47">
        <f t="shared" ca="1" si="2"/>
        <v>0</v>
      </c>
    </row>
    <row r="214" spans="1:8" ht="15.75" x14ac:dyDescent="0.25">
      <c r="A214" s="40" t="s">
        <v>147</v>
      </c>
      <c r="B214" s="37" t="s">
        <v>413</v>
      </c>
      <c r="C214" s="51" t="s">
        <v>414</v>
      </c>
      <c r="D214" s="49">
        <f ca="1">SUMIF([1]Codifica_CE!$I$2:$U$9245,"INPUT"&amp;[1]CeMin_San!$B214,[1]Codifica_CE!$U$2:$U$9245)</f>
        <v>0</v>
      </c>
      <c r="E214" s="42" t="s">
        <v>25</v>
      </c>
      <c r="G214" s="47">
        <f ca="1">+[1]CeMin_San!D214+[1]CeMin_Ric!D214+[1]CeMin_118!D214</f>
        <v>0</v>
      </c>
      <c r="H214" s="47">
        <f t="shared" ref="H214:H277" ca="1" si="3">+D214-G214</f>
        <v>0</v>
      </c>
    </row>
    <row r="215" spans="1:8" ht="15.75" x14ac:dyDescent="0.25">
      <c r="A215" s="40"/>
      <c r="B215" s="37" t="s">
        <v>415</v>
      </c>
      <c r="C215" s="51" t="s">
        <v>416</v>
      </c>
      <c r="D215" s="49">
        <f ca="1">SUMIF([1]Codifica_CE!$I$2:$U$9245,"INPUT"&amp;[1]CeMin_San!$B215,[1]Codifica_CE!$U$2:$U$9245)</f>
        <v>0</v>
      </c>
      <c r="E215" s="42" t="s">
        <v>25</v>
      </c>
      <c r="G215" s="47">
        <f ca="1">+[1]CeMin_San!D215+[1]CeMin_Ric!D215+[1]CeMin_118!D215</f>
        <v>0</v>
      </c>
      <c r="H215" s="47">
        <f t="shared" ca="1" si="3"/>
        <v>0</v>
      </c>
    </row>
    <row r="216" spans="1:8" ht="15.75" x14ac:dyDescent="0.25">
      <c r="A216"/>
      <c r="B216" s="37" t="s">
        <v>417</v>
      </c>
      <c r="C216" s="51" t="s">
        <v>418</v>
      </c>
      <c r="D216" s="49">
        <f ca="1">SUMIF([1]Codifica_CE!$I$2:$U$9245,"INPUT"&amp;[1]CeMin_San!$B216,[1]Codifica_CE!$U$2:$U$9245)</f>
        <v>0</v>
      </c>
      <c r="E216" s="42" t="s">
        <v>25</v>
      </c>
      <c r="G216" s="47">
        <f ca="1">+[1]CeMin_San!D216+[1]CeMin_Ric!D216+[1]CeMin_118!D216</f>
        <v>0</v>
      </c>
      <c r="H216" s="47">
        <f t="shared" ca="1" si="3"/>
        <v>0</v>
      </c>
    </row>
    <row r="217" spans="1:8" ht="15.75" x14ac:dyDescent="0.25">
      <c r="A217" s="40"/>
      <c r="B217" s="37" t="s">
        <v>419</v>
      </c>
      <c r="C217" s="51" t="s">
        <v>420</v>
      </c>
      <c r="D217" s="54">
        <f ca="1">SUM(D218:D225)</f>
        <v>0</v>
      </c>
      <c r="E217" s="42" t="s">
        <v>25</v>
      </c>
      <c r="G217" s="47">
        <f ca="1">+[1]CeMin_San!D217+[1]CeMin_Ric!D217+[1]CeMin_118!D217</f>
        <v>0</v>
      </c>
      <c r="H217" s="41">
        <f t="shared" ca="1" si="3"/>
        <v>0</v>
      </c>
    </row>
    <row r="218" spans="1:8" ht="15.75" x14ac:dyDescent="0.25">
      <c r="A218" s="40"/>
      <c r="B218" s="37" t="s">
        <v>421</v>
      </c>
      <c r="C218" s="51" t="s">
        <v>422</v>
      </c>
      <c r="D218" s="49">
        <f ca="1">SUMIF([1]Codifica_CE!$I$2:$U$9245,"INPUT"&amp;[1]CeMin_San!$B218,[1]Codifica_CE!$U$2:$U$9245)</f>
        <v>0</v>
      </c>
      <c r="E218" s="42" t="s">
        <v>25</v>
      </c>
      <c r="G218" s="47">
        <f ca="1">+[1]CeMin_San!D218+[1]CeMin_Ric!D218+[1]CeMin_118!D218</f>
        <v>0</v>
      </c>
      <c r="H218" s="47">
        <f t="shared" ca="1" si="3"/>
        <v>0</v>
      </c>
    </row>
    <row r="219" spans="1:8" ht="25.5" x14ac:dyDescent="0.25">
      <c r="A219" s="40"/>
      <c r="B219" s="37" t="s">
        <v>423</v>
      </c>
      <c r="C219" s="51" t="s">
        <v>424</v>
      </c>
      <c r="D219" s="49">
        <f ca="1">SUMIF([1]Codifica_CE!$I$2:$U$9245,"INPUT"&amp;[1]CeMin_San!$B219,[1]Codifica_CE!$U$2:$U$9245)</f>
        <v>0</v>
      </c>
      <c r="E219" s="42" t="s">
        <v>25</v>
      </c>
      <c r="G219" s="47">
        <f ca="1">+[1]CeMin_San!D219+[1]CeMin_Ric!D219+[1]CeMin_118!D219</f>
        <v>0</v>
      </c>
      <c r="H219" s="47">
        <f t="shared" ca="1" si="3"/>
        <v>0</v>
      </c>
    </row>
    <row r="220" spans="1:8" ht="15.75" x14ac:dyDescent="0.25">
      <c r="A220" s="40"/>
      <c r="B220" s="37" t="s">
        <v>425</v>
      </c>
      <c r="C220" s="51" t="s">
        <v>426</v>
      </c>
      <c r="D220" s="49">
        <f ca="1">SUMIF([1]Codifica_CE!$I$2:$U$9245,"INPUT"&amp;[1]CeMin_San!$B220,[1]Codifica_CE!$U$2:$U$9245)</f>
        <v>0</v>
      </c>
      <c r="E220" s="42" t="s">
        <v>25</v>
      </c>
      <c r="G220" s="47">
        <f ca="1">+[1]CeMin_San!D220+[1]CeMin_Ric!D220+[1]CeMin_118!D220</f>
        <v>0</v>
      </c>
      <c r="H220" s="47">
        <f t="shared" ca="1" si="3"/>
        <v>0</v>
      </c>
    </row>
    <row r="221" spans="1:8" ht="25.5" x14ac:dyDescent="0.25">
      <c r="A221" s="40"/>
      <c r="B221" s="37" t="s">
        <v>427</v>
      </c>
      <c r="C221" s="51" t="s">
        <v>428</v>
      </c>
      <c r="D221" s="49">
        <f ca="1">SUMIF([1]Codifica_CE!$I$2:$U$9245,"INPUT"&amp;[1]CeMin_San!$B221,[1]Codifica_CE!$U$2:$U$9245)</f>
        <v>0</v>
      </c>
      <c r="E221" s="42" t="s">
        <v>25</v>
      </c>
      <c r="G221" s="47">
        <f ca="1">+[1]CeMin_San!D221+[1]CeMin_Ric!D221+[1]CeMin_118!D221</f>
        <v>0</v>
      </c>
      <c r="H221" s="47">
        <f t="shared" ca="1" si="3"/>
        <v>0</v>
      </c>
    </row>
    <row r="222" spans="1:8" ht="15.75" x14ac:dyDescent="0.25">
      <c r="A222" s="40"/>
      <c r="B222" s="37" t="s">
        <v>429</v>
      </c>
      <c r="C222" s="51" t="s">
        <v>430</v>
      </c>
      <c r="D222" s="49">
        <f ca="1">SUMIF([1]Codifica_CE!$I$2:$U$9245,"INPUT"&amp;[1]CeMin_San!$B222,[1]Codifica_CE!$U$2:$U$9245)</f>
        <v>0</v>
      </c>
      <c r="E222" s="42" t="s">
        <v>25</v>
      </c>
      <c r="G222" s="47">
        <f ca="1">+[1]CeMin_San!D222+[1]CeMin_Ric!D222+[1]CeMin_118!D222</f>
        <v>0</v>
      </c>
      <c r="H222" s="47">
        <f t="shared" ca="1" si="3"/>
        <v>0</v>
      </c>
    </row>
    <row r="223" spans="1:8" ht="25.5" x14ac:dyDescent="0.25">
      <c r="A223" s="40"/>
      <c r="B223" s="37" t="s">
        <v>431</v>
      </c>
      <c r="C223" s="51" t="s">
        <v>432</v>
      </c>
      <c r="D223" s="49">
        <f ca="1">SUMIF([1]Codifica_CE!$I$2:$U$9245,"INPUT"&amp;[1]CeMin_San!$B223,[1]Codifica_CE!$U$2:$U$9245)</f>
        <v>0</v>
      </c>
      <c r="E223" s="42" t="s">
        <v>25</v>
      </c>
      <c r="G223" s="47">
        <f ca="1">+[1]CeMin_San!D223+[1]CeMin_Ric!D223+[1]CeMin_118!D223</f>
        <v>0</v>
      </c>
      <c r="H223" s="47">
        <f t="shared" ca="1" si="3"/>
        <v>0</v>
      </c>
    </row>
    <row r="224" spans="1:8" ht="15.75" x14ac:dyDescent="0.25">
      <c r="A224" s="40"/>
      <c r="B224" s="37" t="s">
        <v>433</v>
      </c>
      <c r="C224" s="51" t="s">
        <v>434</v>
      </c>
      <c r="D224" s="49">
        <f ca="1">SUMIF([1]Codifica_CE!$I$2:$U$9245,"INPUT"&amp;[1]CeMin_San!$B224,[1]Codifica_CE!$U$2:$U$9245)</f>
        <v>0</v>
      </c>
      <c r="E224" s="42" t="s">
        <v>25</v>
      </c>
      <c r="G224" s="47">
        <f ca="1">+[1]CeMin_San!D224+[1]CeMin_Ric!D224+[1]CeMin_118!D224</f>
        <v>0</v>
      </c>
      <c r="H224" s="41">
        <f t="shared" ca="1" si="3"/>
        <v>0</v>
      </c>
    </row>
    <row r="225" spans="1:8" ht="15.75" x14ac:dyDescent="0.25">
      <c r="A225" s="40"/>
      <c r="B225" s="37" t="s">
        <v>435</v>
      </c>
      <c r="C225" s="51" t="s">
        <v>436</v>
      </c>
      <c r="D225" s="49">
        <f ca="1">SUMIF([1]Codifica_CE!$I$2:$U$9245,"INPUT"&amp;[1]CeMin_San!$B225,[1]Codifica_CE!$U$2:$U$9245)</f>
        <v>0</v>
      </c>
      <c r="E225" s="42" t="s">
        <v>25</v>
      </c>
      <c r="G225" s="47">
        <f ca="1">+[1]CeMin_San!D225+[1]CeMin_Ric!D225+[1]CeMin_118!D225</f>
        <v>0</v>
      </c>
      <c r="H225" s="47">
        <f t="shared" ca="1" si="3"/>
        <v>0</v>
      </c>
    </row>
    <row r="226" spans="1:8" ht="15.75" x14ac:dyDescent="0.25">
      <c r="A226" s="40"/>
      <c r="B226" s="37" t="s">
        <v>437</v>
      </c>
      <c r="C226" s="51" t="s">
        <v>438</v>
      </c>
      <c r="D226" s="49">
        <f ca="1">SUMIF([1]Codifica_CE!$I$2:$U$9245,"INPUT"&amp;[1]CeMin_San!$B226,[1]Codifica_CE!$U$2:$U$9245)</f>
        <v>0</v>
      </c>
      <c r="E226" s="42" t="s">
        <v>25</v>
      </c>
      <c r="G226" s="47">
        <f ca="1">+[1]CeMin_San!D226+[1]CeMin_Ric!D226+[1]CeMin_118!D226</f>
        <v>0</v>
      </c>
      <c r="H226" s="47">
        <f t="shared" ca="1" si="3"/>
        <v>0</v>
      </c>
    </row>
    <row r="227" spans="1:8" ht="25.5" x14ac:dyDescent="0.25">
      <c r="A227" s="40"/>
      <c r="B227" s="37" t="s">
        <v>439</v>
      </c>
      <c r="C227" s="51" t="s">
        <v>440</v>
      </c>
      <c r="D227" s="49">
        <f ca="1">SUMIF([1]Codifica_CE!$I$2:$U$9245,"INPUT"&amp;[1]CeMin_San!$B227,[1]Codifica_CE!$U$2:$U$9245)</f>
        <v>0</v>
      </c>
      <c r="E227" s="42" t="s">
        <v>25</v>
      </c>
      <c r="G227" s="47">
        <f ca="1">+[1]CeMin_San!D227+[1]CeMin_Ric!D227+[1]CeMin_118!D227</f>
        <v>0</v>
      </c>
      <c r="H227" s="47">
        <f t="shared" ca="1" si="3"/>
        <v>0</v>
      </c>
    </row>
    <row r="228" spans="1:8" ht="15.75" x14ac:dyDescent="0.25">
      <c r="A228" s="40"/>
      <c r="B228" s="37" t="s">
        <v>441</v>
      </c>
      <c r="C228" s="51" t="s">
        <v>442</v>
      </c>
      <c r="D228" s="41">
        <f ca="1">SUM(D229:D233)</f>
        <v>0</v>
      </c>
      <c r="E228" s="42" t="s">
        <v>25</v>
      </c>
      <c r="G228" s="47">
        <f ca="1">+[1]CeMin_San!D228+[1]CeMin_Ric!D228+[1]CeMin_118!D228</f>
        <v>0</v>
      </c>
      <c r="H228" s="47">
        <f t="shared" ca="1" si="3"/>
        <v>0</v>
      </c>
    </row>
    <row r="229" spans="1:8" ht="15.75" x14ac:dyDescent="0.25">
      <c r="A229" s="40" t="s">
        <v>59</v>
      </c>
      <c r="B229" s="37" t="s">
        <v>443</v>
      </c>
      <c r="C229" s="51" t="s">
        <v>444</v>
      </c>
      <c r="D229" s="49">
        <f ca="1">SUMIF([1]Codifica_CE!$I$2:$U$9245,"INPUT"&amp;[1]CeMin_San!$B229,[1]Codifica_CE!$U$2:$U$9245)</f>
        <v>0</v>
      </c>
      <c r="E229" s="42" t="s">
        <v>25</v>
      </c>
      <c r="G229" s="47">
        <f ca="1">+[1]CeMin_San!D229+[1]CeMin_Ric!D229+[1]CeMin_118!D229</f>
        <v>0</v>
      </c>
      <c r="H229" s="47">
        <f t="shared" ca="1" si="3"/>
        <v>0</v>
      </c>
    </row>
    <row r="230" spans="1:8" ht="15.75" x14ac:dyDescent="0.25">
      <c r="A230" s="59"/>
      <c r="B230" s="37" t="s">
        <v>445</v>
      </c>
      <c r="C230" s="51" t="s">
        <v>446</v>
      </c>
      <c r="D230" s="49">
        <f ca="1">SUMIF([1]Codifica_CE!$I$2:$U$9245,"INPUT"&amp;[1]CeMin_San!$B230,[1]Codifica_CE!$U$2:$U$9245)</f>
        <v>0</v>
      </c>
      <c r="E230" s="42" t="s">
        <v>25</v>
      </c>
      <c r="G230" s="47">
        <f ca="1">+[1]CeMin_San!D230+[1]CeMin_Ric!D230+[1]CeMin_118!D230</f>
        <v>0</v>
      </c>
      <c r="H230" s="41">
        <f t="shared" ca="1" si="3"/>
        <v>0</v>
      </c>
    </row>
    <row r="231" spans="1:8" ht="15.75" x14ac:dyDescent="0.25">
      <c r="A231" s="59" t="s">
        <v>50</v>
      </c>
      <c r="B231" s="37" t="s">
        <v>447</v>
      </c>
      <c r="C231" s="51" t="s">
        <v>448</v>
      </c>
      <c r="D231" s="49">
        <f ca="1">SUMIF([1]Codifica_CE!$I$2:$U$9245,"INPUT"&amp;[1]CeMin_San!$B231,[1]Codifica_CE!$U$2:$U$9245)</f>
        <v>0</v>
      </c>
      <c r="E231" s="42" t="s">
        <v>25</v>
      </c>
      <c r="G231" s="47">
        <f ca="1">+[1]CeMin_San!D231+[1]CeMin_Ric!D231+[1]CeMin_118!D231</f>
        <v>0</v>
      </c>
      <c r="H231" s="47">
        <f t="shared" ca="1" si="3"/>
        <v>0</v>
      </c>
    </row>
    <row r="232" spans="1:8" ht="15.75" x14ac:dyDescent="0.25">
      <c r="A232" s="59"/>
      <c r="B232" s="37" t="s">
        <v>449</v>
      </c>
      <c r="C232" s="51" t="s">
        <v>450</v>
      </c>
      <c r="D232" s="49">
        <f ca="1">SUMIF([1]Codifica_CE!$I$2:$U$9245,"INPUT"&amp;[1]CeMin_San!$B232,[1]Codifica_CE!$U$2:$U$9245)</f>
        <v>0</v>
      </c>
      <c r="E232" s="42" t="s">
        <v>25</v>
      </c>
      <c r="G232" s="47">
        <f ca="1">+[1]CeMin_San!D232+[1]CeMin_Ric!D232+[1]CeMin_118!D232</f>
        <v>0</v>
      </c>
      <c r="H232" s="47">
        <f t="shared" ca="1" si="3"/>
        <v>0</v>
      </c>
    </row>
    <row r="233" spans="1:8" ht="15.75" x14ac:dyDescent="0.25">
      <c r="A233" s="59"/>
      <c r="B233" s="37" t="s">
        <v>451</v>
      </c>
      <c r="C233" s="51" t="s">
        <v>452</v>
      </c>
      <c r="D233" s="49">
        <f ca="1">SUMIF([1]Codifica_CE!$I$2:$U$9245,"INPUT"&amp;[1]CeMin_San!$B233,[1]Codifica_CE!$U$2:$U$9245)</f>
        <v>0</v>
      </c>
      <c r="E233" s="42" t="s">
        <v>25</v>
      </c>
      <c r="G233" s="47">
        <f ca="1">+[1]CeMin_San!D233+[1]CeMin_Ric!D233+[1]CeMin_118!D233</f>
        <v>0</v>
      </c>
      <c r="H233" s="47">
        <f t="shared" ca="1" si="3"/>
        <v>0</v>
      </c>
    </row>
    <row r="234" spans="1:8" ht="15.75" x14ac:dyDescent="0.25">
      <c r="A234" s="40"/>
      <c r="B234" s="37" t="s">
        <v>453</v>
      </c>
      <c r="C234" s="51" t="s">
        <v>454</v>
      </c>
      <c r="D234" s="41">
        <f ca="1">SUM(D235:D238)</f>
        <v>0</v>
      </c>
      <c r="E234" s="42" t="s">
        <v>25</v>
      </c>
      <c r="G234" s="47">
        <f ca="1">+[1]CeMin_San!D234+[1]CeMin_Ric!D234+[1]CeMin_118!D234</f>
        <v>0</v>
      </c>
      <c r="H234" s="47">
        <f t="shared" ca="1" si="3"/>
        <v>0</v>
      </c>
    </row>
    <row r="235" spans="1:8" ht="15.75" x14ac:dyDescent="0.25">
      <c r="A235" s="40" t="s">
        <v>59</v>
      </c>
      <c r="B235" s="37" t="s">
        <v>455</v>
      </c>
      <c r="C235" s="51" t="s">
        <v>456</v>
      </c>
      <c r="D235" s="49">
        <f ca="1">SUMIF([1]Codifica_CE!$I$2:$U$9245,"INPUT"&amp;[1]CeMin_San!$B235,[1]Codifica_CE!$U$2:$U$9245)</f>
        <v>0</v>
      </c>
      <c r="E235" s="42" t="s">
        <v>25</v>
      </c>
      <c r="G235" s="47">
        <f ca="1">+[1]CeMin_San!D235+[1]CeMin_Ric!D235+[1]CeMin_118!D235</f>
        <v>0</v>
      </c>
      <c r="H235" s="41">
        <f t="shared" ca="1" si="3"/>
        <v>0</v>
      </c>
    </row>
    <row r="236" spans="1:8" ht="15.75" x14ac:dyDescent="0.25">
      <c r="A236" s="40"/>
      <c r="B236" s="37" t="s">
        <v>457</v>
      </c>
      <c r="C236" s="51" t="s">
        <v>458</v>
      </c>
      <c r="D236" s="49">
        <f ca="1">SUMIF([1]Codifica_CE!$I$2:$U$9245,"INPUT"&amp;[1]CeMin_San!$B236,[1]Codifica_CE!$U$2:$U$9245)</f>
        <v>0</v>
      </c>
      <c r="E236" s="42" t="s">
        <v>25</v>
      </c>
      <c r="G236" s="47">
        <f ca="1">+[1]CeMin_San!D236+[1]CeMin_Ric!D236+[1]CeMin_118!D236</f>
        <v>0</v>
      </c>
      <c r="H236" s="47">
        <f t="shared" ca="1" si="3"/>
        <v>0</v>
      </c>
    </row>
    <row r="237" spans="1:8" ht="15.75" x14ac:dyDescent="0.25">
      <c r="A237" s="40" t="s">
        <v>147</v>
      </c>
      <c r="B237" s="37" t="s">
        <v>459</v>
      </c>
      <c r="C237" s="51" t="s">
        <v>460</v>
      </c>
      <c r="D237" s="49">
        <f ca="1">SUMIF([1]Codifica_CE!$I$2:$U$9245,"INPUT"&amp;[1]CeMin_San!$B237,[1]Codifica_CE!$U$2:$U$9245)</f>
        <v>0</v>
      </c>
      <c r="E237" s="42" t="s">
        <v>25</v>
      </c>
      <c r="G237" s="47">
        <f ca="1">+[1]CeMin_San!D237+[1]CeMin_Ric!D237+[1]CeMin_118!D237</f>
        <v>0</v>
      </c>
      <c r="H237" s="47">
        <f t="shared" ca="1" si="3"/>
        <v>0</v>
      </c>
    </row>
    <row r="238" spans="1:8" ht="15.75" x14ac:dyDescent="0.25">
      <c r="A238" s="40"/>
      <c r="B238" s="37" t="s">
        <v>461</v>
      </c>
      <c r="C238" s="51" t="s">
        <v>462</v>
      </c>
      <c r="D238" s="49">
        <f ca="1">SUMIF([1]Codifica_CE!$I$2:$U$9245,"INPUT"&amp;[1]CeMin_San!$B238,[1]Codifica_CE!$U$2:$U$9245)</f>
        <v>0</v>
      </c>
      <c r="E238" s="42" t="s">
        <v>25</v>
      </c>
      <c r="G238" s="47">
        <f ca="1">+[1]CeMin_San!D238+[1]CeMin_Ric!D238+[1]CeMin_118!D238</f>
        <v>0</v>
      </c>
      <c r="H238" s="47">
        <f t="shared" ca="1" si="3"/>
        <v>0</v>
      </c>
    </row>
    <row r="239" spans="1:8" ht="15.75" x14ac:dyDescent="0.25">
      <c r="A239" s="40"/>
      <c r="B239" s="37" t="s">
        <v>463</v>
      </c>
      <c r="C239" s="51" t="s">
        <v>464</v>
      </c>
      <c r="D239" s="41">
        <f ca="1">SUM(D240:D243)</f>
        <v>0</v>
      </c>
      <c r="E239" s="42" t="s">
        <v>25</v>
      </c>
      <c r="G239" s="47">
        <f ca="1">+[1]CeMin_San!D239+[1]CeMin_Ric!D239+[1]CeMin_118!D239</f>
        <v>0</v>
      </c>
      <c r="H239" s="47">
        <f t="shared" ca="1" si="3"/>
        <v>0</v>
      </c>
    </row>
    <row r="240" spans="1:8" ht="15.75" x14ac:dyDescent="0.25">
      <c r="A240" s="40" t="s">
        <v>59</v>
      </c>
      <c r="B240" s="37" t="s">
        <v>465</v>
      </c>
      <c r="C240" s="51" t="s">
        <v>466</v>
      </c>
      <c r="D240" s="49">
        <f ca="1">SUMIF([1]Codifica_CE!$I$2:$U$9245,"INPUT"&amp;[1]CeMin_San!$B240,[1]Codifica_CE!$U$2:$U$9245)</f>
        <v>0</v>
      </c>
      <c r="E240" s="42" t="s">
        <v>25</v>
      </c>
      <c r="G240" s="47">
        <f ca="1">+[1]CeMin_San!D240+[1]CeMin_Ric!D240+[1]CeMin_118!D240</f>
        <v>0</v>
      </c>
      <c r="H240" s="47">
        <f t="shared" ca="1" si="3"/>
        <v>0</v>
      </c>
    </row>
    <row r="241" spans="1:8" ht="15.75" x14ac:dyDescent="0.25">
      <c r="A241" s="40"/>
      <c r="B241" s="37" t="s">
        <v>467</v>
      </c>
      <c r="C241" s="51" t="s">
        <v>468</v>
      </c>
      <c r="D241" s="49">
        <f ca="1">SUMIF([1]Codifica_CE!$I$2:$U$9245,"INPUT"&amp;[1]CeMin_San!$B241,[1]Codifica_CE!$U$2:$U$9245)</f>
        <v>0</v>
      </c>
      <c r="E241" s="42" t="s">
        <v>25</v>
      </c>
      <c r="G241" s="47">
        <f ca="1">+[1]CeMin_San!D241+[1]CeMin_Ric!D241+[1]CeMin_118!D241</f>
        <v>0</v>
      </c>
      <c r="H241" s="41">
        <f t="shared" ca="1" si="3"/>
        <v>0</v>
      </c>
    </row>
    <row r="242" spans="1:8" ht="15.75" x14ac:dyDescent="0.25">
      <c r="A242" s="40" t="s">
        <v>147</v>
      </c>
      <c r="B242" s="37" t="s">
        <v>469</v>
      </c>
      <c r="C242" s="51" t="s">
        <v>470</v>
      </c>
      <c r="D242" s="49">
        <f ca="1">SUMIF([1]Codifica_CE!$I$2:$U$9245,"INPUT"&amp;[1]CeMin_San!$B242,[1]Codifica_CE!$U$2:$U$9245)</f>
        <v>0</v>
      </c>
      <c r="E242" s="42" t="s">
        <v>25</v>
      </c>
      <c r="G242" s="47">
        <f ca="1">+[1]CeMin_San!D242+[1]CeMin_Ric!D242+[1]CeMin_118!D242</f>
        <v>0</v>
      </c>
      <c r="H242" s="47">
        <f t="shared" ca="1" si="3"/>
        <v>0</v>
      </c>
    </row>
    <row r="243" spans="1:8" ht="15.75" x14ac:dyDescent="0.25">
      <c r="A243" s="40"/>
      <c r="B243" s="37" t="s">
        <v>471</v>
      </c>
      <c r="C243" s="51" t="s">
        <v>472</v>
      </c>
      <c r="D243" s="49">
        <f ca="1">SUMIF([1]Codifica_CE!$I$2:$U$9245,"INPUT"&amp;[1]CeMin_San!$B243,[1]Codifica_CE!$U$2:$U$9245)</f>
        <v>0</v>
      </c>
      <c r="E243" s="42" t="s">
        <v>25</v>
      </c>
      <c r="G243" s="47">
        <f ca="1">+[1]CeMin_San!D243+[1]CeMin_Ric!D243+[1]CeMin_118!D243</f>
        <v>0</v>
      </c>
      <c r="H243" s="47">
        <f t="shared" ca="1" si="3"/>
        <v>0</v>
      </c>
    </row>
    <row r="244" spans="1:8" ht="15.75" x14ac:dyDescent="0.25">
      <c r="A244" s="40"/>
      <c r="B244" s="37" t="s">
        <v>473</v>
      </c>
      <c r="C244" s="51" t="s">
        <v>474</v>
      </c>
      <c r="D244" s="41">
        <f ca="1">SUM(D245:D247)+D248+D253</f>
        <v>0</v>
      </c>
      <c r="E244" s="42" t="s">
        <v>25</v>
      </c>
      <c r="G244" s="47">
        <f ca="1">+[1]CeMin_San!D244+[1]CeMin_Ric!D244+[1]CeMin_118!D244</f>
        <v>0</v>
      </c>
      <c r="H244" s="47">
        <f t="shared" ca="1" si="3"/>
        <v>0</v>
      </c>
    </row>
    <row r="245" spans="1:8" ht="15.75" x14ac:dyDescent="0.25">
      <c r="A245" s="40" t="s">
        <v>59</v>
      </c>
      <c r="B245" s="37" t="s">
        <v>475</v>
      </c>
      <c r="C245" s="51" t="s">
        <v>476</v>
      </c>
      <c r="D245" s="49">
        <f ca="1">SUMIF([1]Codifica_CE!$I$2:$U$9245,"INPUT"&amp;[1]CeMin_San!$B245,[1]Codifica_CE!$U$2:$U$9245)</f>
        <v>0</v>
      </c>
      <c r="E245" s="42" t="s">
        <v>25</v>
      </c>
      <c r="G245" s="47">
        <f ca="1">+[1]CeMin_San!D245+[1]CeMin_Ric!D245+[1]CeMin_118!D245</f>
        <v>0</v>
      </c>
      <c r="H245" s="47">
        <f t="shared" ca="1" si="3"/>
        <v>0</v>
      </c>
    </row>
    <row r="246" spans="1:8" ht="15.75" x14ac:dyDescent="0.25">
      <c r="A246" s="40"/>
      <c r="B246" s="37" t="s">
        <v>477</v>
      </c>
      <c r="C246" s="51" t="s">
        <v>478</v>
      </c>
      <c r="D246" s="49">
        <f ca="1">SUMIF([1]Codifica_CE!$I$2:$U$9245,"INPUT"&amp;[1]CeMin_San!$B246,[1]Codifica_CE!$U$2:$U$9245)</f>
        <v>0</v>
      </c>
      <c r="E246" s="42" t="s">
        <v>25</v>
      </c>
      <c r="G246" s="47">
        <f ca="1">+[1]CeMin_San!D246+[1]CeMin_Ric!D246+[1]CeMin_118!D246</f>
        <v>0</v>
      </c>
      <c r="H246" s="47">
        <f t="shared" ca="1" si="3"/>
        <v>0</v>
      </c>
    </row>
    <row r="247" spans="1:8" ht="15.75" x14ac:dyDescent="0.25">
      <c r="A247" s="40" t="s">
        <v>147</v>
      </c>
      <c r="B247" s="37" t="s">
        <v>479</v>
      </c>
      <c r="C247" s="51" t="s">
        <v>480</v>
      </c>
      <c r="D247" s="49">
        <f ca="1">SUMIF([1]Codifica_CE!$I$2:$U$9245,"INPUT"&amp;[1]CeMin_San!$B247,[1]Codifica_CE!$U$2:$U$9245)</f>
        <v>0</v>
      </c>
      <c r="E247" s="42" t="s">
        <v>25</v>
      </c>
      <c r="G247" s="47">
        <f ca="1">+[1]CeMin_San!D247+[1]CeMin_Ric!D247+[1]CeMin_118!D247</f>
        <v>0</v>
      </c>
      <c r="H247" s="47">
        <f t="shared" ca="1" si="3"/>
        <v>0</v>
      </c>
    </row>
    <row r="248" spans="1:8" ht="15.75" x14ac:dyDescent="0.25">
      <c r="A248" s="40"/>
      <c r="B248" s="37" t="s">
        <v>481</v>
      </c>
      <c r="C248" s="51" t="s">
        <v>482</v>
      </c>
      <c r="D248" s="50">
        <f ca="1">SUM(D249:D252)</f>
        <v>0</v>
      </c>
      <c r="E248" s="42" t="s">
        <v>25</v>
      </c>
      <c r="G248" s="47">
        <f ca="1">+[1]CeMin_San!D248+[1]CeMin_Ric!D248+[1]CeMin_118!D248</f>
        <v>0</v>
      </c>
      <c r="H248" s="47">
        <f t="shared" ca="1" si="3"/>
        <v>0</v>
      </c>
    </row>
    <row r="249" spans="1:8" ht="15.75" x14ac:dyDescent="0.25">
      <c r="A249" s="40"/>
      <c r="B249" s="37" t="s">
        <v>483</v>
      </c>
      <c r="C249" s="51" t="s">
        <v>484</v>
      </c>
      <c r="D249" s="49">
        <f ca="1">SUMIF([1]Codifica_CE!$I$2:$U$9245,"INPUT"&amp;[1]CeMin_San!$B249,[1]Codifica_CE!$U$2:$U$9245)</f>
        <v>0</v>
      </c>
      <c r="E249" s="42" t="s">
        <v>25</v>
      </c>
      <c r="G249" s="47">
        <f ca="1">+[1]CeMin_San!D249+[1]CeMin_Ric!D249+[1]CeMin_118!D249</f>
        <v>0</v>
      </c>
      <c r="H249" s="41">
        <f t="shared" ca="1" si="3"/>
        <v>0</v>
      </c>
    </row>
    <row r="250" spans="1:8" ht="15.75" x14ac:dyDescent="0.25">
      <c r="A250" s="40"/>
      <c r="B250" s="37" t="s">
        <v>485</v>
      </c>
      <c r="C250" s="51" t="s">
        <v>486</v>
      </c>
      <c r="D250" s="49">
        <f ca="1">SUMIF([1]Codifica_CE!$I$2:$U$9245,"INPUT"&amp;[1]CeMin_San!$B250,[1]Codifica_CE!$U$2:$U$9245)</f>
        <v>0</v>
      </c>
      <c r="E250" s="42" t="s">
        <v>25</v>
      </c>
      <c r="G250" s="47">
        <f ca="1">+[1]CeMin_San!D250+[1]CeMin_Ric!D250+[1]CeMin_118!D250</f>
        <v>0</v>
      </c>
      <c r="H250" s="47">
        <f t="shared" ca="1" si="3"/>
        <v>0</v>
      </c>
    </row>
    <row r="251" spans="1:8" ht="15.75" x14ac:dyDescent="0.25">
      <c r="A251" s="40"/>
      <c r="B251" s="37" t="s">
        <v>487</v>
      </c>
      <c r="C251" s="51" t="s">
        <v>488</v>
      </c>
      <c r="D251" s="49">
        <f ca="1">SUMIF([1]Codifica_CE!$I$2:$U$9245,"INPUT"&amp;[1]CeMin_San!$B251,[1]Codifica_CE!$U$2:$U$9245)</f>
        <v>0</v>
      </c>
      <c r="E251" s="42" t="s">
        <v>25</v>
      </c>
      <c r="G251" s="47">
        <f ca="1">+[1]CeMin_San!D251+[1]CeMin_Ric!D251+[1]CeMin_118!D251</f>
        <v>0</v>
      </c>
      <c r="H251" s="47">
        <f t="shared" ca="1" si="3"/>
        <v>0</v>
      </c>
    </row>
    <row r="252" spans="1:8" ht="15.75" x14ac:dyDescent="0.25">
      <c r="A252" s="40"/>
      <c r="B252" s="37" t="s">
        <v>489</v>
      </c>
      <c r="C252" s="51" t="s">
        <v>490</v>
      </c>
      <c r="D252" s="49">
        <f ca="1">SUMIF([1]Codifica_CE!$I$2:$U$9245,"INPUT"&amp;[1]CeMin_San!$B252,[1]Codifica_CE!$U$2:$U$9245)</f>
        <v>0</v>
      </c>
      <c r="E252" s="42" t="s">
        <v>25</v>
      </c>
      <c r="G252" s="47">
        <f ca="1">+[1]CeMin_San!D252+[1]CeMin_Ric!D252+[1]CeMin_118!D252</f>
        <v>0</v>
      </c>
      <c r="H252" s="47">
        <f t="shared" ca="1" si="3"/>
        <v>0</v>
      </c>
    </row>
    <row r="253" spans="1:8" ht="15.75" x14ac:dyDescent="0.25">
      <c r="A253" s="40"/>
      <c r="B253" s="37" t="s">
        <v>491</v>
      </c>
      <c r="C253" s="51" t="s">
        <v>492</v>
      </c>
      <c r="D253" s="49">
        <f ca="1">SUMIF([1]Codifica_CE!$I$2:$U$9245,"INPUT"&amp;[1]CeMin_San!$B253,[1]Codifica_CE!$U$2:$U$9245)</f>
        <v>0</v>
      </c>
      <c r="E253" s="42" t="s">
        <v>25</v>
      </c>
      <c r="G253" s="47">
        <f ca="1">+[1]CeMin_San!D253+[1]CeMin_Ric!D253+[1]CeMin_118!D253</f>
        <v>0</v>
      </c>
      <c r="H253" s="47">
        <f t="shared" ca="1" si="3"/>
        <v>0</v>
      </c>
    </row>
    <row r="254" spans="1:8" ht="15.75" x14ac:dyDescent="0.25">
      <c r="A254" s="40"/>
      <c r="B254" s="37" t="s">
        <v>493</v>
      </c>
      <c r="C254" s="51" t="s">
        <v>494</v>
      </c>
      <c r="D254" s="41">
        <f ca="1">SUM(D255:D259)</f>
        <v>0</v>
      </c>
      <c r="E254" s="42" t="s">
        <v>25</v>
      </c>
      <c r="G254" s="47">
        <f ca="1">+[1]CeMin_San!D254+[1]CeMin_Ric!D254+[1]CeMin_118!D254</f>
        <v>0</v>
      </c>
      <c r="H254" s="47">
        <f t="shared" ca="1" si="3"/>
        <v>0</v>
      </c>
    </row>
    <row r="255" spans="1:8" ht="15.75" x14ac:dyDescent="0.25">
      <c r="A255" s="40" t="s">
        <v>59</v>
      </c>
      <c r="B255" s="37" t="s">
        <v>495</v>
      </c>
      <c r="C255" s="51" t="s">
        <v>496</v>
      </c>
      <c r="D255" s="49">
        <f ca="1">SUMIF([1]Codifica_CE!$I$2:$U$9245,"INPUT"&amp;[1]CeMin_San!$B255,[1]Codifica_CE!$U$2:$U$9245)</f>
        <v>0</v>
      </c>
      <c r="E255" s="42" t="s">
        <v>25</v>
      </c>
      <c r="G255" s="47">
        <f ca="1">+[1]CeMin_San!D255+[1]CeMin_Ric!D255+[1]CeMin_118!D255</f>
        <v>0</v>
      </c>
      <c r="H255" s="47">
        <f t="shared" ca="1" si="3"/>
        <v>0</v>
      </c>
    </row>
    <row r="256" spans="1:8" ht="15.75" x14ac:dyDescent="0.25">
      <c r="A256" s="40"/>
      <c r="B256" s="37" t="s">
        <v>497</v>
      </c>
      <c r="C256" s="51" t="s">
        <v>498</v>
      </c>
      <c r="D256" s="49">
        <f ca="1">SUMIF([1]Codifica_CE!$I$2:$U$9245,"INPUT"&amp;[1]CeMin_San!$B256,[1]Codifica_CE!$U$2:$U$9245)</f>
        <v>0</v>
      </c>
      <c r="E256" s="42" t="s">
        <v>25</v>
      </c>
      <c r="G256" s="47">
        <f ca="1">+[1]CeMin_San!D256+[1]CeMin_Ric!D256+[1]CeMin_118!D256</f>
        <v>0</v>
      </c>
      <c r="H256" s="41">
        <f t="shared" ca="1" si="3"/>
        <v>0</v>
      </c>
    </row>
    <row r="257" spans="1:8" ht="15.75" x14ac:dyDescent="0.25">
      <c r="A257" s="40" t="s">
        <v>50</v>
      </c>
      <c r="B257" s="37" t="s">
        <v>499</v>
      </c>
      <c r="C257" s="51" t="s">
        <v>500</v>
      </c>
      <c r="D257" s="49">
        <f ca="1">SUMIF([1]Codifica_CE!$I$2:$U$9245,"INPUT"&amp;[1]CeMin_San!$B257,[1]Codifica_CE!$U$2:$U$9245)</f>
        <v>0</v>
      </c>
      <c r="E257" s="42" t="s">
        <v>25</v>
      </c>
      <c r="G257" s="47">
        <f ca="1">+[1]CeMin_San!D257+[1]CeMin_Ric!D257+[1]CeMin_118!D257</f>
        <v>0</v>
      </c>
      <c r="H257" s="47">
        <f t="shared" ca="1" si="3"/>
        <v>0</v>
      </c>
    </row>
    <row r="258" spans="1:8" ht="15.75" x14ac:dyDescent="0.25">
      <c r="A258" s="40"/>
      <c r="B258" s="37" t="s">
        <v>501</v>
      </c>
      <c r="C258" s="51" t="s">
        <v>502</v>
      </c>
      <c r="D258" s="49">
        <f ca="1">SUMIF([1]Codifica_CE!$I$2:$U$9245,"INPUT"&amp;[1]CeMin_San!$B258,[1]Codifica_CE!$U$2:$U$9245)</f>
        <v>0</v>
      </c>
      <c r="E258" s="42" t="s">
        <v>25</v>
      </c>
      <c r="G258" s="47">
        <f ca="1">+[1]CeMin_San!D258+[1]CeMin_Ric!D258+[1]CeMin_118!D258</f>
        <v>0</v>
      </c>
      <c r="H258" s="47">
        <f t="shared" ca="1" si="3"/>
        <v>0</v>
      </c>
    </row>
    <row r="259" spans="1:8" ht="15.75" x14ac:dyDescent="0.25">
      <c r="A259" s="59"/>
      <c r="B259" s="37" t="s">
        <v>503</v>
      </c>
      <c r="C259" s="51" t="s">
        <v>504</v>
      </c>
      <c r="D259" s="49">
        <f ca="1">SUMIF([1]Codifica_CE!$I$2:$U$9245,"INPUT"&amp;[1]CeMin_San!$B259,[1]Codifica_CE!$U$2:$U$9245)</f>
        <v>0</v>
      </c>
      <c r="E259" s="42" t="s">
        <v>25</v>
      </c>
      <c r="G259" s="47">
        <f ca="1">+[1]CeMin_San!D259+[1]CeMin_Ric!D259+[1]CeMin_118!D259</f>
        <v>0</v>
      </c>
      <c r="H259" s="50">
        <f t="shared" ca="1" si="3"/>
        <v>0</v>
      </c>
    </row>
    <row r="260" spans="1:8" ht="15.75" x14ac:dyDescent="0.25">
      <c r="A260" s="40"/>
      <c r="B260" s="37" t="s">
        <v>505</v>
      </c>
      <c r="C260" s="51" t="s">
        <v>506</v>
      </c>
      <c r="D260" s="41">
        <f ca="1">SUM(D261:D266)</f>
        <v>0</v>
      </c>
      <c r="E260" s="42" t="s">
        <v>25</v>
      </c>
      <c r="G260" s="47">
        <f ca="1">+[1]CeMin_San!D260+[1]CeMin_Ric!D260+[1]CeMin_118!D260</f>
        <v>0</v>
      </c>
      <c r="H260" s="47">
        <f t="shared" ca="1" si="3"/>
        <v>0</v>
      </c>
    </row>
    <row r="261" spans="1:8" ht="15.75" x14ac:dyDescent="0.25">
      <c r="A261" s="40" t="s">
        <v>59</v>
      </c>
      <c r="B261" s="37" t="s">
        <v>507</v>
      </c>
      <c r="C261" s="51" t="s">
        <v>508</v>
      </c>
      <c r="D261" s="49">
        <f ca="1">SUMIF([1]Codifica_CE!$I$2:$U$9245,"INPUT"&amp;[1]CeMin_San!$B261,[1]Codifica_CE!$U$2:$U$9245)</f>
        <v>0</v>
      </c>
      <c r="E261" s="42" t="s">
        <v>25</v>
      </c>
      <c r="G261" s="47">
        <f ca="1">+[1]CeMin_San!D261+[1]CeMin_Ric!D261+[1]CeMin_118!D261</f>
        <v>0</v>
      </c>
      <c r="H261" s="47">
        <f t="shared" ca="1" si="3"/>
        <v>0</v>
      </c>
    </row>
    <row r="262" spans="1:8" ht="15.75" x14ac:dyDescent="0.25">
      <c r="A262" s="40"/>
      <c r="B262" s="37" t="s">
        <v>509</v>
      </c>
      <c r="C262" s="51" t="s">
        <v>510</v>
      </c>
      <c r="D262" s="49">
        <f ca="1">SUMIF([1]Codifica_CE!$I$2:$U$9245,"INPUT"&amp;[1]CeMin_San!$B262,[1]Codifica_CE!$U$2:$U$9245)</f>
        <v>0</v>
      </c>
      <c r="E262" s="42" t="s">
        <v>25</v>
      </c>
      <c r="G262" s="47">
        <f ca="1">+[1]CeMin_San!D262+[1]CeMin_Ric!D262+[1]CeMin_118!D262</f>
        <v>0</v>
      </c>
      <c r="H262" s="47">
        <f t="shared" ca="1" si="3"/>
        <v>0</v>
      </c>
    </row>
    <row r="263" spans="1:8" ht="15.75" x14ac:dyDescent="0.25">
      <c r="A263" s="40" t="s">
        <v>147</v>
      </c>
      <c r="B263" s="37" t="s">
        <v>511</v>
      </c>
      <c r="C263" s="51" t="s">
        <v>512</v>
      </c>
      <c r="D263" s="49">
        <f ca="1">SUMIF([1]Codifica_CE!$I$2:$U$9245,"INPUT"&amp;[1]CeMin_San!$B263,[1]Codifica_CE!$U$2:$U$9245)</f>
        <v>0</v>
      </c>
      <c r="E263" s="42" t="s">
        <v>25</v>
      </c>
      <c r="G263" s="47">
        <f ca="1">+[1]CeMin_San!D263+[1]CeMin_Ric!D263+[1]CeMin_118!D263</f>
        <v>0</v>
      </c>
      <c r="H263" s="47">
        <f t="shared" ca="1" si="3"/>
        <v>0</v>
      </c>
    </row>
    <row r="264" spans="1:8" ht="15.75" x14ac:dyDescent="0.25">
      <c r="A264" s="40"/>
      <c r="B264" s="37" t="s">
        <v>513</v>
      </c>
      <c r="C264" s="51" t="s">
        <v>514</v>
      </c>
      <c r="D264" s="49">
        <f ca="1">SUMIF([1]Codifica_CE!$I$2:$U$9245,"INPUT"&amp;[1]CeMin_San!$B264,[1]Codifica_CE!$U$2:$U$9245)</f>
        <v>0</v>
      </c>
      <c r="E264" s="42" t="s">
        <v>25</v>
      </c>
      <c r="G264" s="47">
        <f ca="1">+[1]CeMin_San!D264+[1]CeMin_Ric!D264+[1]CeMin_118!D264</f>
        <v>0</v>
      </c>
      <c r="H264" s="47">
        <f t="shared" ca="1" si="3"/>
        <v>0</v>
      </c>
    </row>
    <row r="265" spans="1:8" ht="15.75" x14ac:dyDescent="0.25">
      <c r="A265" s="59"/>
      <c r="B265" s="37" t="s">
        <v>515</v>
      </c>
      <c r="C265" s="51" t="s">
        <v>516</v>
      </c>
      <c r="D265" s="49">
        <f ca="1">SUMIF([1]Codifica_CE!$I$2:$U$9245,"INPUT"&amp;[1]CeMin_San!$B265,[1]Codifica_CE!$U$2:$U$9245)</f>
        <v>0</v>
      </c>
      <c r="E265" s="42" t="s">
        <v>25</v>
      </c>
      <c r="G265" s="47">
        <f ca="1">+[1]CeMin_San!D265+[1]CeMin_Ric!D265+[1]CeMin_118!D265</f>
        <v>0</v>
      </c>
      <c r="H265" s="47">
        <f t="shared" ca="1" si="3"/>
        <v>0</v>
      </c>
    </row>
    <row r="266" spans="1:8" ht="15.75" x14ac:dyDescent="0.25">
      <c r="A266" s="40"/>
      <c r="B266" s="37" t="s">
        <v>517</v>
      </c>
      <c r="C266" s="51" t="s">
        <v>518</v>
      </c>
      <c r="D266" s="49">
        <f ca="1">SUMIF([1]Codifica_CE!$I$2:$U$9245,"INPUT"&amp;[1]CeMin_San!$B266,[1]Codifica_CE!$U$2:$U$9245)</f>
        <v>0</v>
      </c>
      <c r="E266" s="42" t="s">
        <v>25</v>
      </c>
      <c r="G266" s="47">
        <f ca="1">+[1]CeMin_San!D266+[1]CeMin_Ric!D266+[1]CeMin_118!D266</f>
        <v>0</v>
      </c>
      <c r="H266" s="50">
        <f t="shared" ca="1" si="3"/>
        <v>0</v>
      </c>
    </row>
    <row r="267" spans="1:8" ht="15.75" x14ac:dyDescent="0.25">
      <c r="A267" s="40"/>
      <c r="B267" s="37" t="s">
        <v>519</v>
      </c>
      <c r="C267" s="51" t="s">
        <v>520</v>
      </c>
      <c r="D267" s="41">
        <f ca="1">SUM(D268:D272)</f>
        <v>0</v>
      </c>
      <c r="E267" s="42" t="s">
        <v>25</v>
      </c>
      <c r="G267" s="47">
        <f ca="1">+[1]CeMin_San!D267+[1]CeMin_Ric!D267+[1]CeMin_118!D267</f>
        <v>0</v>
      </c>
      <c r="H267" s="47">
        <f t="shared" ca="1" si="3"/>
        <v>0</v>
      </c>
    </row>
    <row r="268" spans="1:8" ht="15.75" x14ac:dyDescent="0.25">
      <c r="A268" s="40" t="s">
        <v>59</v>
      </c>
      <c r="B268" s="37" t="s">
        <v>521</v>
      </c>
      <c r="C268" s="51" t="s">
        <v>522</v>
      </c>
      <c r="D268" s="49">
        <f ca="1">SUMIF([1]Codifica_CE!$I$2:$U$9245,"INPUT"&amp;[1]CeMin_San!$B268,[1]Codifica_CE!$U$2:$U$9245)</f>
        <v>0</v>
      </c>
      <c r="E268" s="42" t="s">
        <v>25</v>
      </c>
      <c r="G268" s="47">
        <f ca="1">+[1]CeMin_San!D268+[1]CeMin_Ric!D268+[1]CeMin_118!D268</f>
        <v>0</v>
      </c>
      <c r="H268" s="47">
        <f t="shared" ca="1" si="3"/>
        <v>0</v>
      </c>
    </row>
    <row r="269" spans="1:8" ht="15.75" x14ac:dyDescent="0.25">
      <c r="A269" s="40"/>
      <c r="B269" s="37" t="s">
        <v>523</v>
      </c>
      <c r="C269" s="51" t="s">
        <v>524</v>
      </c>
      <c r="D269" s="49">
        <f ca="1">SUMIF([1]Codifica_CE!$I$2:$U$9245,"INPUT"&amp;[1]CeMin_San!$B269,[1]Codifica_CE!$U$2:$U$9245)</f>
        <v>0</v>
      </c>
      <c r="E269" s="42" t="s">
        <v>25</v>
      </c>
      <c r="G269" s="47">
        <f ca="1">+[1]CeMin_San!D269+[1]CeMin_Ric!D269+[1]CeMin_118!D269</f>
        <v>0</v>
      </c>
      <c r="H269" s="47">
        <f t="shared" ca="1" si="3"/>
        <v>0</v>
      </c>
    </row>
    <row r="270" spans="1:8" ht="15.75" x14ac:dyDescent="0.25">
      <c r="A270" s="40" t="s">
        <v>147</v>
      </c>
      <c r="B270" s="37" t="s">
        <v>525</v>
      </c>
      <c r="C270" s="51" t="s">
        <v>526</v>
      </c>
      <c r="D270" s="49">
        <f ca="1">SUMIF([1]Codifica_CE!$I$2:$U$9245,"INPUT"&amp;[1]CeMin_San!$B270,[1]Codifica_CE!$U$2:$U$9245)</f>
        <v>0</v>
      </c>
      <c r="E270" s="42" t="s">
        <v>25</v>
      </c>
      <c r="G270" s="47">
        <f ca="1">+[1]CeMin_San!D270+[1]CeMin_Ric!D270+[1]CeMin_118!D270</f>
        <v>0</v>
      </c>
      <c r="H270" s="41">
        <f t="shared" ca="1" si="3"/>
        <v>0</v>
      </c>
    </row>
    <row r="271" spans="1:8" ht="15.75" x14ac:dyDescent="0.25">
      <c r="A271" s="40"/>
      <c r="B271" s="37" t="s">
        <v>527</v>
      </c>
      <c r="C271" s="51" t="s">
        <v>528</v>
      </c>
      <c r="D271" s="49">
        <f ca="1">SUMIF([1]Codifica_CE!$I$2:$U$9245,"INPUT"&amp;[1]CeMin_San!$B271,[1]Codifica_CE!$U$2:$U$9245)</f>
        <v>0</v>
      </c>
      <c r="E271" s="42" t="s">
        <v>25</v>
      </c>
      <c r="G271" s="47">
        <f ca="1">+[1]CeMin_San!D271+[1]CeMin_Ric!D271+[1]CeMin_118!D271</f>
        <v>0</v>
      </c>
      <c r="H271" s="47">
        <f t="shared" ca="1" si="3"/>
        <v>0</v>
      </c>
    </row>
    <row r="272" spans="1:8" ht="15.75" x14ac:dyDescent="0.25">
      <c r="A272" s="40"/>
      <c r="B272" s="37" t="s">
        <v>529</v>
      </c>
      <c r="C272" s="51" t="s">
        <v>530</v>
      </c>
      <c r="D272" s="49">
        <f ca="1">SUMIF([1]Codifica_CE!$I$2:$U$9245,"INPUT"&amp;[1]CeMin_San!$B272,[1]Codifica_CE!$U$2:$U$9245)</f>
        <v>0</v>
      </c>
      <c r="E272" s="42" t="s">
        <v>25</v>
      </c>
      <c r="G272" s="47">
        <f ca="1">+[1]CeMin_San!D272+[1]CeMin_Ric!D272+[1]CeMin_118!D272</f>
        <v>0</v>
      </c>
      <c r="H272" s="47">
        <f t="shared" ca="1" si="3"/>
        <v>0</v>
      </c>
    </row>
    <row r="273" spans="1:8" ht="15.75" x14ac:dyDescent="0.25">
      <c r="A273" s="40"/>
      <c r="B273" s="37" t="s">
        <v>531</v>
      </c>
      <c r="C273" s="51" t="s">
        <v>532</v>
      </c>
      <c r="D273" s="41">
        <f ca="1">SUM(D274:D277)</f>
        <v>72869</v>
      </c>
      <c r="E273" s="42" t="s">
        <v>25</v>
      </c>
      <c r="G273" s="47">
        <f ca="1">+[1]CeMin_San!D273+[1]CeMin_Ric!D273+[1]CeMin_118!D273</f>
        <v>72869</v>
      </c>
      <c r="H273" s="47">
        <f t="shared" ca="1" si="3"/>
        <v>0</v>
      </c>
    </row>
    <row r="274" spans="1:8" ht="15.75" x14ac:dyDescent="0.25">
      <c r="A274" s="40" t="s">
        <v>59</v>
      </c>
      <c r="B274" s="37" t="s">
        <v>533</v>
      </c>
      <c r="C274" s="51" t="s">
        <v>534</v>
      </c>
      <c r="D274" s="49">
        <f ca="1">SUMIF([1]Codifica_CE!$I$2:$U$9245,"INPUT"&amp;[1]CeMin_San!$B274,[1]Codifica_CE!$U$2:$U$9245)</f>
        <v>2380</v>
      </c>
      <c r="E274" s="42" t="s">
        <v>25</v>
      </c>
      <c r="G274" s="47">
        <f ca="1">+[1]CeMin_San!D274+[1]CeMin_Ric!D274+[1]CeMin_118!D274</f>
        <v>2380</v>
      </c>
      <c r="H274" s="47">
        <f t="shared" ca="1" si="3"/>
        <v>0</v>
      </c>
    </row>
    <row r="275" spans="1:8" ht="15.75" x14ac:dyDescent="0.25">
      <c r="B275" s="37" t="s">
        <v>535</v>
      </c>
      <c r="C275" s="51" t="s">
        <v>536</v>
      </c>
      <c r="D275" s="49">
        <f ca="1">SUMIF([1]Codifica_CE!$I$2:$U$9245,"INPUT"&amp;[1]CeMin_San!$B275,[1]Codifica_CE!$U$2:$U$9245)</f>
        <v>0</v>
      </c>
      <c r="E275" s="42" t="s">
        <v>25</v>
      </c>
      <c r="G275" s="47">
        <f ca="1">+[1]CeMin_San!D275+[1]CeMin_Ric!D275+[1]CeMin_118!D275</f>
        <v>0</v>
      </c>
      <c r="H275" s="47">
        <f t="shared" ca="1" si="3"/>
        <v>0</v>
      </c>
    </row>
    <row r="276" spans="1:8" ht="15.75" x14ac:dyDescent="0.25">
      <c r="A276" s="40" t="s">
        <v>147</v>
      </c>
      <c r="B276" s="37" t="s">
        <v>537</v>
      </c>
      <c r="C276" s="51" t="s">
        <v>538</v>
      </c>
      <c r="D276" s="49">
        <f ca="1">SUMIF([1]Codifica_CE!$I$2:$U$9245,"INPUT"&amp;[1]CeMin_San!$B276,[1]Codifica_CE!$U$2:$U$9245)</f>
        <v>0</v>
      </c>
      <c r="E276" s="42" t="s">
        <v>25</v>
      </c>
      <c r="G276" s="47">
        <f ca="1">+[1]CeMin_San!D276+[1]CeMin_Ric!D276+[1]CeMin_118!D276</f>
        <v>0</v>
      </c>
      <c r="H276" s="47">
        <f t="shared" ca="1" si="3"/>
        <v>0</v>
      </c>
    </row>
    <row r="277" spans="1:8" ht="15.75" x14ac:dyDescent="0.25">
      <c r="A277" s="40"/>
      <c r="B277" s="37" t="s">
        <v>539</v>
      </c>
      <c r="C277" s="51" t="s">
        <v>540</v>
      </c>
      <c r="D277" s="49">
        <f ca="1">SUMIF([1]Codifica_CE!$I$2:$U$9245,"INPUT"&amp;[1]CeMin_San!$B277,[1]Codifica_CE!$U$2:$U$9245)</f>
        <v>70489</v>
      </c>
      <c r="E277" s="42" t="s">
        <v>25</v>
      </c>
      <c r="G277" s="47">
        <f ca="1">+[1]CeMin_San!D277+[1]CeMin_Ric!D277+[1]CeMin_118!D277</f>
        <v>70489</v>
      </c>
      <c r="H277" s="41">
        <f t="shared" ca="1" si="3"/>
        <v>0</v>
      </c>
    </row>
    <row r="278" spans="1:8" ht="15.75" x14ac:dyDescent="0.25">
      <c r="A278" s="40"/>
      <c r="B278" s="37" t="s">
        <v>541</v>
      </c>
      <c r="C278" s="51" t="s">
        <v>542</v>
      </c>
      <c r="D278" s="41">
        <f ca="1">D279+D282+D283+D284+D285+D286</f>
        <v>0</v>
      </c>
      <c r="E278" s="42" t="s">
        <v>25</v>
      </c>
      <c r="G278" s="47">
        <f ca="1">+[1]CeMin_San!D278+[1]CeMin_Ric!D278+[1]CeMin_118!D278</f>
        <v>0</v>
      </c>
      <c r="H278" s="41">
        <f t="shared" ref="H278:H341" ca="1" si="4">+D278-G278</f>
        <v>0</v>
      </c>
    </row>
    <row r="279" spans="1:8" ht="15.75" x14ac:dyDescent="0.25">
      <c r="A279" s="40" t="s">
        <v>59</v>
      </c>
      <c r="B279" s="37" t="s">
        <v>543</v>
      </c>
      <c r="C279" s="51" t="s">
        <v>544</v>
      </c>
      <c r="D279" s="53">
        <f ca="1">D280+D281</f>
        <v>0</v>
      </c>
      <c r="E279" s="42" t="s">
        <v>25</v>
      </c>
      <c r="G279" s="47">
        <f ca="1">+[1]CeMin_San!D279+[1]CeMin_Ric!D279+[1]CeMin_118!D279</f>
        <v>0</v>
      </c>
      <c r="H279" s="47">
        <f t="shared" ca="1" si="4"/>
        <v>0</v>
      </c>
    </row>
    <row r="280" spans="1:8" ht="15.75" x14ac:dyDescent="0.25">
      <c r="A280" s="40"/>
      <c r="B280" s="37" t="s">
        <v>545</v>
      </c>
      <c r="C280" s="51" t="s">
        <v>546</v>
      </c>
      <c r="D280" s="49">
        <f ca="1">SUMIF([1]Codifica_CE!$I$2:$U$9245,"INPUT"&amp;[1]CeMin_San!$B280,[1]Codifica_CE!$U$2:$U$9245)</f>
        <v>0</v>
      </c>
      <c r="E280" s="42" t="s">
        <v>25</v>
      </c>
      <c r="G280" s="47">
        <f ca="1">+[1]CeMin_San!D280+[1]CeMin_Ric!D280+[1]CeMin_118!D280</f>
        <v>0</v>
      </c>
      <c r="H280" s="47">
        <f t="shared" ca="1" si="4"/>
        <v>0</v>
      </c>
    </row>
    <row r="281" spans="1:8" ht="15.75" x14ac:dyDescent="0.25">
      <c r="A281" s="40"/>
      <c r="B281" s="37" t="s">
        <v>547</v>
      </c>
      <c r="C281" s="51" t="s">
        <v>548</v>
      </c>
      <c r="D281" s="49">
        <f ca="1">SUMIF([1]Codifica_CE!$I$2:$U$9245,"INPUT"&amp;[1]CeMin_San!$B281,[1]Codifica_CE!$U$2:$U$9245)</f>
        <v>0</v>
      </c>
      <c r="E281" s="42" t="s">
        <v>25</v>
      </c>
      <c r="G281" s="47">
        <f ca="1">+[1]CeMin_San!D281+[1]CeMin_Ric!D281+[1]CeMin_118!D281</f>
        <v>0</v>
      </c>
      <c r="H281" s="47">
        <f t="shared" ca="1" si="4"/>
        <v>0</v>
      </c>
    </row>
    <row r="282" spans="1:8" ht="15.75" x14ac:dyDescent="0.25">
      <c r="A282" s="40"/>
      <c r="B282" s="37" t="s">
        <v>549</v>
      </c>
      <c r="C282" s="51" t="s">
        <v>550</v>
      </c>
      <c r="D282" s="49">
        <f ca="1">SUMIF([1]Codifica_CE!$I$2:$U$9245,"INPUT"&amp;[1]CeMin_San!$B282,[1]Codifica_CE!$U$2:$U$9245)</f>
        <v>0</v>
      </c>
      <c r="E282" s="42" t="s">
        <v>25</v>
      </c>
      <c r="G282" s="47">
        <f ca="1">+[1]CeMin_San!D282+[1]CeMin_Ric!D282+[1]CeMin_118!D282</f>
        <v>0</v>
      </c>
      <c r="H282" s="47">
        <f t="shared" ca="1" si="4"/>
        <v>0</v>
      </c>
    </row>
    <row r="283" spans="1:8" ht="25.5" x14ac:dyDescent="0.25">
      <c r="A283" s="40"/>
      <c r="B283" s="37" t="s">
        <v>551</v>
      </c>
      <c r="C283" s="51" t="s">
        <v>552</v>
      </c>
      <c r="D283" s="49">
        <f ca="1">SUMIF([1]Codifica_CE!$I$2:$U$9245,"INPUT"&amp;[1]CeMin_San!$B283,[1]Codifica_CE!$U$2:$U$9245)</f>
        <v>0</v>
      </c>
      <c r="E283" s="42" t="s">
        <v>25</v>
      </c>
      <c r="G283" s="47">
        <f ca="1">+[1]CeMin_San!D283+[1]CeMin_Ric!D283+[1]CeMin_118!D283</f>
        <v>0</v>
      </c>
      <c r="H283" s="47">
        <f t="shared" ca="1" si="4"/>
        <v>0</v>
      </c>
    </row>
    <row r="284" spans="1:8" ht="15.75" x14ac:dyDescent="0.25">
      <c r="A284" s="40" t="s">
        <v>50</v>
      </c>
      <c r="B284" s="37" t="s">
        <v>553</v>
      </c>
      <c r="C284" s="51" t="s">
        <v>554</v>
      </c>
      <c r="D284" s="49">
        <f ca="1">SUMIF([1]Codifica_CE!$I$2:$U$9245,"INPUT"&amp;[1]CeMin_San!$B284,[1]Codifica_CE!$U$2:$U$9245)</f>
        <v>0</v>
      </c>
      <c r="E284" s="42" t="s">
        <v>25</v>
      </c>
      <c r="G284" s="47">
        <f ca="1">+[1]CeMin_San!D284+[1]CeMin_Ric!D284+[1]CeMin_118!D284</f>
        <v>0</v>
      </c>
      <c r="H284" s="47">
        <f t="shared" ca="1" si="4"/>
        <v>0</v>
      </c>
    </row>
    <row r="285" spans="1:8" ht="15.75" x14ac:dyDescent="0.25">
      <c r="A285" s="40"/>
      <c r="B285" s="37" t="s">
        <v>555</v>
      </c>
      <c r="C285" s="51" t="s">
        <v>556</v>
      </c>
      <c r="D285" s="49">
        <f ca="1">SUMIF([1]Codifica_CE!$I$2:$U$9245,"INPUT"&amp;[1]CeMin_San!$B285,[1]Codifica_CE!$U$2:$U$9245)</f>
        <v>0</v>
      </c>
      <c r="E285" s="42" t="s">
        <v>25</v>
      </c>
      <c r="G285" s="47">
        <f ca="1">+[1]CeMin_San!D285+[1]CeMin_Ric!D285+[1]CeMin_118!D285</f>
        <v>0</v>
      </c>
      <c r="H285" s="47">
        <f t="shared" ca="1" si="4"/>
        <v>0</v>
      </c>
    </row>
    <row r="286" spans="1:8" ht="15.75" x14ac:dyDescent="0.25">
      <c r="A286" s="40"/>
      <c r="B286" s="37" t="s">
        <v>557</v>
      </c>
      <c r="C286" s="51" t="s">
        <v>558</v>
      </c>
      <c r="D286" s="49">
        <f ca="1">SUMIF([1]Codifica_CE!$I$2:$U$9245,"INPUT"&amp;[1]CeMin_San!$B286,[1]Codifica_CE!$U$2:$U$9245)</f>
        <v>0</v>
      </c>
      <c r="E286" s="42" t="s">
        <v>25</v>
      </c>
      <c r="G286" s="47">
        <f ca="1">+[1]CeMin_San!D286+[1]CeMin_Ric!D286+[1]CeMin_118!D286</f>
        <v>0</v>
      </c>
      <c r="H286" s="47">
        <f t="shared" ca="1" si="4"/>
        <v>0</v>
      </c>
    </row>
    <row r="287" spans="1:8" ht="15.75" x14ac:dyDescent="0.25">
      <c r="A287" s="59"/>
      <c r="B287" s="37" t="s">
        <v>559</v>
      </c>
      <c r="C287" s="51" t="s">
        <v>560</v>
      </c>
      <c r="D287" s="41">
        <f ca="1">SUM(D288:D294)</f>
        <v>9423102</v>
      </c>
      <c r="E287" s="42" t="s">
        <v>25</v>
      </c>
      <c r="G287" s="47">
        <f ca="1">+[1]CeMin_San!D287+[1]CeMin_Ric!D287+[1]CeMin_118!D287</f>
        <v>9423102</v>
      </c>
      <c r="H287" s="47">
        <f t="shared" ca="1" si="4"/>
        <v>0</v>
      </c>
    </row>
    <row r="288" spans="1:8" ht="15.75" x14ac:dyDescent="0.25">
      <c r="A288" s="40"/>
      <c r="B288" s="37" t="s">
        <v>561</v>
      </c>
      <c r="C288" s="51" t="s">
        <v>562</v>
      </c>
      <c r="D288" s="49">
        <f ca="1">SUMIF([1]Codifica_CE!$I$2:$U$9245,"INPUT"&amp;[1]CeMin_San!$B288,[1]Codifica_CE!$U$2:$U$9245)</f>
        <v>4580727</v>
      </c>
      <c r="E288" s="42" t="s">
        <v>25</v>
      </c>
      <c r="G288" s="47">
        <f ca="1">+[1]CeMin_San!D288+[1]CeMin_Ric!D288+[1]CeMin_118!D288</f>
        <v>4580727</v>
      </c>
      <c r="H288" s="47">
        <f t="shared" ca="1" si="4"/>
        <v>0</v>
      </c>
    </row>
    <row r="289" spans="1:8" ht="15.75" x14ac:dyDescent="0.25">
      <c r="A289" s="40"/>
      <c r="B289" s="37" t="s">
        <v>563</v>
      </c>
      <c r="C289" s="51" t="s">
        <v>564</v>
      </c>
      <c r="D289" s="49">
        <f ca="1">SUMIF([1]Codifica_CE!$I$2:$U$9245,"INPUT"&amp;[1]CeMin_San!$B289,[1]Codifica_CE!$U$2:$U$9245)</f>
        <v>4259987</v>
      </c>
      <c r="E289" s="42" t="s">
        <v>25</v>
      </c>
      <c r="G289" s="47">
        <f ca="1">+[1]CeMin_San!D289+[1]CeMin_Ric!D289+[1]CeMin_118!D289</f>
        <v>4259987</v>
      </c>
      <c r="H289" s="50">
        <f t="shared" ca="1" si="4"/>
        <v>0</v>
      </c>
    </row>
    <row r="290" spans="1:8" ht="25.5" x14ac:dyDescent="0.25">
      <c r="A290" s="40"/>
      <c r="B290" s="37" t="s">
        <v>565</v>
      </c>
      <c r="C290" s="51" t="s">
        <v>566</v>
      </c>
      <c r="D290" s="49">
        <f ca="1">SUMIF([1]Codifica_CE!$I$2:$U$9245,"INPUT"&amp;[1]CeMin_San!$B290,[1]Codifica_CE!$U$2:$U$9245)</f>
        <v>0</v>
      </c>
      <c r="E290" s="42" t="s">
        <v>25</v>
      </c>
      <c r="G290" s="47">
        <f ca="1">+[1]CeMin_San!D290+[1]CeMin_Ric!D290+[1]CeMin_118!D290</f>
        <v>0</v>
      </c>
      <c r="H290" s="47">
        <f t="shared" ca="1" si="4"/>
        <v>0</v>
      </c>
    </row>
    <row r="291" spans="1:8" ht="25.5" x14ac:dyDescent="0.25">
      <c r="A291" s="40"/>
      <c r="B291" s="37" t="s">
        <v>567</v>
      </c>
      <c r="C291" s="51" t="s">
        <v>568</v>
      </c>
      <c r="D291" s="49">
        <f ca="1">SUMIF([1]Codifica_CE!$I$2:$U$9245,"INPUT"&amp;[1]CeMin_San!$B291,[1]Codifica_CE!$U$2:$U$9245)</f>
        <v>582388</v>
      </c>
      <c r="E291" s="42" t="s">
        <v>25</v>
      </c>
      <c r="G291" s="47">
        <f ca="1">+[1]CeMin_San!D291+[1]CeMin_Ric!D291+[1]CeMin_118!D291</f>
        <v>582388</v>
      </c>
      <c r="H291" s="47">
        <f t="shared" ca="1" si="4"/>
        <v>0</v>
      </c>
    </row>
    <row r="292" spans="1:8" ht="25.5" x14ac:dyDescent="0.25">
      <c r="A292" s="40" t="s">
        <v>59</v>
      </c>
      <c r="B292" s="37" t="s">
        <v>569</v>
      </c>
      <c r="C292" s="51" t="s">
        <v>570</v>
      </c>
      <c r="D292" s="49">
        <f ca="1">SUMIF([1]Codifica_CE!$I$2:$U$9245,"INPUT"&amp;[1]CeMin_San!$B292,[1]Codifica_CE!$U$2:$U$9245)</f>
        <v>0</v>
      </c>
      <c r="E292" s="42" t="s">
        <v>25</v>
      </c>
      <c r="G292" s="47">
        <f ca="1">+[1]CeMin_San!D292+[1]CeMin_Ric!D292+[1]CeMin_118!D292</f>
        <v>0</v>
      </c>
      <c r="H292" s="50">
        <f t="shared" ca="1" si="4"/>
        <v>0</v>
      </c>
    </row>
    <row r="293" spans="1:8" ht="15.75" x14ac:dyDescent="0.25">
      <c r="A293" s="40"/>
      <c r="B293" s="37" t="s">
        <v>571</v>
      </c>
      <c r="C293" s="51" t="s">
        <v>572</v>
      </c>
      <c r="D293" s="49">
        <f ca="1">SUMIF([1]Codifica_CE!$I$2:$U$9245,"INPUT"&amp;[1]CeMin_San!$B293,[1]Codifica_CE!$U$2:$U$9245)</f>
        <v>0</v>
      </c>
      <c r="E293" s="42" t="s">
        <v>25</v>
      </c>
      <c r="G293" s="47">
        <f ca="1">+[1]CeMin_San!D293+[1]CeMin_Ric!D293+[1]CeMin_118!D293</f>
        <v>0</v>
      </c>
      <c r="H293" s="47">
        <f t="shared" ca="1" si="4"/>
        <v>0</v>
      </c>
    </row>
    <row r="294" spans="1:8" ht="25.5" x14ac:dyDescent="0.25">
      <c r="A294" s="40" t="s">
        <v>59</v>
      </c>
      <c r="B294" s="37" t="s">
        <v>573</v>
      </c>
      <c r="C294" s="51" t="s">
        <v>574</v>
      </c>
      <c r="D294" s="49">
        <f ca="1">SUMIF([1]Codifica_CE!$I$2:$U$9245,"INPUT"&amp;[1]CeMin_San!$B294,[1]Codifica_CE!$U$2:$U$9245)</f>
        <v>0</v>
      </c>
      <c r="E294" s="42" t="s">
        <v>25</v>
      </c>
      <c r="G294" s="47">
        <f ca="1">+[1]CeMin_San!D294+[1]CeMin_Ric!D294+[1]CeMin_118!D294</f>
        <v>0</v>
      </c>
      <c r="H294" s="47">
        <f t="shared" ca="1" si="4"/>
        <v>0</v>
      </c>
    </row>
    <row r="295" spans="1:8" ht="15.75" x14ac:dyDescent="0.25">
      <c r="A295" s="40"/>
      <c r="B295" s="37" t="s">
        <v>575</v>
      </c>
      <c r="C295" s="51" t="s">
        <v>576</v>
      </c>
      <c r="D295" s="41">
        <f ca="1">SUM(D296:D302)</f>
        <v>4764831</v>
      </c>
      <c r="E295" s="42" t="s">
        <v>25</v>
      </c>
      <c r="G295" s="47">
        <f ca="1">+[1]CeMin_San!D295+[1]CeMin_Ric!D295+[1]CeMin_118!D295</f>
        <v>4764831</v>
      </c>
      <c r="H295" s="47">
        <f t="shared" ca="1" si="4"/>
        <v>0</v>
      </c>
    </row>
    <row r="296" spans="1:8" ht="15.75" x14ac:dyDescent="0.25">
      <c r="A296" s="59"/>
      <c r="B296" s="37" t="s">
        <v>577</v>
      </c>
      <c r="C296" s="51" t="s">
        <v>578</v>
      </c>
      <c r="D296" s="49">
        <f ca="1">SUMIF([1]Codifica_CE!$I$2:$U$9245,"INPUT"&amp;[1]CeMin_San!$B296,[1]Codifica_CE!$U$2:$U$9245)</f>
        <v>0</v>
      </c>
      <c r="E296" s="42" t="s">
        <v>25</v>
      </c>
      <c r="G296" s="47">
        <f ca="1">+[1]CeMin_San!D296+[1]CeMin_Ric!D296+[1]CeMin_118!D296</f>
        <v>0</v>
      </c>
      <c r="H296" s="41">
        <f t="shared" ca="1" si="4"/>
        <v>0</v>
      </c>
    </row>
    <row r="297" spans="1:8" ht="15.75" x14ac:dyDescent="0.25">
      <c r="A297" s="59"/>
      <c r="B297" s="37" t="s">
        <v>579</v>
      </c>
      <c r="C297" s="51" t="s">
        <v>580</v>
      </c>
      <c r="D297" s="49">
        <f ca="1">SUMIF([1]Codifica_CE!$I$2:$U$9245,"INPUT"&amp;[1]CeMin_San!$B297,[1]Codifica_CE!$U$2:$U$9245)</f>
        <v>0</v>
      </c>
      <c r="E297" s="42" t="s">
        <v>25</v>
      </c>
      <c r="G297" s="47">
        <f ca="1">+[1]CeMin_San!D297+[1]CeMin_Ric!D297+[1]CeMin_118!D297</f>
        <v>0</v>
      </c>
      <c r="H297" s="47">
        <f t="shared" ca="1" si="4"/>
        <v>0</v>
      </c>
    </row>
    <row r="298" spans="1:8" ht="15.75" x14ac:dyDescent="0.25">
      <c r="A298" s="40"/>
      <c r="B298" s="37" t="s">
        <v>581</v>
      </c>
      <c r="C298" s="51" t="s">
        <v>582</v>
      </c>
      <c r="D298" s="49">
        <f ca="1">SUMIF([1]Codifica_CE!$I$2:$U$9245,"INPUT"&amp;[1]CeMin_San!$B298,[1]Codifica_CE!$U$2:$U$9245)</f>
        <v>0</v>
      </c>
      <c r="E298" s="42" t="s">
        <v>25</v>
      </c>
      <c r="G298" s="47">
        <f ca="1">+[1]CeMin_San!D298+[1]CeMin_Ric!D298+[1]CeMin_118!D298</f>
        <v>0</v>
      </c>
      <c r="H298" s="47">
        <f t="shared" ca="1" si="4"/>
        <v>0</v>
      </c>
    </row>
    <row r="299" spans="1:8" ht="15.75" x14ac:dyDescent="0.25">
      <c r="A299" s="59"/>
      <c r="B299" s="37" t="s">
        <v>583</v>
      </c>
      <c r="C299" s="51" t="s">
        <v>584</v>
      </c>
      <c r="D299" s="49">
        <f ca="1">SUMIF([1]Codifica_CE!$I$2:$U$9245,"INPUT"&amp;[1]CeMin_San!$B299,[1]Codifica_CE!$U$2:$U$9245)</f>
        <v>0</v>
      </c>
      <c r="E299" s="42" t="s">
        <v>25</v>
      </c>
      <c r="G299" s="47">
        <f ca="1">+[1]CeMin_San!D299+[1]CeMin_Ric!D299+[1]CeMin_118!D299</f>
        <v>0</v>
      </c>
      <c r="H299" s="50">
        <f t="shared" ca="1" si="4"/>
        <v>0</v>
      </c>
    </row>
    <row r="300" spans="1:8" ht="15.75" x14ac:dyDescent="0.25">
      <c r="A300" s="59"/>
      <c r="B300" s="37" t="s">
        <v>585</v>
      </c>
      <c r="C300" s="51" t="s">
        <v>586</v>
      </c>
      <c r="D300" s="49">
        <f ca="1">SUMIF([1]Codifica_CE!$I$2:$U$9245,"INPUT"&amp;[1]CeMin_San!$B300,[1]Codifica_CE!$U$2:$U$9245)</f>
        <v>4764831</v>
      </c>
      <c r="E300" s="42" t="s">
        <v>25</v>
      </c>
      <c r="G300" s="47">
        <f ca="1">+[1]CeMin_San!D300+[1]CeMin_Ric!D300+[1]CeMin_118!D300</f>
        <v>4764831</v>
      </c>
      <c r="H300" s="47">
        <f t="shared" ca="1" si="4"/>
        <v>0</v>
      </c>
    </row>
    <row r="301" spans="1:8" ht="15.75" x14ac:dyDescent="0.25">
      <c r="A301" s="59" t="s">
        <v>59</v>
      </c>
      <c r="B301" s="37" t="s">
        <v>587</v>
      </c>
      <c r="C301" s="51" t="s">
        <v>588</v>
      </c>
      <c r="D301" s="49">
        <f ca="1">SUMIF([1]Codifica_CE!$I$2:$U$9245,"INPUT"&amp;[1]CeMin_San!$B301,[1]Codifica_CE!$U$2:$U$9245)</f>
        <v>0</v>
      </c>
      <c r="E301" s="42" t="s">
        <v>25</v>
      </c>
      <c r="G301" s="47">
        <f ca="1">+[1]CeMin_San!D301+[1]CeMin_Ric!D301+[1]CeMin_118!D301</f>
        <v>0</v>
      </c>
      <c r="H301" s="47">
        <f t="shared" ca="1" si="4"/>
        <v>0</v>
      </c>
    </row>
    <row r="302" spans="1:8" ht="15.75" x14ac:dyDescent="0.25">
      <c r="A302" s="59"/>
      <c r="B302" s="37" t="s">
        <v>589</v>
      </c>
      <c r="C302" s="51" t="s">
        <v>590</v>
      </c>
      <c r="D302" s="49">
        <f ca="1">SUMIF([1]Codifica_CE!$I$2:$U$9245,"INPUT"&amp;[1]CeMin_San!$B302,[1]Codifica_CE!$U$2:$U$9245)</f>
        <v>0</v>
      </c>
      <c r="E302" s="42" t="s">
        <v>25</v>
      </c>
      <c r="G302" s="47">
        <f ca="1">+[1]CeMin_San!D302+[1]CeMin_Ric!D302+[1]CeMin_118!D302</f>
        <v>0</v>
      </c>
      <c r="H302" s="47">
        <f t="shared" ca="1" si="4"/>
        <v>0</v>
      </c>
    </row>
    <row r="303" spans="1:8" ht="15.75" x14ac:dyDescent="0.25">
      <c r="A303" s="40"/>
      <c r="B303" s="37" t="s">
        <v>591</v>
      </c>
      <c r="C303" s="51" t="s">
        <v>592</v>
      </c>
      <c r="D303" s="41">
        <f ca="1">SUM(D304:D306)+D313</f>
        <v>9863322</v>
      </c>
      <c r="E303" s="42" t="s">
        <v>25</v>
      </c>
      <c r="G303" s="47">
        <f ca="1">+[1]CeMin_San!D303+[1]CeMin_Ric!D303+[1]CeMin_118!D303</f>
        <v>9863322</v>
      </c>
      <c r="H303" s="47">
        <f t="shared" ca="1" si="4"/>
        <v>0</v>
      </c>
    </row>
    <row r="304" spans="1:8" ht="15.75" x14ac:dyDescent="0.25">
      <c r="A304" s="40"/>
      <c r="B304" s="37" t="s">
        <v>593</v>
      </c>
      <c r="C304" s="51" t="s">
        <v>594</v>
      </c>
      <c r="D304" s="49">
        <f ca="1">SUMIF([1]Codifica_CE!$I$2:$U$9245,"INPUT"&amp;[1]CeMin_San!$B304,[1]Codifica_CE!$U$2:$U$9245)</f>
        <v>183663</v>
      </c>
      <c r="E304" s="42" t="s">
        <v>25</v>
      </c>
      <c r="G304" s="47">
        <f ca="1">+[1]CeMin_San!D304+[1]CeMin_Ric!D304+[1]CeMin_118!D304</f>
        <v>183663</v>
      </c>
      <c r="H304" s="47">
        <f t="shared" ca="1" si="4"/>
        <v>0</v>
      </c>
    </row>
    <row r="305" spans="1:8" ht="15.75" x14ac:dyDescent="0.25">
      <c r="A305" s="40" t="s">
        <v>59</v>
      </c>
      <c r="B305" s="37" t="s">
        <v>595</v>
      </c>
      <c r="C305" s="51" t="s">
        <v>596</v>
      </c>
      <c r="D305" s="49">
        <f ca="1">SUMIF([1]Codifica_CE!$I$2:$U$9245,"INPUT"&amp;[1]CeMin_San!$B305,[1]Codifica_CE!$U$2:$U$9245)</f>
        <v>49000</v>
      </c>
      <c r="E305" s="42" t="s">
        <v>25</v>
      </c>
      <c r="G305" s="47">
        <f ca="1">+[1]CeMin_San!D305+[1]CeMin_Ric!D305+[1]CeMin_118!D305</f>
        <v>49000</v>
      </c>
      <c r="H305" s="50">
        <f t="shared" ca="1" si="4"/>
        <v>0</v>
      </c>
    </row>
    <row r="306" spans="1:8" ht="25.5" x14ac:dyDescent="0.25">
      <c r="A306" s="40"/>
      <c r="B306" s="37" t="s">
        <v>597</v>
      </c>
      <c r="C306" s="51" t="s">
        <v>598</v>
      </c>
      <c r="D306" s="50">
        <f ca="1">SUM(D307:D312)</f>
        <v>9630659</v>
      </c>
      <c r="E306" s="42" t="s">
        <v>25</v>
      </c>
      <c r="G306" s="47">
        <f ca="1">+[1]CeMin_San!D306+[1]CeMin_Ric!D306+[1]CeMin_118!D306</f>
        <v>9630659</v>
      </c>
      <c r="H306" s="47">
        <f t="shared" ca="1" si="4"/>
        <v>0</v>
      </c>
    </row>
    <row r="307" spans="1:8" ht="15.75" x14ac:dyDescent="0.25">
      <c r="A307" s="40"/>
      <c r="B307" s="37" t="s">
        <v>599</v>
      </c>
      <c r="C307" s="51" t="s">
        <v>600</v>
      </c>
      <c r="D307" s="49">
        <f ca="1">SUMIF([1]Codifica_CE!$I$2:$U$9245,"INPUT"&amp;[1]CeMin_San!$B307,[1]Codifica_CE!$U$2:$U$9245)</f>
        <v>1540683</v>
      </c>
      <c r="E307" s="42" t="s">
        <v>25</v>
      </c>
      <c r="G307" s="47">
        <f ca="1">+[1]CeMin_San!D307+[1]CeMin_Ric!D307+[1]CeMin_118!D307</f>
        <v>1540683</v>
      </c>
      <c r="H307" s="47">
        <f t="shared" ca="1" si="4"/>
        <v>0</v>
      </c>
    </row>
    <row r="308" spans="1:8" ht="15.75" x14ac:dyDescent="0.25">
      <c r="A308" s="40"/>
      <c r="B308" s="37" t="s">
        <v>601</v>
      </c>
      <c r="C308" s="51" t="s">
        <v>602</v>
      </c>
      <c r="D308" s="49">
        <f ca="1">SUMIF([1]Codifica_CE!$I$2:$U$9245,"INPUT"&amp;[1]CeMin_San!$B308,[1]Codifica_CE!$U$2:$U$9245)</f>
        <v>61651</v>
      </c>
      <c r="E308" s="42" t="s">
        <v>25</v>
      </c>
      <c r="G308" s="47">
        <f ca="1">+[1]CeMin_San!D308+[1]CeMin_Ric!D308+[1]CeMin_118!D308</f>
        <v>61651</v>
      </c>
      <c r="H308" s="47">
        <f t="shared" ca="1" si="4"/>
        <v>0</v>
      </c>
    </row>
    <row r="309" spans="1:8" ht="15.75" x14ac:dyDescent="0.25">
      <c r="A309" s="40"/>
      <c r="B309" s="37" t="s">
        <v>603</v>
      </c>
      <c r="C309" s="51" t="s">
        <v>604</v>
      </c>
      <c r="D309" s="49">
        <f ca="1">SUMIF([1]Codifica_CE!$I$2:$U$9245,"INPUT"&amp;[1]CeMin_San!$B309,[1]Codifica_CE!$U$2:$U$9245)</f>
        <v>0</v>
      </c>
      <c r="E309" s="42" t="s">
        <v>25</v>
      </c>
      <c r="G309" s="47">
        <f ca="1">+[1]CeMin_San!D309+[1]CeMin_Ric!D309+[1]CeMin_118!D309</f>
        <v>0</v>
      </c>
      <c r="H309" s="41">
        <f t="shared" ca="1" si="4"/>
        <v>0</v>
      </c>
    </row>
    <row r="310" spans="1:8" ht="15.75" x14ac:dyDescent="0.25">
      <c r="A310" s="40"/>
      <c r="B310" s="37" t="s">
        <v>605</v>
      </c>
      <c r="C310" s="51" t="s">
        <v>606</v>
      </c>
      <c r="D310" s="49">
        <f ca="1">SUMIF([1]Codifica_CE!$I$2:$U$9245,"INPUT"&amp;[1]CeMin_San!$B310,[1]Codifica_CE!$U$2:$U$9245)</f>
        <v>802479</v>
      </c>
      <c r="E310" s="42" t="s">
        <v>25</v>
      </c>
      <c r="G310" s="47">
        <f ca="1">+[1]CeMin_San!D310+[1]CeMin_Ric!D310+[1]CeMin_118!D310</f>
        <v>802479</v>
      </c>
      <c r="H310" s="47">
        <f t="shared" ca="1" si="4"/>
        <v>0</v>
      </c>
    </row>
    <row r="311" spans="1:8" ht="15.75" x14ac:dyDescent="0.25">
      <c r="A311" s="40"/>
      <c r="B311" s="37" t="s">
        <v>607</v>
      </c>
      <c r="C311" s="51" t="s">
        <v>608</v>
      </c>
      <c r="D311" s="49">
        <f ca="1">SUMIF([1]Codifica_CE!$I$2:$U$9245,"INPUT"&amp;[1]CeMin_San!$B311,[1]Codifica_CE!$U$2:$U$9245)</f>
        <v>0</v>
      </c>
      <c r="E311" s="42" t="s">
        <v>25</v>
      </c>
      <c r="G311" s="47">
        <f ca="1">+[1]CeMin_San!D311+[1]CeMin_Ric!D311+[1]CeMin_118!D311</f>
        <v>0</v>
      </c>
      <c r="H311" s="47">
        <f t="shared" ca="1" si="4"/>
        <v>0</v>
      </c>
    </row>
    <row r="312" spans="1:8" ht="15.75" x14ac:dyDescent="0.25">
      <c r="A312" s="40"/>
      <c r="B312" s="37" t="s">
        <v>609</v>
      </c>
      <c r="C312" s="51" t="s">
        <v>610</v>
      </c>
      <c r="D312" s="49">
        <f ca="1">SUMIF([1]Codifica_CE!$I$2:$U$9245,"INPUT"&amp;[1]CeMin_San!$B312,[1]Codifica_CE!$U$2:$U$9245)</f>
        <v>7225846</v>
      </c>
      <c r="E312" s="42" t="s">
        <v>25</v>
      </c>
      <c r="G312" s="47">
        <f ca="1">+[1]CeMin_San!D312+[1]CeMin_Ric!D312+[1]CeMin_118!D312</f>
        <v>7225846</v>
      </c>
      <c r="H312" s="43">
        <f t="shared" ca="1" si="4"/>
        <v>0</v>
      </c>
    </row>
    <row r="313" spans="1:8" ht="15.75" x14ac:dyDescent="0.25">
      <c r="B313" s="37" t="s">
        <v>611</v>
      </c>
      <c r="C313" s="51" t="s">
        <v>612</v>
      </c>
      <c r="D313" s="50">
        <f ca="1">SUM(D314:D316)</f>
        <v>0</v>
      </c>
      <c r="E313" s="42" t="s">
        <v>25</v>
      </c>
      <c r="G313" s="47">
        <f ca="1">+[1]CeMin_San!D313+[1]CeMin_Ric!D313+[1]CeMin_118!D313</f>
        <v>0</v>
      </c>
      <c r="H313" s="47">
        <f t="shared" ca="1" si="4"/>
        <v>0</v>
      </c>
    </row>
    <row r="314" spans="1:8" ht="25.5" x14ac:dyDescent="0.25">
      <c r="A314" s="40" t="s">
        <v>59</v>
      </c>
      <c r="B314" s="37" t="s">
        <v>613</v>
      </c>
      <c r="C314" s="51" t="s">
        <v>614</v>
      </c>
      <c r="D314" s="49">
        <f ca="1">SUMIF([1]Codifica_CE!$I$2:$U$9245,"INPUT"&amp;[1]CeMin_San!$B314,[1]Codifica_CE!$U$2:$U$9245)</f>
        <v>0</v>
      </c>
      <c r="E314" s="42" t="s">
        <v>25</v>
      </c>
      <c r="G314" s="47">
        <f ca="1">+[1]CeMin_San!D314+[1]CeMin_Ric!D314+[1]CeMin_118!D314</f>
        <v>0</v>
      </c>
      <c r="H314" s="47">
        <f t="shared" ca="1" si="4"/>
        <v>0</v>
      </c>
    </row>
    <row r="315" spans="1:8" ht="25.5" x14ac:dyDescent="0.25">
      <c r="A315" s="40"/>
      <c r="B315" s="37" t="s">
        <v>615</v>
      </c>
      <c r="C315" s="51" t="s">
        <v>616</v>
      </c>
      <c r="D315" s="49">
        <f ca="1">SUMIF([1]Codifica_CE!$I$2:$U$9245,"INPUT"&amp;[1]CeMin_San!$B315,[1]Codifica_CE!$U$2:$U$9245)</f>
        <v>0</v>
      </c>
      <c r="E315" s="42" t="s">
        <v>25</v>
      </c>
      <c r="G315" s="47">
        <f ca="1">+[1]CeMin_San!D315+[1]CeMin_Ric!D315+[1]CeMin_118!D315</f>
        <v>0</v>
      </c>
      <c r="H315" s="47">
        <f t="shared" ca="1" si="4"/>
        <v>0</v>
      </c>
    </row>
    <row r="316" spans="1:8" ht="25.5" x14ac:dyDescent="0.25">
      <c r="A316" s="40" t="s">
        <v>50</v>
      </c>
      <c r="B316" s="37" t="s">
        <v>617</v>
      </c>
      <c r="C316" s="51" t="s">
        <v>618</v>
      </c>
      <c r="D316" s="49">
        <f ca="1">SUMIF([1]Codifica_CE!$I$2:$U$9245,"INPUT"&amp;[1]CeMin_San!$B316,[1]Codifica_CE!$U$2:$U$9245)</f>
        <v>0</v>
      </c>
      <c r="E316" s="42" t="s">
        <v>25</v>
      </c>
      <c r="G316" s="47">
        <f ca="1">+[1]CeMin_San!D316+[1]CeMin_Ric!D316+[1]CeMin_118!D316</f>
        <v>0</v>
      </c>
      <c r="H316" s="47">
        <f t="shared" ca="1" si="4"/>
        <v>0</v>
      </c>
    </row>
    <row r="317" spans="1:8" ht="15.75" x14ac:dyDescent="0.25">
      <c r="A317" s="40"/>
      <c r="B317" s="37" t="s">
        <v>619</v>
      </c>
      <c r="C317" s="51" t="s">
        <v>620</v>
      </c>
      <c r="D317" s="41">
        <f ca="1">SUM(D318:D325)</f>
        <v>1968887</v>
      </c>
      <c r="E317" s="42" t="s">
        <v>25</v>
      </c>
      <c r="G317" s="47">
        <f ca="1">+[1]CeMin_San!D317+[1]CeMin_Ric!D317+[1]CeMin_118!D317</f>
        <v>1968887</v>
      </c>
      <c r="H317" s="47">
        <f t="shared" ca="1" si="4"/>
        <v>0</v>
      </c>
    </row>
    <row r="318" spans="1:8" ht="25.5" x14ac:dyDescent="0.25">
      <c r="A318" s="59" t="s">
        <v>59</v>
      </c>
      <c r="B318" s="37" t="s">
        <v>621</v>
      </c>
      <c r="C318" s="51" t="s">
        <v>622</v>
      </c>
      <c r="D318" s="49">
        <f ca="1">SUMIF([1]Codifica_CE!$I$2:$U$9245,"INPUT"&amp;[1]CeMin_San!$B318,[1]Codifica_CE!$U$2:$U$9245)</f>
        <v>477424</v>
      </c>
      <c r="E318" s="42" t="s">
        <v>25</v>
      </c>
      <c r="G318" s="47">
        <f ca="1">+[1]CeMin_San!D318+[1]CeMin_Ric!D318+[1]CeMin_118!D318</f>
        <v>477424</v>
      </c>
      <c r="H318" s="47">
        <f t="shared" ca="1" si="4"/>
        <v>0</v>
      </c>
    </row>
    <row r="319" spans="1:8" ht="25.5" x14ac:dyDescent="0.25">
      <c r="A319" s="40"/>
      <c r="B319" s="37" t="s">
        <v>623</v>
      </c>
      <c r="C319" s="51" t="s">
        <v>624</v>
      </c>
      <c r="D319" s="49">
        <f ca="1">SUMIF([1]Codifica_CE!$I$2:$U$9245,"INPUT"&amp;[1]CeMin_San!$B319,[1]Codifica_CE!$U$2:$U$9245)</f>
        <v>427466</v>
      </c>
      <c r="E319" s="42" t="s">
        <v>25</v>
      </c>
      <c r="G319" s="47">
        <f ca="1">+[1]CeMin_San!D319+[1]CeMin_Ric!D319+[1]CeMin_118!D319</f>
        <v>427466</v>
      </c>
      <c r="H319" s="47">
        <f t="shared" ca="1" si="4"/>
        <v>0</v>
      </c>
    </row>
    <row r="320" spans="1:8" ht="15.75" x14ac:dyDescent="0.25">
      <c r="A320" s="40"/>
      <c r="B320" s="37" t="s">
        <v>625</v>
      </c>
      <c r="C320" s="51" t="s">
        <v>626</v>
      </c>
      <c r="D320" s="49">
        <f ca="1">SUMIF([1]Codifica_CE!$I$2:$U$9245,"INPUT"&amp;[1]CeMin_San!$B320,[1]Codifica_CE!$U$2:$U$9245)</f>
        <v>0</v>
      </c>
      <c r="E320" s="42" t="s">
        <v>25</v>
      </c>
      <c r="G320" s="47">
        <f ca="1">+[1]CeMin_San!D320+[1]CeMin_Ric!D320+[1]CeMin_118!D320</f>
        <v>0</v>
      </c>
      <c r="H320" s="43">
        <f t="shared" ca="1" si="4"/>
        <v>0</v>
      </c>
    </row>
    <row r="321" spans="1:8" ht="15.75" x14ac:dyDescent="0.25">
      <c r="A321" s="59"/>
      <c r="B321" s="37" t="s">
        <v>627</v>
      </c>
      <c r="C321" s="51" t="s">
        <v>628</v>
      </c>
      <c r="D321" s="49">
        <f ca="1">SUMIF([1]Codifica_CE!$I$2:$U$9245,"INPUT"&amp;[1]CeMin_San!$B321,[1]Codifica_CE!$U$2:$U$9245)</f>
        <v>1063997</v>
      </c>
      <c r="E321" s="42" t="s">
        <v>25</v>
      </c>
      <c r="G321" s="47">
        <f ca="1">+[1]CeMin_San!D321+[1]CeMin_Ric!D321+[1]CeMin_118!D321</f>
        <v>1063997</v>
      </c>
      <c r="H321" s="47">
        <f t="shared" ca="1" si="4"/>
        <v>0</v>
      </c>
    </row>
    <row r="322" spans="1:8" ht="15.75" x14ac:dyDescent="0.25">
      <c r="A322" s="59"/>
      <c r="B322" s="37" t="s">
        <v>629</v>
      </c>
      <c r="C322" s="51" t="s">
        <v>630</v>
      </c>
      <c r="D322" s="49">
        <f ca="1">SUMIF([1]Codifica_CE!$I$2:$U$9245,"INPUT"&amp;[1]CeMin_San!$B322,[1]Codifica_CE!$U$2:$U$9245)</f>
        <v>0</v>
      </c>
      <c r="E322" s="42" t="s">
        <v>25</v>
      </c>
      <c r="G322" s="47">
        <f ca="1">+[1]CeMin_San!D322+[1]CeMin_Ric!D322+[1]CeMin_118!D322</f>
        <v>0</v>
      </c>
      <c r="H322" s="41">
        <f t="shared" ca="1" si="4"/>
        <v>0</v>
      </c>
    </row>
    <row r="323" spans="1:8" ht="15.75" x14ac:dyDescent="0.25">
      <c r="A323" s="59"/>
      <c r="B323" s="37" t="s">
        <v>631</v>
      </c>
      <c r="C323" s="51" t="s">
        <v>632</v>
      </c>
      <c r="D323" s="49">
        <f ca="1">SUMIF([1]Codifica_CE!$I$2:$U$9245,"INPUT"&amp;[1]CeMin_San!$B323,[1]Codifica_CE!$U$2:$U$9245)</f>
        <v>0</v>
      </c>
      <c r="E323" s="42" t="s">
        <v>25</v>
      </c>
      <c r="G323" s="47">
        <f ca="1">+[1]CeMin_San!D323+[1]CeMin_Ric!D323+[1]CeMin_118!D323</f>
        <v>0</v>
      </c>
      <c r="H323" s="47">
        <f t="shared" ca="1" si="4"/>
        <v>0</v>
      </c>
    </row>
    <row r="324" spans="1:8" ht="15.75" x14ac:dyDescent="0.25">
      <c r="A324" s="59"/>
      <c r="B324" s="37" t="s">
        <v>633</v>
      </c>
      <c r="C324" s="51" t="s">
        <v>634</v>
      </c>
      <c r="D324" s="49">
        <f ca="1">SUMIF([1]Codifica_CE!$I$2:$U$9245,"INPUT"&amp;[1]CeMin_San!$B324,[1]Codifica_CE!$U$2:$U$9245)</f>
        <v>0</v>
      </c>
      <c r="E324" s="42" t="s">
        <v>25</v>
      </c>
      <c r="G324" s="47">
        <f ca="1">+[1]CeMin_San!D324+[1]CeMin_Ric!D324+[1]CeMin_118!D324</f>
        <v>0</v>
      </c>
      <c r="H324" s="47">
        <f t="shared" ca="1" si="4"/>
        <v>0</v>
      </c>
    </row>
    <row r="325" spans="1:8" ht="15.75" x14ac:dyDescent="0.25">
      <c r="A325" s="59" t="s">
        <v>147</v>
      </c>
      <c r="B325" s="37" t="s">
        <v>635</v>
      </c>
      <c r="C325" s="51" t="s">
        <v>636</v>
      </c>
      <c r="D325" s="49">
        <f ca="1">SUMIF([1]Codifica_CE!$I$2:$U$9245,"INPUT"&amp;[1]CeMin_San!$B325,[1]Codifica_CE!$U$2:$U$9245)</f>
        <v>0</v>
      </c>
      <c r="E325" s="42" t="s">
        <v>25</v>
      </c>
      <c r="G325" s="47">
        <f ca="1">+[1]CeMin_San!D325+[1]CeMin_Ric!D325+[1]CeMin_118!D325</f>
        <v>0</v>
      </c>
      <c r="H325" s="41">
        <f t="shared" ca="1" si="4"/>
        <v>0</v>
      </c>
    </row>
    <row r="326" spans="1:8" ht="15.75" x14ac:dyDescent="0.25">
      <c r="A326" s="59"/>
      <c r="B326" s="37" t="s">
        <v>637</v>
      </c>
      <c r="C326" s="51" t="s">
        <v>638</v>
      </c>
      <c r="D326" s="41">
        <f ca="1">D327+D347+D361</f>
        <v>22209061</v>
      </c>
      <c r="E326" s="42" t="s">
        <v>25</v>
      </c>
      <c r="G326" s="47">
        <f ca="1">+[1]CeMin_San!D326+[1]CeMin_Ric!D326+[1]CeMin_118!D326</f>
        <v>22209061</v>
      </c>
      <c r="H326" s="47">
        <f t="shared" ca="1" si="4"/>
        <v>0</v>
      </c>
    </row>
    <row r="327" spans="1:8" ht="15.75" x14ac:dyDescent="0.25">
      <c r="A327" s="40"/>
      <c r="B327" s="37" t="s">
        <v>639</v>
      </c>
      <c r="C327" s="51" t="s">
        <v>640</v>
      </c>
      <c r="D327" s="41">
        <f ca="1">SUM(D328:D340)+D343-D330</f>
        <v>20963078</v>
      </c>
      <c r="E327" s="42" t="s">
        <v>25</v>
      </c>
      <c r="G327" s="47">
        <f ca="1">+[1]CeMin_San!D327+[1]CeMin_Ric!D327+[1]CeMin_118!D327</f>
        <v>20963078</v>
      </c>
      <c r="H327" s="47">
        <f t="shared" ca="1" si="4"/>
        <v>0</v>
      </c>
    </row>
    <row r="328" spans="1:8" ht="15.75" x14ac:dyDescent="0.25">
      <c r="A328" s="40"/>
      <c r="B328" s="37" t="s">
        <v>641</v>
      </c>
      <c r="C328" s="51" t="s">
        <v>642</v>
      </c>
      <c r="D328" s="49">
        <f ca="1">SUMIF([1]Codifica_CE!$I$2:$U$9245,"INPUT"&amp;[1]CeMin_San!$B328,[1]Codifica_CE!$U$2:$U$9245)</f>
        <v>550977</v>
      </c>
      <c r="E328" s="42" t="s">
        <v>25</v>
      </c>
      <c r="G328" s="47">
        <f ca="1">+[1]CeMin_San!D328+[1]CeMin_Ric!D328+[1]CeMin_118!D328</f>
        <v>550977</v>
      </c>
      <c r="H328" s="65">
        <f t="shared" ca="1" si="4"/>
        <v>0</v>
      </c>
    </row>
    <row r="329" spans="1:8" ht="15.75" x14ac:dyDescent="0.25">
      <c r="A329" s="40"/>
      <c r="B329" s="37" t="s">
        <v>643</v>
      </c>
      <c r="C329" s="51" t="s">
        <v>644</v>
      </c>
      <c r="D329" s="49">
        <f ca="1">SUMIF([1]Codifica_CE!$I$2:$U$9245,"INPUT"&amp;[1]CeMin_San!$B329,[1]Codifica_CE!$U$2:$U$9245)</f>
        <v>2242221</v>
      </c>
      <c r="E329" s="42" t="s">
        <v>25</v>
      </c>
      <c r="G329" s="47">
        <f ca="1">+[1]CeMin_San!D329+[1]CeMin_Ric!D329+[1]CeMin_118!D329</f>
        <v>2242221</v>
      </c>
      <c r="H329" s="41">
        <f t="shared" ca="1" si="4"/>
        <v>0</v>
      </c>
    </row>
    <row r="330" spans="1:8" ht="15.75" x14ac:dyDescent="0.25">
      <c r="A330" s="40"/>
      <c r="B330" s="37" t="s">
        <v>645</v>
      </c>
      <c r="C330" s="51" t="s">
        <v>646</v>
      </c>
      <c r="D330" s="41">
        <f ca="1">D331+D332</f>
        <v>2878825</v>
      </c>
      <c r="E330" s="42" t="s">
        <v>25</v>
      </c>
      <c r="G330" s="47">
        <f ca="1">+[1]CeMin_San!D330+[1]CeMin_Ric!D330+[1]CeMin_118!D330</f>
        <v>2878825</v>
      </c>
      <c r="H330" s="43">
        <f t="shared" ca="1" si="4"/>
        <v>0</v>
      </c>
    </row>
    <row r="331" spans="1:8" ht="15.75" x14ac:dyDescent="0.25">
      <c r="A331" s="40"/>
      <c r="B331" s="37" t="s">
        <v>647</v>
      </c>
      <c r="C331" s="51" t="s">
        <v>648</v>
      </c>
      <c r="D331" s="49">
        <f ca="1">SUMIF([1]Codifica_CE!$I$2:$U$9245,"INPUT"&amp;[1]CeMin_San!$B331,[1]Codifica_CE!$U$2:$U$9245)</f>
        <v>1289611</v>
      </c>
      <c r="E331" s="42" t="s">
        <v>25</v>
      </c>
      <c r="G331" s="47">
        <f ca="1">+[1]CeMin_San!D331+[1]CeMin_Ric!D331+[1]CeMin_118!D331</f>
        <v>1289611</v>
      </c>
      <c r="H331" s="41">
        <f t="shared" ca="1" si="4"/>
        <v>0</v>
      </c>
    </row>
    <row r="332" spans="1:8" ht="15.75" x14ac:dyDescent="0.25">
      <c r="A332" s="40"/>
      <c r="B332" s="37" t="s">
        <v>649</v>
      </c>
      <c r="C332" s="51" t="s">
        <v>650</v>
      </c>
      <c r="D332" s="49">
        <f ca="1">SUMIF([1]Codifica_CE!$I$2:$U$9245,"INPUT"&amp;[1]CeMin_San!$B332,[1]Codifica_CE!$U$2:$U$9245)</f>
        <v>1589214</v>
      </c>
      <c r="E332" s="42" t="s">
        <v>25</v>
      </c>
      <c r="G332" s="47">
        <f ca="1">+[1]CeMin_San!D332+[1]CeMin_Ric!D332+[1]CeMin_118!D332</f>
        <v>1589214</v>
      </c>
      <c r="H332" s="50">
        <f t="shared" ca="1" si="4"/>
        <v>0</v>
      </c>
    </row>
    <row r="333" spans="1:8" ht="15.75" x14ac:dyDescent="0.25">
      <c r="A333" s="40"/>
      <c r="B333" s="37" t="s">
        <v>651</v>
      </c>
      <c r="C333" s="51" t="s">
        <v>652</v>
      </c>
      <c r="D333" s="49">
        <f ca="1">SUMIF([1]Codifica_CE!$I$2:$U$9245,"INPUT"&amp;[1]CeMin_San!$B333,[1]Codifica_CE!$U$2:$U$9245)</f>
        <v>265868</v>
      </c>
      <c r="E333" s="42" t="s">
        <v>25</v>
      </c>
      <c r="G333" s="47">
        <f ca="1">+[1]CeMin_San!D333+[1]CeMin_Ric!D333+[1]CeMin_118!D333</f>
        <v>265868</v>
      </c>
      <c r="H333" s="47">
        <f t="shared" ca="1" si="4"/>
        <v>0</v>
      </c>
    </row>
    <row r="334" spans="1:8" ht="15.75" x14ac:dyDescent="0.25">
      <c r="A334" s="40"/>
      <c r="B334" s="37" t="s">
        <v>653</v>
      </c>
      <c r="C334" s="51" t="s">
        <v>654</v>
      </c>
      <c r="D334" s="49">
        <f ca="1">SUMIF([1]Codifica_CE!$I$2:$U$9245,"INPUT"&amp;[1]CeMin_San!$B334,[1]Codifica_CE!$U$2:$U$9245)</f>
        <v>980992</v>
      </c>
      <c r="E334" s="42" t="s">
        <v>25</v>
      </c>
      <c r="G334" s="47">
        <f ca="1">+[1]CeMin_San!D334+[1]CeMin_Ric!D334+[1]CeMin_118!D334</f>
        <v>980992</v>
      </c>
      <c r="H334" s="47">
        <f t="shared" ca="1" si="4"/>
        <v>0</v>
      </c>
    </row>
    <row r="335" spans="1:8" ht="15.75" x14ac:dyDescent="0.25">
      <c r="A335" s="40"/>
      <c r="B335" s="37" t="s">
        <v>655</v>
      </c>
      <c r="C335" s="51" t="s">
        <v>656</v>
      </c>
      <c r="D335" s="49">
        <f ca="1">SUMIF([1]Codifica_CE!$I$2:$U$9245,"INPUT"&amp;[1]CeMin_San!$B335,[1]Codifica_CE!$U$2:$U$9245)</f>
        <v>50817</v>
      </c>
      <c r="E335" s="42" t="s">
        <v>25</v>
      </c>
      <c r="G335" s="47">
        <f ca="1">+[1]CeMin_San!D335+[1]CeMin_Ric!D335+[1]CeMin_118!D335</f>
        <v>50817</v>
      </c>
      <c r="H335" s="47">
        <f t="shared" ca="1" si="4"/>
        <v>0</v>
      </c>
    </row>
    <row r="336" spans="1:8" ht="15.75" x14ac:dyDescent="0.25">
      <c r="A336" s="40"/>
      <c r="B336" s="37" t="s">
        <v>657</v>
      </c>
      <c r="C336" s="51" t="s">
        <v>658</v>
      </c>
      <c r="D336" s="49">
        <f ca="1">SUMIF([1]Codifica_CE!$I$2:$U$9245,"INPUT"&amp;[1]CeMin_San!$B336,[1]Codifica_CE!$U$2:$U$9245)</f>
        <v>1080306</v>
      </c>
      <c r="E336" s="42" t="s">
        <v>25</v>
      </c>
      <c r="G336" s="47">
        <f ca="1">+[1]CeMin_San!D336+[1]CeMin_Ric!D336+[1]CeMin_118!D336</f>
        <v>1080306</v>
      </c>
      <c r="H336" s="50">
        <f t="shared" ca="1" si="4"/>
        <v>0</v>
      </c>
    </row>
    <row r="337" spans="1:8" ht="15.75" x14ac:dyDescent="0.25">
      <c r="A337" s="40"/>
      <c r="B337" s="37" t="s">
        <v>659</v>
      </c>
      <c r="C337" s="51" t="s">
        <v>660</v>
      </c>
      <c r="D337" s="49">
        <f ca="1">SUMIF([1]Codifica_CE!$I$2:$U$9245,"INPUT"&amp;[1]CeMin_San!$B337,[1]Codifica_CE!$U$2:$U$9245)</f>
        <v>65883</v>
      </c>
      <c r="E337" s="42" t="s">
        <v>25</v>
      </c>
      <c r="G337" s="47">
        <f ca="1">+[1]CeMin_San!D337+[1]CeMin_Ric!D337+[1]CeMin_118!D337</f>
        <v>65883</v>
      </c>
      <c r="H337" s="47">
        <f t="shared" ca="1" si="4"/>
        <v>0</v>
      </c>
    </row>
    <row r="338" spans="1:8" ht="15.75" x14ac:dyDescent="0.25">
      <c r="A338" s="40"/>
      <c r="B338" s="37" t="s">
        <v>661</v>
      </c>
      <c r="C338" s="51" t="s">
        <v>662</v>
      </c>
      <c r="D338" s="49">
        <f ca="1">SUMIF([1]Codifica_CE!$I$2:$U$9245,"INPUT"&amp;[1]CeMin_San!$B338,[1]Codifica_CE!$U$2:$U$9245)</f>
        <v>2954146</v>
      </c>
      <c r="E338" s="42" t="s">
        <v>25</v>
      </c>
      <c r="G338" s="47">
        <f ca="1">+[1]CeMin_San!D338+[1]CeMin_Ric!D338+[1]CeMin_118!D338</f>
        <v>2954146</v>
      </c>
      <c r="H338" s="47">
        <f t="shared" ca="1" si="4"/>
        <v>0</v>
      </c>
    </row>
    <row r="339" spans="1:8" ht="15.75" x14ac:dyDescent="0.25">
      <c r="A339" s="40"/>
      <c r="B339" s="37" t="s">
        <v>663</v>
      </c>
      <c r="C339" s="51" t="s">
        <v>664</v>
      </c>
      <c r="D339" s="49">
        <f ca="1">SUMIF([1]Codifica_CE!$I$2:$U$9245,"INPUT"&amp;[1]CeMin_San!$B339,[1]Codifica_CE!$U$2:$U$9245)</f>
        <v>3657140</v>
      </c>
      <c r="E339" s="42" t="s">
        <v>25</v>
      </c>
      <c r="G339" s="47">
        <f ca="1">+[1]CeMin_San!D339+[1]CeMin_Ric!D339+[1]CeMin_118!D339</f>
        <v>3657140</v>
      </c>
      <c r="H339" s="47">
        <f t="shared" ca="1" si="4"/>
        <v>0</v>
      </c>
    </row>
    <row r="340" spans="1:8" ht="15.75" x14ac:dyDescent="0.25">
      <c r="A340" s="59"/>
      <c r="B340" s="37" t="s">
        <v>665</v>
      </c>
      <c r="C340" s="51" t="s">
        <v>666</v>
      </c>
      <c r="D340" s="50">
        <f ca="1">SUM(D341:D342)</f>
        <v>1459352</v>
      </c>
      <c r="E340" s="42" t="s">
        <v>25</v>
      </c>
      <c r="G340" s="47">
        <f ca="1">+[1]CeMin_San!D340+[1]CeMin_Ric!D340+[1]CeMin_118!D340</f>
        <v>1459352</v>
      </c>
      <c r="H340" s="41">
        <f t="shared" ca="1" si="4"/>
        <v>0</v>
      </c>
    </row>
    <row r="341" spans="1:8" ht="15.75" x14ac:dyDescent="0.25">
      <c r="A341" s="59"/>
      <c r="B341" s="37" t="s">
        <v>667</v>
      </c>
      <c r="C341" s="51" t="s">
        <v>668</v>
      </c>
      <c r="D341" s="49">
        <f ca="1">SUMIF([1]Codifica_CE!$I$2:$U$9245,"INPUT"&amp;[1]CeMin_San!$B341,[1]Codifica_CE!$U$2:$U$9245)</f>
        <v>1287000</v>
      </c>
      <c r="E341" s="42" t="s">
        <v>25</v>
      </c>
      <c r="G341" s="47">
        <f ca="1">+[1]CeMin_San!D341+[1]CeMin_Ric!D341+[1]CeMin_118!D341</f>
        <v>1287000</v>
      </c>
      <c r="H341" s="47">
        <f t="shared" ca="1" si="4"/>
        <v>0</v>
      </c>
    </row>
    <row r="342" spans="1:8" ht="15.75" x14ac:dyDescent="0.25">
      <c r="A342" s="59"/>
      <c r="B342" s="37" t="s">
        <v>669</v>
      </c>
      <c r="C342" s="51" t="s">
        <v>670</v>
      </c>
      <c r="D342" s="49">
        <f ca="1">SUMIF([1]Codifica_CE!$I$2:$U$9245,"INPUT"&amp;[1]CeMin_San!$B342,[1]Codifica_CE!$U$2:$U$9245)</f>
        <v>172352</v>
      </c>
      <c r="E342" s="42" t="s">
        <v>25</v>
      </c>
      <c r="G342" s="47">
        <f ca="1">+[1]CeMin_San!D342+[1]CeMin_Ric!D342+[1]CeMin_118!D342</f>
        <v>172352</v>
      </c>
      <c r="H342" s="47">
        <f t="shared" ref="H342:H405" ca="1" si="5">+D342-G342</f>
        <v>0</v>
      </c>
    </row>
    <row r="343" spans="1:8" ht="15.75" x14ac:dyDescent="0.25">
      <c r="A343" s="59"/>
      <c r="B343" s="37" t="s">
        <v>671</v>
      </c>
      <c r="C343" s="51" t="s">
        <v>672</v>
      </c>
      <c r="D343" s="50">
        <f ca="1">SUM(D344:D346)</f>
        <v>4776551</v>
      </c>
      <c r="E343" s="42" t="s">
        <v>25</v>
      </c>
      <c r="G343" s="47">
        <f ca="1">+[1]CeMin_San!D343+[1]CeMin_Ric!D343+[1]CeMin_118!D343</f>
        <v>4776551</v>
      </c>
      <c r="H343" s="47">
        <f t="shared" ca="1" si="5"/>
        <v>0</v>
      </c>
    </row>
    <row r="344" spans="1:8" ht="15.75" x14ac:dyDescent="0.25">
      <c r="A344" s="59" t="s">
        <v>59</v>
      </c>
      <c r="B344" s="37" t="s">
        <v>673</v>
      </c>
      <c r="C344" s="51" t="s">
        <v>674</v>
      </c>
      <c r="D344" s="49">
        <f ca="1">SUMIF([1]Codifica_CE!$I$2:$U$9245,"INPUT"&amp;[1]CeMin_San!$B344,[1]Codifica_CE!$U$2:$U$9245)</f>
        <v>1038</v>
      </c>
      <c r="E344" s="42" t="s">
        <v>25</v>
      </c>
      <c r="G344" s="47">
        <f ca="1">+[1]CeMin_San!D344+[1]CeMin_Ric!D344+[1]CeMin_118!D344</f>
        <v>1038</v>
      </c>
      <c r="H344" s="43">
        <f t="shared" ca="1" si="5"/>
        <v>0</v>
      </c>
    </row>
    <row r="345" spans="1:8" ht="15.75" x14ac:dyDescent="0.25">
      <c r="A345" s="40"/>
      <c r="B345" s="37" t="s">
        <v>675</v>
      </c>
      <c r="C345" s="51" t="s">
        <v>676</v>
      </c>
      <c r="D345" s="49">
        <f ca="1">SUMIF([1]Codifica_CE!$I$2:$U$9245,"INPUT"&amp;[1]CeMin_San!$B345,[1]Codifica_CE!$U$2:$U$9245)</f>
        <v>110732</v>
      </c>
      <c r="E345" s="42" t="s">
        <v>25</v>
      </c>
      <c r="G345" s="47">
        <f ca="1">+[1]CeMin_San!D345+[1]CeMin_Ric!D345+[1]CeMin_118!D345</f>
        <v>110732</v>
      </c>
      <c r="H345" s="41">
        <f t="shared" ca="1" si="5"/>
        <v>0</v>
      </c>
    </row>
    <row r="346" spans="1:8" ht="15.75" x14ac:dyDescent="0.25">
      <c r="A346" s="59"/>
      <c r="B346" s="37" t="s">
        <v>677</v>
      </c>
      <c r="C346" s="51" t="s">
        <v>678</v>
      </c>
      <c r="D346" s="49">
        <f ca="1">SUMIF([1]Codifica_CE!$I$2:$U$9245,"INPUT"&amp;[1]CeMin_San!$B346,[1]Codifica_CE!$U$2:$U$9245)</f>
        <v>4664781</v>
      </c>
      <c r="E346" s="42" t="s">
        <v>25</v>
      </c>
      <c r="G346" s="47">
        <f ca="1">+[1]CeMin_San!D346+[1]CeMin_Ric!D346+[1]CeMin_118!D346</f>
        <v>4664781</v>
      </c>
      <c r="H346" s="47">
        <f t="shared" ca="1" si="5"/>
        <v>0</v>
      </c>
    </row>
    <row r="347" spans="1:8" ht="15.75" x14ac:dyDescent="0.25">
      <c r="A347" s="40"/>
      <c r="B347" s="37" t="s">
        <v>679</v>
      </c>
      <c r="C347" s="51" t="s">
        <v>680</v>
      </c>
      <c r="D347" s="41">
        <f ca="1">SUM(D348:D350)+D357</f>
        <v>1030983</v>
      </c>
      <c r="E347" s="42" t="s">
        <v>25</v>
      </c>
      <c r="G347" s="47">
        <f ca="1">+[1]CeMin_San!D347+[1]CeMin_Ric!D347+[1]CeMin_118!D347</f>
        <v>1030983</v>
      </c>
      <c r="H347" s="47">
        <f t="shared" ca="1" si="5"/>
        <v>0</v>
      </c>
    </row>
    <row r="348" spans="1:8" ht="15.75" x14ac:dyDescent="0.25">
      <c r="A348" s="40" t="s">
        <v>59</v>
      </c>
      <c r="B348" s="37" t="s">
        <v>681</v>
      </c>
      <c r="C348" s="51" t="s">
        <v>682</v>
      </c>
      <c r="D348" s="49">
        <f ca="1">SUMIF([1]Codifica_CE!$I$2:$U$9245,"INPUT"&amp;[1]CeMin_San!$B348,[1]Codifica_CE!$U$2:$U$9245)</f>
        <v>0</v>
      </c>
      <c r="E348" s="42" t="s">
        <v>25</v>
      </c>
      <c r="G348" s="47">
        <f ca="1">+[1]CeMin_San!D348+[1]CeMin_Ric!D348+[1]CeMin_118!D348</f>
        <v>0</v>
      </c>
      <c r="H348" s="47">
        <f t="shared" ca="1" si="5"/>
        <v>0</v>
      </c>
    </row>
    <row r="349" spans="1:8" ht="15.75" x14ac:dyDescent="0.25">
      <c r="A349" s="40"/>
      <c r="B349" s="37" t="s">
        <v>683</v>
      </c>
      <c r="C349" s="51" t="s">
        <v>684</v>
      </c>
      <c r="D349" s="49">
        <f ca="1">SUMIF([1]Codifica_CE!$I$2:$U$9245,"INPUT"&amp;[1]CeMin_San!$B349,[1]Codifica_CE!$U$2:$U$9245)</f>
        <v>8000</v>
      </c>
      <c r="E349" s="42" t="s">
        <v>25</v>
      </c>
      <c r="G349" s="47">
        <f ca="1">+[1]CeMin_San!D349+[1]CeMin_Ric!D349+[1]CeMin_118!D349</f>
        <v>8000</v>
      </c>
      <c r="H349" s="41">
        <f t="shared" ca="1" si="5"/>
        <v>0</v>
      </c>
    </row>
    <row r="350" spans="1:8" ht="15.75" x14ac:dyDescent="0.25">
      <c r="A350" s="40"/>
      <c r="B350" s="37" t="s">
        <v>685</v>
      </c>
      <c r="C350" s="51" t="s">
        <v>686</v>
      </c>
      <c r="D350" s="50">
        <f ca="1">SUM(D351:D356)</f>
        <v>875916</v>
      </c>
      <c r="E350" s="42" t="s">
        <v>25</v>
      </c>
      <c r="G350" s="47">
        <f ca="1">+[1]CeMin_San!D350+[1]CeMin_Ric!D350+[1]CeMin_118!D350</f>
        <v>875916</v>
      </c>
      <c r="H350" s="47">
        <f t="shared" ca="1" si="5"/>
        <v>0</v>
      </c>
    </row>
    <row r="351" spans="1:8" ht="15.75" x14ac:dyDescent="0.25">
      <c r="A351" s="40"/>
      <c r="B351" s="37" t="s">
        <v>687</v>
      </c>
      <c r="C351" s="51" t="s">
        <v>688</v>
      </c>
      <c r="D351" s="49">
        <f ca="1">SUMIF([1]Codifica_CE!$I$2:$U$9245,"INPUT"&amp;[1]CeMin_San!$B351,[1]Codifica_CE!$U$2:$U$9245)</f>
        <v>226440</v>
      </c>
      <c r="E351" s="42" t="s">
        <v>25</v>
      </c>
      <c r="G351" s="47">
        <f ca="1">+[1]CeMin_San!D351+[1]CeMin_Ric!D351+[1]CeMin_118!D351</f>
        <v>226440</v>
      </c>
      <c r="H351" s="47">
        <f t="shared" ca="1" si="5"/>
        <v>0</v>
      </c>
    </row>
    <row r="352" spans="1:8" ht="15.75" x14ac:dyDescent="0.25">
      <c r="A352" s="40"/>
      <c r="B352" s="37" t="s">
        <v>689</v>
      </c>
      <c r="C352" s="51" t="s">
        <v>690</v>
      </c>
      <c r="D352" s="49">
        <f ca="1">SUMIF([1]Codifica_CE!$I$2:$U$9245,"INPUT"&amp;[1]CeMin_San!$B352,[1]Codifica_CE!$U$2:$U$9245)</f>
        <v>0</v>
      </c>
      <c r="E352" s="42" t="s">
        <v>25</v>
      </c>
      <c r="G352" s="47">
        <f ca="1">+[1]CeMin_San!D352+[1]CeMin_Ric!D352+[1]CeMin_118!D352</f>
        <v>0</v>
      </c>
      <c r="H352" s="47">
        <f t="shared" ca="1" si="5"/>
        <v>0</v>
      </c>
    </row>
    <row r="353" spans="1:8" ht="15.75" x14ac:dyDescent="0.25">
      <c r="A353" s="40"/>
      <c r="B353" s="37" t="s">
        <v>691</v>
      </c>
      <c r="C353" s="51" t="s">
        <v>692</v>
      </c>
      <c r="D353" s="49">
        <f ca="1">SUMIF([1]Codifica_CE!$I$2:$U$9245,"INPUT"&amp;[1]CeMin_San!$B353,[1]Codifica_CE!$U$2:$U$9245)</f>
        <v>0</v>
      </c>
      <c r="E353" s="42" t="s">
        <v>25</v>
      </c>
      <c r="G353" s="47">
        <f ca="1">+[1]CeMin_San!D353+[1]CeMin_Ric!D353+[1]CeMin_118!D353</f>
        <v>0</v>
      </c>
      <c r="H353" s="43">
        <f t="shared" ca="1" si="5"/>
        <v>0</v>
      </c>
    </row>
    <row r="354" spans="1:8" ht="15.75" x14ac:dyDescent="0.25">
      <c r="A354" s="40"/>
      <c r="B354" s="37" t="s">
        <v>693</v>
      </c>
      <c r="C354" s="51" t="s">
        <v>694</v>
      </c>
      <c r="D354" s="49">
        <f ca="1">SUMIF([1]Codifica_CE!$I$2:$U$9245,"INPUT"&amp;[1]CeMin_San!$B354,[1]Codifica_CE!$U$2:$U$9245)</f>
        <v>0</v>
      </c>
      <c r="E354" s="42" t="s">
        <v>25</v>
      </c>
      <c r="G354" s="47">
        <f ca="1">+[1]CeMin_San!D354+[1]CeMin_Ric!D354+[1]CeMin_118!D354</f>
        <v>0</v>
      </c>
      <c r="H354" s="41">
        <f t="shared" ca="1" si="5"/>
        <v>0</v>
      </c>
    </row>
    <row r="355" spans="1:8" ht="15.75" x14ac:dyDescent="0.25">
      <c r="A355" s="40"/>
      <c r="B355" s="37" t="s">
        <v>695</v>
      </c>
      <c r="C355" s="51" t="s">
        <v>696</v>
      </c>
      <c r="D355" s="49">
        <f ca="1">SUMIF([1]Codifica_CE!$I$2:$U$9245,"INPUT"&amp;[1]CeMin_San!$B355,[1]Codifica_CE!$U$2:$U$9245)</f>
        <v>649476</v>
      </c>
      <c r="E355" s="42" t="s">
        <v>25</v>
      </c>
      <c r="G355" s="47">
        <f ca="1">+[1]CeMin_San!D355+[1]CeMin_Ric!D355+[1]CeMin_118!D355</f>
        <v>649476</v>
      </c>
      <c r="H355" s="47">
        <f t="shared" ca="1" si="5"/>
        <v>0</v>
      </c>
    </row>
    <row r="356" spans="1:8" ht="25.5" x14ac:dyDescent="0.25">
      <c r="A356" s="40"/>
      <c r="B356" s="37" t="s">
        <v>697</v>
      </c>
      <c r="C356" s="51" t="s">
        <v>698</v>
      </c>
      <c r="D356" s="49">
        <f ca="1">SUMIF([1]Codifica_CE!$I$2:$U$9245,"INPUT"&amp;[1]CeMin_San!$B356,[1]Codifica_CE!$U$2:$U$9245)</f>
        <v>0</v>
      </c>
      <c r="E356" s="42" t="s">
        <v>25</v>
      </c>
      <c r="G356" s="47">
        <f ca="1">+[1]CeMin_San!D356+[1]CeMin_Ric!D356+[1]CeMin_118!D356</f>
        <v>0</v>
      </c>
      <c r="H356" s="47">
        <f t="shared" ca="1" si="5"/>
        <v>0</v>
      </c>
    </row>
    <row r="357" spans="1:8" ht="15.75" x14ac:dyDescent="0.25">
      <c r="A357" s="40"/>
      <c r="B357" s="37" t="s">
        <v>699</v>
      </c>
      <c r="C357" s="51" t="s">
        <v>700</v>
      </c>
      <c r="D357" s="50">
        <f ca="1">SUM(D358:D360)</f>
        <v>147067</v>
      </c>
      <c r="E357" s="42" t="s">
        <v>25</v>
      </c>
      <c r="G357" s="47">
        <f ca="1">+[1]CeMin_San!D357+[1]CeMin_Ric!D357+[1]CeMin_118!D357</f>
        <v>147067</v>
      </c>
      <c r="H357" s="47">
        <f t="shared" ca="1" si="5"/>
        <v>0</v>
      </c>
    </row>
    <row r="358" spans="1:8" ht="25.5" x14ac:dyDescent="0.25">
      <c r="A358" s="40" t="s">
        <v>59</v>
      </c>
      <c r="B358" s="37" t="s">
        <v>701</v>
      </c>
      <c r="C358" s="51" t="s">
        <v>702</v>
      </c>
      <c r="D358" s="49">
        <f ca="1">SUMIF([1]Codifica_CE!$I$2:$U$9245,"INPUT"&amp;[1]CeMin_San!$B358,[1]Codifica_CE!$U$2:$U$9245)</f>
        <v>147067</v>
      </c>
      <c r="E358" s="42" t="s">
        <v>25</v>
      </c>
      <c r="G358" s="47">
        <f ca="1">+[1]CeMin_San!D358+[1]CeMin_Ric!D358+[1]CeMin_118!D358</f>
        <v>147067</v>
      </c>
      <c r="H358" s="41">
        <f t="shared" ca="1" si="5"/>
        <v>0</v>
      </c>
    </row>
    <row r="359" spans="1:8" ht="25.5" x14ac:dyDescent="0.25">
      <c r="A359" s="40"/>
      <c r="B359" s="37" t="s">
        <v>703</v>
      </c>
      <c r="C359" s="51" t="s">
        <v>704</v>
      </c>
      <c r="D359" s="49">
        <f ca="1">SUMIF([1]Codifica_CE!$I$2:$U$9245,"INPUT"&amp;[1]CeMin_San!$B359,[1]Codifica_CE!$U$2:$U$9245)</f>
        <v>0</v>
      </c>
      <c r="E359" s="42" t="s">
        <v>25</v>
      </c>
      <c r="G359" s="47">
        <f ca="1">+[1]CeMin_San!D359+[1]CeMin_Ric!D359+[1]CeMin_118!D359</f>
        <v>0</v>
      </c>
      <c r="H359" s="47">
        <f t="shared" ca="1" si="5"/>
        <v>0</v>
      </c>
    </row>
    <row r="360" spans="1:8" ht="25.5" x14ac:dyDescent="0.25">
      <c r="A360" s="40" t="s">
        <v>50</v>
      </c>
      <c r="B360" s="37" t="s">
        <v>705</v>
      </c>
      <c r="C360" s="51" t="s">
        <v>706</v>
      </c>
      <c r="D360" s="49">
        <f ca="1">SUMIF([1]Codifica_CE!$I$2:$U$9245,"INPUT"&amp;[1]CeMin_San!$B360,[1]Codifica_CE!$U$2:$U$9245)</f>
        <v>0</v>
      </c>
      <c r="E360" s="42" t="s">
        <v>25</v>
      </c>
      <c r="G360" s="47">
        <f ca="1">+[1]CeMin_San!D360+[1]CeMin_Ric!D360+[1]CeMin_118!D360</f>
        <v>0</v>
      </c>
      <c r="H360" s="47">
        <f t="shared" ca="1" si="5"/>
        <v>0</v>
      </c>
    </row>
    <row r="361" spans="1:8" ht="15.75" x14ac:dyDescent="0.25">
      <c r="A361" s="40"/>
      <c r="B361" s="37" t="s">
        <v>707</v>
      </c>
      <c r="C361" s="51" t="s">
        <v>708</v>
      </c>
      <c r="D361" s="50">
        <f ca="1">D362+D363</f>
        <v>215000</v>
      </c>
      <c r="E361" s="42" t="s">
        <v>25</v>
      </c>
      <c r="G361" s="47">
        <f ca="1">+[1]CeMin_San!D361+[1]CeMin_Ric!D361+[1]CeMin_118!D361</f>
        <v>215000</v>
      </c>
      <c r="H361" s="47">
        <f t="shared" ca="1" si="5"/>
        <v>0</v>
      </c>
    </row>
    <row r="362" spans="1:8" ht="15.75" x14ac:dyDescent="0.25">
      <c r="A362" s="40"/>
      <c r="B362" s="37" t="s">
        <v>709</v>
      </c>
      <c r="C362" s="51" t="s">
        <v>710</v>
      </c>
      <c r="D362" s="49">
        <f ca="1">SUMIF([1]Codifica_CE!$I$2:$U$9245,"INPUT"&amp;[1]CeMin_San!$B362,[1]Codifica_CE!$U$2:$U$9245)</f>
        <v>0</v>
      </c>
      <c r="E362" s="42" t="s">
        <v>25</v>
      </c>
      <c r="G362" s="47">
        <f ca="1">+[1]CeMin_San!D362+[1]CeMin_Ric!D362+[1]CeMin_118!D362</f>
        <v>0</v>
      </c>
      <c r="H362" s="43">
        <f t="shared" ca="1" si="5"/>
        <v>0</v>
      </c>
    </row>
    <row r="363" spans="1:8" ht="15.75" x14ac:dyDescent="0.25">
      <c r="A363" s="40"/>
      <c r="B363" s="37" t="s">
        <v>711</v>
      </c>
      <c r="C363" s="51" t="s">
        <v>712</v>
      </c>
      <c r="D363" s="49">
        <f ca="1">SUMIF([1]Codifica_CE!$I$2:$U$9245,"INPUT"&amp;[1]CeMin_San!$B363,[1]Codifica_CE!$U$2:$U$9245)</f>
        <v>215000</v>
      </c>
      <c r="E363" s="42" t="s">
        <v>25</v>
      </c>
      <c r="G363" s="47">
        <f ca="1">+[1]CeMin_San!D363+[1]CeMin_Ric!D363+[1]CeMin_118!D363</f>
        <v>215000</v>
      </c>
      <c r="H363" s="41">
        <f t="shared" ca="1" si="5"/>
        <v>0</v>
      </c>
    </row>
    <row r="364" spans="1:8" ht="15.75" x14ac:dyDescent="0.25">
      <c r="A364" s="40"/>
      <c r="B364" s="37" t="s">
        <v>713</v>
      </c>
      <c r="C364" s="51" t="s">
        <v>714</v>
      </c>
      <c r="D364" s="43">
        <f ca="1">SUM(D365:D371)</f>
        <v>9491876</v>
      </c>
      <c r="E364" s="42" t="s">
        <v>25</v>
      </c>
      <c r="G364" s="47">
        <f ca="1">+[1]CeMin_San!D364+[1]CeMin_Ric!D364+[1]CeMin_118!D364</f>
        <v>9491876</v>
      </c>
      <c r="H364" s="47">
        <f t="shared" ca="1" si="5"/>
        <v>0</v>
      </c>
    </row>
    <row r="365" spans="1:8" ht="15.75" x14ac:dyDescent="0.25">
      <c r="A365" s="40"/>
      <c r="B365" s="37" t="s">
        <v>715</v>
      </c>
      <c r="C365" s="51" t="s">
        <v>716</v>
      </c>
      <c r="D365" s="49">
        <f ca="1">SUMIF([1]Codifica_CE!$I$2:$U$9245,"INPUT"&amp;[1]CeMin_San!$B365,[1]Codifica_CE!$U$2:$U$9245)</f>
        <v>962821</v>
      </c>
      <c r="E365" s="42" t="s">
        <v>25</v>
      </c>
      <c r="G365" s="47">
        <f ca="1">+[1]CeMin_San!D365+[1]CeMin_Ric!D365+[1]CeMin_118!D365</f>
        <v>962821</v>
      </c>
      <c r="H365" s="47">
        <f t="shared" ca="1" si="5"/>
        <v>0</v>
      </c>
    </row>
    <row r="366" spans="1:8" ht="15.75" x14ac:dyDescent="0.25">
      <c r="A366" s="59"/>
      <c r="B366" s="37" t="s">
        <v>717</v>
      </c>
      <c r="C366" s="51" t="s">
        <v>718</v>
      </c>
      <c r="D366" s="49">
        <f ca="1">SUMIF([1]Codifica_CE!$I$2:$U$9245,"INPUT"&amp;[1]CeMin_San!$B366,[1]Codifica_CE!$U$2:$U$9245)</f>
        <v>951206</v>
      </c>
      <c r="E366" s="42" t="s">
        <v>25</v>
      </c>
      <c r="G366" s="47">
        <f ca="1">+[1]CeMin_San!D366+[1]CeMin_Ric!D366+[1]CeMin_118!D366</f>
        <v>951206</v>
      </c>
      <c r="H366" s="47">
        <f t="shared" ca="1" si="5"/>
        <v>0</v>
      </c>
    </row>
    <row r="367" spans="1:8" ht="15.75" x14ac:dyDescent="0.25">
      <c r="A367" s="59"/>
      <c r="B367" s="37" t="s">
        <v>719</v>
      </c>
      <c r="C367" s="51" t="s">
        <v>720</v>
      </c>
      <c r="D367" s="49">
        <f ca="1">SUMIF([1]Codifica_CE!$I$2:$U$9245,"INPUT"&amp;[1]CeMin_San!$B367,[1]Codifica_CE!$U$2:$U$9245)</f>
        <v>6139023</v>
      </c>
      <c r="E367" s="42" t="s">
        <v>25</v>
      </c>
      <c r="G367" s="47">
        <f ca="1">+[1]CeMin_San!D367+[1]CeMin_Ric!D367+[1]CeMin_118!D367</f>
        <v>6139023</v>
      </c>
      <c r="H367" s="41">
        <f t="shared" ca="1" si="5"/>
        <v>0</v>
      </c>
    </row>
    <row r="368" spans="1:8" ht="15.75" x14ac:dyDescent="0.25">
      <c r="A368" s="59"/>
      <c r="B368" s="37" t="s">
        <v>721</v>
      </c>
      <c r="C368" s="51" t="s">
        <v>722</v>
      </c>
      <c r="D368" s="49">
        <f ca="1">SUMIF([1]Codifica_CE!$I$2:$U$9245,"INPUT"&amp;[1]CeMin_San!$B368,[1]Codifica_CE!$U$2:$U$9245)</f>
        <v>0</v>
      </c>
      <c r="E368" s="42" t="s">
        <v>25</v>
      </c>
      <c r="G368" s="47">
        <f ca="1">+[1]CeMin_San!D368+[1]CeMin_Ric!D368+[1]CeMin_118!D368</f>
        <v>0</v>
      </c>
      <c r="H368" s="47">
        <f t="shared" ca="1" si="5"/>
        <v>0</v>
      </c>
    </row>
    <row r="369" spans="1:8" ht="15.75" x14ac:dyDescent="0.25">
      <c r="A369" s="59"/>
      <c r="B369" s="37" t="s">
        <v>723</v>
      </c>
      <c r="C369" s="51" t="s">
        <v>724</v>
      </c>
      <c r="D369" s="49">
        <f ca="1">SUMIF([1]Codifica_CE!$I$2:$U$9245,"INPUT"&amp;[1]CeMin_San!$B369,[1]Codifica_CE!$U$2:$U$9245)</f>
        <v>268</v>
      </c>
      <c r="E369" s="42" t="s">
        <v>25</v>
      </c>
      <c r="G369" s="47">
        <f ca="1">+[1]CeMin_San!D369+[1]CeMin_Ric!D369+[1]CeMin_118!D369</f>
        <v>268</v>
      </c>
      <c r="H369" s="47">
        <f t="shared" ca="1" si="5"/>
        <v>0</v>
      </c>
    </row>
    <row r="370" spans="1:8" ht="15.75" x14ac:dyDescent="0.25">
      <c r="A370" s="59"/>
      <c r="B370" s="37" t="s">
        <v>725</v>
      </c>
      <c r="C370" s="51" t="s">
        <v>726</v>
      </c>
      <c r="D370" s="49">
        <f ca="1">SUMIF([1]Codifica_CE!$I$2:$U$9245,"INPUT"&amp;[1]CeMin_San!$B370,[1]Codifica_CE!$U$2:$U$9245)</f>
        <v>1438558</v>
      </c>
      <c r="E370" s="42" t="s">
        <v>25</v>
      </c>
      <c r="G370" s="47">
        <f ca="1">+[1]CeMin_San!D370+[1]CeMin_Ric!D370+[1]CeMin_118!D370</f>
        <v>1438558</v>
      </c>
      <c r="H370" s="47">
        <f t="shared" ca="1" si="5"/>
        <v>0</v>
      </c>
    </row>
    <row r="371" spans="1:8" ht="15.75" x14ac:dyDescent="0.25">
      <c r="A371" s="66" t="s">
        <v>59</v>
      </c>
      <c r="B371" s="37" t="s">
        <v>727</v>
      </c>
      <c r="C371" s="51" t="s">
        <v>728</v>
      </c>
      <c r="D371" s="49">
        <f ca="1">SUMIF([1]Codifica_CE!$I$2:$U$9245,"INPUT"&amp;[1]CeMin_San!$B371,[1]Codifica_CE!$U$2:$U$9245)</f>
        <v>0</v>
      </c>
      <c r="E371" s="42" t="s">
        <v>25</v>
      </c>
      <c r="G371" s="47">
        <f ca="1">+[1]CeMin_San!D371+[1]CeMin_Ric!D371+[1]CeMin_118!D371</f>
        <v>0</v>
      </c>
      <c r="H371" s="43">
        <f t="shared" ca="1" si="5"/>
        <v>0</v>
      </c>
    </row>
    <row r="372" spans="1:8" ht="15.75" x14ac:dyDescent="0.25">
      <c r="A372" s="40"/>
      <c r="B372" s="37" t="s">
        <v>729</v>
      </c>
      <c r="C372" s="51" t="s">
        <v>730</v>
      </c>
      <c r="D372" s="43">
        <f ca="1">+D373+D374+D377+D381+D380</f>
        <v>1977291</v>
      </c>
      <c r="E372" s="42" t="s">
        <v>25</v>
      </c>
      <c r="G372" s="47">
        <f ca="1">+[1]CeMin_San!D372+[1]CeMin_Ric!D372+[1]CeMin_118!D372</f>
        <v>1977291</v>
      </c>
      <c r="H372" s="47">
        <f t="shared" ca="1" si="5"/>
        <v>0</v>
      </c>
    </row>
    <row r="373" spans="1:8" ht="15.75" x14ac:dyDescent="0.25">
      <c r="A373" s="40"/>
      <c r="B373" s="37" t="s">
        <v>731</v>
      </c>
      <c r="C373" s="51" t="s">
        <v>732</v>
      </c>
      <c r="D373" s="49">
        <f ca="1">SUMIF([1]Codifica_CE!$I$2:$U$9245,"INPUT"&amp;[1]CeMin_San!$B373,[1]Codifica_CE!$U$2:$U$9245)</f>
        <v>82000</v>
      </c>
      <c r="E373" s="42" t="s">
        <v>25</v>
      </c>
      <c r="G373" s="47">
        <f ca="1">+[1]CeMin_San!D373+[1]CeMin_Ric!D373+[1]CeMin_118!D373</f>
        <v>82000</v>
      </c>
      <c r="H373" s="47">
        <f t="shared" ca="1" si="5"/>
        <v>0</v>
      </c>
    </row>
    <row r="374" spans="1:8" ht="15.75" x14ac:dyDescent="0.25">
      <c r="A374" s="40"/>
      <c r="B374" s="37" t="s">
        <v>733</v>
      </c>
      <c r="C374" s="51" t="s">
        <v>734</v>
      </c>
      <c r="D374" s="41">
        <f ca="1">SUM(D375:D376)</f>
        <v>1856851</v>
      </c>
      <c r="E374" s="42" t="s">
        <v>25</v>
      </c>
      <c r="G374" s="47">
        <f ca="1">+[1]CeMin_San!D374+[1]CeMin_Ric!D374+[1]CeMin_118!D374</f>
        <v>1856851</v>
      </c>
      <c r="H374" s="41">
        <f t="shared" ca="1" si="5"/>
        <v>0</v>
      </c>
    </row>
    <row r="375" spans="1:8" ht="15.75" x14ac:dyDescent="0.25">
      <c r="A375" s="40"/>
      <c r="B375" s="37" t="s">
        <v>735</v>
      </c>
      <c r="C375" s="51" t="s">
        <v>736</v>
      </c>
      <c r="D375" s="49">
        <f ca="1">SUMIF([1]Codifica_CE!$I$2:$U$9245,"INPUT"&amp;[1]CeMin_San!$B375,[1]Codifica_CE!$U$2:$U$9245)</f>
        <v>701513</v>
      </c>
      <c r="E375" s="42" t="s">
        <v>25</v>
      </c>
      <c r="G375" s="47">
        <f ca="1">+[1]CeMin_San!D375+[1]CeMin_Ric!D375+[1]CeMin_118!D375</f>
        <v>701513</v>
      </c>
      <c r="H375" s="47">
        <f t="shared" ca="1" si="5"/>
        <v>0</v>
      </c>
    </row>
    <row r="376" spans="1:8" ht="15.75" x14ac:dyDescent="0.25">
      <c r="A376" s="40"/>
      <c r="B376" s="37" t="s">
        <v>737</v>
      </c>
      <c r="C376" s="51" t="s">
        <v>738</v>
      </c>
      <c r="D376" s="49">
        <f ca="1">SUMIF([1]Codifica_CE!$I$2:$U$9245,"INPUT"&amp;[1]CeMin_San!$B376,[1]Codifica_CE!$U$2:$U$9245)</f>
        <v>1155338</v>
      </c>
      <c r="E376" s="42" t="s">
        <v>25</v>
      </c>
      <c r="G376" s="47">
        <f ca="1">+[1]CeMin_San!D376+[1]CeMin_Ric!D376+[1]CeMin_118!D376</f>
        <v>1155338</v>
      </c>
      <c r="H376" s="47">
        <f t="shared" ca="1" si="5"/>
        <v>0</v>
      </c>
    </row>
    <row r="377" spans="1:8" ht="15.75" x14ac:dyDescent="0.25">
      <c r="A377" s="40"/>
      <c r="B377" s="37" t="s">
        <v>739</v>
      </c>
      <c r="C377" s="51" t="s">
        <v>740</v>
      </c>
      <c r="D377" s="41">
        <f ca="1">SUM(D378:D379)</f>
        <v>38440</v>
      </c>
      <c r="E377" s="42" t="s">
        <v>25</v>
      </c>
      <c r="G377" s="47">
        <f ca="1">+[1]CeMin_San!D377+[1]CeMin_Ric!D377+[1]CeMin_118!D377</f>
        <v>38440</v>
      </c>
      <c r="H377" s="41">
        <f t="shared" ca="1" si="5"/>
        <v>0</v>
      </c>
    </row>
    <row r="378" spans="1:8" ht="15.75" x14ac:dyDescent="0.25">
      <c r="A378" s="40"/>
      <c r="B378" s="37" t="s">
        <v>741</v>
      </c>
      <c r="C378" s="51" t="s">
        <v>742</v>
      </c>
      <c r="D378" s="49">
        <f ca="1">SUMIF([1]Codifica_CE!$I$2:$U$9245,"INPUT"&amp;[1]CeMin_San!$B378,[1]Codifica_CE!$U$2:$U$9245)</f>
        <v>35000</v>
      </c>
      <c r="E378" s="42" t="s">
        <v>25</v>
      </c>
      <c r="G378" s="47">
        <f ca="1">+[1]CeMin_San!D378+[1]CeMin_Ric!D378+[1]CeMin_118!D378</f>
        <v>35000</v>
      </c>
      <c r="H378" s="47">
        <f t="shared" ca="1" si="5"/>
        <v>0</v>
      </c>
    </row>
    <row r="379" spans="1:8" ht="15.75" x14ac:dyDescent="0.25">
      <c r="A379" s="40"/>
      <c r="B379" s="37" t="s">
        <v>743</v>
      </c>
      <c r="C379" s="51" t="s">
        <v>744</v>
      </c>
      <c r="D379" s="49">
        <f ca="1">SUMIF([1]Codifica_CE!$I$2:$U$9245,"INPUT"&amp;[1]CeMin_San!$B379,[1]Codifica_CE!$U$2:$U$9245)</f>
        <v>3440</v>
      </c>
      <c r="E379" s="42" t="s">
        <v>25</v>
      </c>
      <c r="G379" s="47">
        <f ca="1">+[1]CeMin_San!D379+[1]CeMin_Ric!D379+[1]CeMin_118!D379</f>
        <v>3440</v>
      </c>
      <c r="H379" s="41">
        <f t="shared" ca="1" si="5"/>
        <v>0</v>
      </c>
    </row>
    <row r="380" spans="1:8" ht="15.75" x14ac:dyDescent="0.25">
      <c r="A380" s="40"/>
      <c r="B380" s="37" t="s">
        <v>745</v>
      </c>
      <c r="C380" s="51" t="s">
        <v>746</v>
      </c>
      <c r="D380" s="49">
        <f ca="1">SUMIF([1]Codifica_CE!$I$2:$U$9245,"INPUT"&amp;[1]CeMin_San!$B380,[1]Codifica_CE!$U$2:$U$9245)</f>
        <v>0</v>
      </c>
      <c r="E380" s="42" t="s">
        <v>25</v>
      </c>
      <c r="G380" s="47">
        <f ca="1">+[1]CeMin_San!D380+[1]CeMin_Ric!D380+[1]CeMin_118!D380</f>
        <v>0</v>
      </c>
      <c r="H380" s="43">
        <f t="shared" ca="1" si="5"/>
        <v>0</v>
      </c>
    </row>
    <row r="381" spans="1:8" ht="15.75" x14ac:dyDescent="0.25">
      <c r="A381" s="40" t="s">
        <v>59</v>
      </c>
      <c r="B381" s="37" t="s">
        <v>747</v>
      </c>
      <c r="C381" s="51" t="s">
        <v>748</v>
      </c>
      <c r="D381" s="49">
        <f ca="1">SUMIF([1]Codifica_CE!$I$2:$U$9245,"INPUT"&amp;[1]CeMin_San!$B381,[1]Codifica_CE!$U$2:$U$9245)</f>
        <v>0</v>
      </c>
      <c r="E381" s="42" t="s">
        <v>25</v>
      </c>
      <c r="G381" s="47">
        <f ca="1">+[1]CeMin_San!D381+[1]CeMin_Ric!D381+[1]CeMin_118!D381</f>
        <v>0</v>
      </c>
      <c r="H381" s="47">
        <f t="shared" ca="1" si="5"/>
        <v>0</v>
      </c>
    </row>
    <row r="382" spans="1:8" ht="15.75" x14ac:dyDescent="0.25">
      <c r="A382" s="40"/>
      <c r="B382" s="37" t="s">
        <v>749</v>
      </c>
      <c r="C382" s="67" t="s">
        <v>750</v>
      </c>
      <c r="D382" s="41">
        <f ca="1">D383+D397+D406+D415</f>
        <v>93920439</v>
      </c>
      <c r="E382" s="42" t="s">
        <v>25</v>
      </c>
      <c r="G382" s="47">
        <f ca="1">+[1]CeMin_San!D382+[1]CeMin_Ric!D382+[1]CeMin_118!D382</f>
        <v>93920439</v>
      </c>
      <c r="H382" s="47">
        <f t="shared" ca="1" si="5"/>
        <v>0</v>
      </c>
    </row>
    <row r="383" spans="1:8" ht="15.75" x14ac:dyDescent="0.25">
      <c r="A383" s="40"/>
      <c r="B383" s="37" t="s">
        <v>751</v>
      </c>
      <c r="C383" s="51" t="s">
        <v>752</v>
      </c>
      <c r="D383" s="43">
        <f ca="1">D384+D393</f>
        <v>68101256</v>
      </c>
      <c r="E383" s="42" t="s">
        <v>25</v>
      </c>
      <c r="G383" s="47">
        <f ca="1">+[1]CeMin_San!D383+[1]CeMin_Ric!D383+[1]CeMin_118!D383</f>
        <v>68101256</v>
      </c>
      <c r="H383" s="47">
        <f t="shared" ca="1" si="5"/>
        <v>0</v>
      </c>
    </row>
    <row r="384" spans="1:8" ht="15.75" x14ac:dyDescent="0.25">
      <c r="A384" s="40"/>
      <c r="B384" s="37" t="s">
        <v>753</v>
      </c>
      <c r="C384" s="51" t="s">
        <v>754</v>
      </c>
      <c r="D384" s="41">
        <f ca="1">D385+D389</f>
        <v>35438478</v>
      </c>
      <c r="E384" s="42" t="s">
        <v>25</v>
      </c>
      <c r="G384" s="47">
        <f ca="1">+[1]CeMin_San!D384+[1]CeMin_Ric!D384+[1]CeMin_118!D384</f>
        <v>35438478</v>
      </c>
      <c r="H384" s="43">
        <f t="shared" ca="1" si="5"/>
        <v>0</v>
      </c>
    </row>
    <row r="385" spans="1:8" ht="15.75" x14ac:dyDescent="0.25">
      <c r="A385" s="40"/>
      <c r="B385" s="37" t="s">
        <v>755</v>
      </c>
      <c r="C385" s="51" t="s">
        <v>756</v>
      </c>
      <c r="D385" s="50">
        <f ca="1">SUM(D386:D388)</f>
        <v>28612904</v>
      </c>
      <c r="E385" s="42" t="s">
        <v>25</v>
      </c>
      <c r="G385" s="47">
        <f ca="1">+[1]CeMin_San!D385+[1]CeMin_Ric!D385+[1]CeMin_118!D385</f>
        <v>28612904</v>
      </c>
      <c r="H385" s="47">
        <f t="shared" ca="1" si="5"/>
        <v>0</v>
      </c>
    </row>
    <row r="386" spans="1:8" ht="15.75" x14ac:dyDescent="0.25">
      <c r="A386" s="59"/>
      <c r="B386" s="37" t="s">
        <v>757</v>
      </c>
      <c r="C386" s="51" t="s">
        <v>758</v>
      </c>
      <c r="D386" s="49">
        <f ca="1">SUMIF([1]Codifica_CE!$I$2:$U$9245,"INPUT"&amp;[1]CeMin_San!$B386,[1]Codifica_CE!$U$2:$U$9245)</f>
        <v>27063067</v>
      </c>
      <c r="E386" s="42" t="s">
        <v>25</v>
      </c>
      <c r="G386" s="47">
        <f ca="1">+[1]CeMin_San!D386+[1]CeMin_Ric!D386+[1]CeMin_118!D386</f>
        <v>27063067</v>
      </c>
      <c r="H386" s="47">
        <f t="shared" ca="1" si="5"/>
        <v>0</v>
      </c>
    </row>
    <row r="387" spans="1:8" ht="15.75" x14ac:dyDescent="0.25">
      <c r="A387" s="59"/>
      <c r="B387" s="37" t="s">
        <v>759</v>
      </c>
      <c r="C387" s="51" t="s">
        <v>760</v>
      </c>
      <c r="D387" s="49">
        <f ca="1">SUMIF([1]Codifica_CE!$I$2:$U$9245,"INPUT"&amp;[1]CeMin_San!$B387,[1]Codifica_CE!$U$2:$U$9245)</f>
        <v>1549837</v>
      </c>
      <c r="E387" s="42" t="s">
        <v>25</v>
      </c>
      <c r="G387" s="47">
        <f ca="1">+[1]CeMin_San!D387+[1]CeMin_Ric!D387+[1]CeMin_118!D387</f>
        <v>1549837</v>
      </c>
      <c r="H387" s="43">
        <f t="shared" ca="1" si="5"/>
        <v>0</v>
      </c>
    </row>
    <row r="388" spans="1:8" ht="15.75" x14ac:dyDescent="0.25">
      <c r="A388" s="59"/>
      <c r="B388" s="37" t="s">
        <v>761</v>
      </c>
      <c r="C388" s="51" t="s">
        <v>762</v>
      </c>
      <c r="D388" s="49">
        <f ca="1">SUMIF([1]Codifica_CE!$I$2:$U$9245,"INPUT"&amp;[1]CeMin_San!$B388,[1]Codifica_CE!$U$2:$U$9245)</f>
        <v>0</v>
      </c>
      <c r="E388" s="42" t="s">
        <v>25</v>
      </c>
      <c r="G388" s="47">
        <f ca="1">+[1]CeMin_San!D388+[1]CeMin_Ric!D388+[1]CeMin_118!D388</f>
        <v>0</v>
      </c>
      <c r="H388" s="47">
        <f t="shared" ca="1" si="5"/>
        <v>0</v>
      </c>
    </row>
    <row r="389" spans="1:8" ht="15.75" x14ac:dyDescent="0.25">
      <c r="A389" s="40"/>
      <c r="B389" s="37" t="s">
        <v>763</v>
      </c>
      <c r="C389" s="51" t="s">
        <v>764</v>
      </c>
      <c r="D389" s="50">
        <f ca="1">SUM(D390:D392)</f>
        <v>6825574</v>
      </c>
      <c r="E389" s="42" t="s">
        <v>25</v>
      </c>
      <c r="G389" s="47">
        <f ca="1">+[1]CeMin_San!D389+[1]CeMin_Ric!D389+[1]CeMin_118!D389</f>
        <v>6825574</v>
      </c>
      <c r="H389" s="47">
        <f t="shared" ca="1" si="5"/>
        <v>0</v>
      </c>
    </row>
    <row r="390" spans="1:8" ht="15.75" x14ac:dyDescent="0.25">
      <c r="A390" s="59"/>
      <c r="B390" s="37" t="s">
        <v>765</v>
      </c>
      <c r="C390" s="51" t="s">
        <v>766</v>
      </c>
      <c r="D390" s="49">
        <f ca="1">SUMIF([1]Codifica_CE!$I$2:$U$9245,"INPUT"&amp;[1]CeMin_San!$B390,[1]Codifica_CE!$U$2:$U$9245)</f>
        <v>6523682</v>
      </c>
      <c r="E390" s="42" t="s">
        <v>25</v>
      </c>
      <c r="G390" s="47">
        <f ca="1">+[1]CeMin_San!D390+[1]CeMin_Ric!D390+[1]CeMin_118!D390</f>
        <v>6523682</v>
      </c>
      <c r="H390" s="43">
        <f t="shared" ca="1" si="5"/>
        <v>0</v>
      </c>
    </row>
    <row r="391" spans="1:8" ht="15.75" x14ac:dyDescent="0.25">
      <c r="A391" s="59"/>
      <c r="B391" s="37" t="s">
        <v>767</v>
      </c>
      <c r="C391" s="51" t="s">
        <v>768</v>
      </c>
      <c r="D391" s="49">
        <f ca="1">SUMIF([1]Codifica_CE!$I$2:$U$9245,"INPUT"&amp;[1]CeMin_San!$B391,[1]Codifica_CE!$U$2:$U$9245)</f>
        <v>301892</v>
      </c>
      <c r="E391" s="42" t="s">
        <v>25</v>
      </c>
      <c r="G391" s="47">
        <f ca="1">+[1]CeMin_San!D391+[1]CeMin_Ric!D391+[1]CeMin_118!D391</f>
        <v>301892</v>
      </c>
      <c r="H391" s="41">
        <f t="shared" ca="1" si="5"/>
        <v>0</v>
      </c>
    </row>
    <row r="392" spans="1:8" ht="15.75" x14ac:dyDescent="0.25">
      <c r="A392" s="59"/>
      <c r="B392" s="37" t="s">
        <v>769</v>
      </c>
      <c r="C392" s="51" t="s">
        <v>770</v>
      </c>
      <c r="D392" s="49">
        <f ca="1">SUMIF([1]Codifica_CE!$I$2:$U$9245,"INPUT"&amp;[1]CeMin_San!$B392,[1]Codifica_CE!$U$2:$U$9245)</f>
        <v>0</v>
      </c>
      <c r="E392" s="42" t="s">
        <v>25</v>
      </c>
      <c r="G392" s="47">
        <f ca="1">+[1]CeMin_San!D392+[1]CeMin_Ric!D392+[1]CeMin_118!D392</f>
        <v>0</v>
      </c>
      <c r="H392" s="47">
        <f t="shared" ca="1" si="5"/>
        <v>0</v>
      </c>
    </row>
    <row r="393" spans="1:8" ht="15.75" x14ac:dyDescent="0.25">
      <c r="A393" s="40"/>
      <c r="B393" s="37" t="s">
        <v>771</v>
      </c>
      <c r="C393" s="51" t="s">
        <v>772</v>
      </c>
      <c r="D393" s="41">
        <f ca="1">SUM(D394:D396)</f>
        <v>32662778</v>
      </c>
      <c r="E393" s="42" t="s">
        <v>25</v>
      </c>
      <c r="G393" s="47">
        <f ca="1">+[1]CeMin_San!D393+[1]CeMin_Ric!D393+[1]CeMin_118!D393</f>
        <v>32662778</v>
      </c>
      <c r="H393" s="47">
        <f t="shared" ca="1" si="5"/>
        <v>0</v>
      </c>
    </row>
    <row r="394" spans="1:8" ht="15.75" x14ac:dyDescent="0.25">
      <c r="A394" s="59"/>
      <c r="B394" s="37" t="s">
        <v>773</v>
      </c>
      <c r="C394" s="51" t="s">
        <v>774</v>
      </c>
      <c r="D394" s="49">
        <f ca="1">SUMIF([1]Codifica_CE!$I$2:$U$9245,"INPUT"&amp;[1]CeMin_San!$B394,[1]Codifica_CE!$U$2:$U$9245)</f>
        <v>28812096</v>
      </c>
      <c r="E394" s="42" t="s">
        <v>25</v>
      </c>
      <c r="G394" s="47">
        <f ca="1">+[1]CeMin_San!D394+[1]CeMin_Ric!D394+[1]CeMin_118!D394</f>
        <v>28812096</v>
      </c>
      <c r="H394" s="47">
        <f t="shared" ca="1" si="5"/>
        <v>0</v>
      </c>
    </row>
    <row r="395" spans="1:8" ht="15.75" x14ac:dyDescent="0.25">
      <c r="A395" s="59"/>
      <c r="B395" s="37" t="s">
        <v>775</v>
      </c>
      <c r="C395" s="51" t="s">
        <v>776</v>
      </c>
      <c r="D395" s="49">
        <f ca="1">SUMIF([1]Codifica_CE!$I$2:$U$9245,"INPUT"&amp;[1]CeMin_San!$B395,[1]Codifica_CE!$U$2:$U$9245)</f>
        <v>3850682</v>
      </c>
      <c r="E395" s="42" t="s">
        <v>25</v>
      </c>
      <c r="G395" s="47">
        <f ca="1">+[1]CeMin_San!D395+[1]CeMin_Ric!D395+[1]CeMin_118!D395</f>
        <v>3850682</v>
      </c>
      <c r="H395" s="47">
        <f t="shared" ca="1" si="5"/>
        <v>0</v>
      </c>
    </row>
    <row r="396" spans="1:8" ht="15.75" x14ac:dyDescent="0.25">
      <c r="A396" s="59"/>
      <c r="B396" s="37" t="s">
        <v>777</v>
      </c>
      <c r="C396" s="51" t="s">
        <v>778</v>
      </c>
      <c r="D396" s="49">
        <f ca="1">SUMIF([1]Codifica_CE!$I$2:$U$9245,"INPUT"&amp;[1]CeMin_San!$B396,[1]Codifica_CE!$U$2:$U$9245)</f>
        <v>0</v>
      </c>
      <c r="E396" s="42" t="s">
        <v>25</v>
      </c>
      <c r="G396" s="47">
        <f ca="1">+[1]CeMin_San!D396+[1]CeMin_Ric!D396+[1]CeMin_118!D396</f>
        <v>0</v>
      </c>
      <c r="H396" s="47">
        <f t="shared" ca="1" si="5"/>
        <v>0</v>
      </c>
    </row>
    <row r="397" spans="1:8" ht="15.75" x14ac:dyDescent="0.25">
      <c r="A397" s="40"/>
      <c r="B397" s="37" t="s">
        <v>779</v>
      </c>
      <c r="C397" s="51" t="s">
        <v>780</v>
      </c>
      <c r="D397" s="43">
        <f ca="1">D398+D402</f>
        <v>425554</v>
      </c>
      <c r="E397" s="42" t="s">
        <v>25</v>
      </c>
      <c r="G397" s="47">
        <f ca="1">+[1]CeMin_San!D397+[1]CeMin_Ric!D397+[1]CeMin_118!D397</f>
        <v>425554</v>
      </c>
      <c r="H397" s="47">
        <f t="shared" ca="1" si="5"/>
        <v>0</v>
      </c>
    </row>
    <row r="398" spans="1:8" ht="15.75" x14ac:dyDescent="0.25">
      <c r="A398" s="40"/>
      <c r="B398" s="37" t="s">
        <v>781</v>
      </c>
      <c r="C398" s="51" t="s">
        <v>782</v>
      </c>
      <c r="D398" s="41">
        <f ca="1">SUM(D399:D401)</f>
        <v>425554</v>
      </c>
      <c r="E398" s="42" t="s">
        <v>25</v>
      </c>
      <c r="G398" s="47">
        <f ca="1">+[1]CeMin_San!D398+[1]CeMin_Ric!D398+[1]CeMin_118!D398</f>
        <v>425554</v>
      </c>
      <c r="H398" s="41">
        <f t="shared" ca="1" si="5"/>
        <v>0</v>
      </c>
    </row>
    <row r="399" spans="1:8" ht="15.75" x14ac:dyDescent="0.25">
      <c r="A399" s="59"/>
      <c r="B399" s="37" t="s">
        <v>783</v>
      </c>
      <c r="C399" s="51" t="s">
        <v>784</v>
      </c>
      <c r="D399" s="49">
        <f ca="1">SUMIF([1]Codifica_CE!$I$2:$U$9245,"INPUT"&amp;[1]CeMin_San!$B399,[1]Codifica_CE!$U$2:$U$9245)</f>
        <v>425554</v>
      </c>
      <c r="E399" s="42" t="s">
        <v>25</v>
      </c>
      <c r="G399" s="47">
        <f ca="1">+[1]CeMin_San!D399+[1]CeMin_Ric!D399+[1]CeMin_118!D399</f>
        <v>425554</v>
      </c>
      <c r="H399" s="47">
        <f t="shared" ca="1" si="5"/>
        <v>0</v>
      </c>
    </row>
    <row r="400" spans="1:8" ht="15.75" x14ac:dyDescent="0.25">
      <c r="A400" s="59"/>
      <c r="B400" s="37" t="s">
        <v>785</v>
      </c>
      <c r="C400" s="51" t="s">
        <v>786</v>
      </c>
      <c r="D400" s="49">
        <f ca="1">SUMIF([1]Codifica_CE!$I$2:$U$9245,"INPUT"&amp;[1]CeMin_San!$B400,[1]Codifica_CE!$U$2:$U$9245)</f>
        <v>0</v>
      </c>
      <c r="E400" s="42" t="s">
        <v>25</v>
      </c>
      <c r="G400" s="47">
        <f ca="1">+[1]CeMin_San!D400+[1]CeMin_Ric!D400+[1]CeMin_118!D400</f>
        <v>0</v>
      </c>
      <c r="H400" s="47">
        <f t="shared" ca="1" si="5"/>
        <v>0</v>
      </c>
    </row>
    <row r="401" spans="1:8" ht="15.75" x14ac:dyDescent="0.25">
      <c r="A401" s="59"/>
      <c r="B401" s="37" t="s">
        <v>787</v>
      </c>
      <c r="C401" s="51" t="s">
        <v>788</v>
      </c>
      <c r="D401" s="49">
        <f ca="1">SUMIF([1]Codifica_CE!$I$2:$U$9245,"INPUT"&amp;[1]CeMin_San!$B401,[1]Codifica_CE!$U$2:$U$9245)</f>
        <v>0</v>
      </c>
      <c r="E401" s="42" t="s">
        <v>25</v>
      </c>
      <c r="G401" s="47">
        <f ca="1">+[1]CeMin_San!D401+[1]CeMin_Ric!D401+[1]CeMin_118!D401</f>
        <v>0</v>
      </c>
      <c r="H401" s="47">
        <f t="shared" ca="1" si="5"/>
        <v>0</v>
      </c>
    </row>
    <row r="402" spans="1:8" ht="15.75" x14ac:dyDescent="0.25">
      <c r="A402" s="40"/>
      <c r="B402" s="37" t="s">
        <v>789</v>
      </c>
      <c r="C402" s="51" t="s">
        <v>790</v>
      </c>
      <c r="D402" s="41">
        <f ca="1">SUM(D403:D405)</f>
        <v>0</v>
      </c>
      <c r="E402" s="42" t="s">
        <v>25</v>
      </c>
      <c r="G402" s="47">
        <f ca="1">+[1]CeMin_San!D402+[1]CeMin_Ric!D402+[1]CeMin_118!D402</f>
        <v>0</v>
      </c>
      <c r="H402" s="47">
        <f t="shared" ca="1" si="5"/>
        <v>0</v>
      </c>
    </row>
    <row r="403" spans="1:8" ht="15.75" x14ac:dyDescent="0.25">
      <c r="A403" s="59"/>
      <c r="B403" s="37" t="s">
        <v>791</v>
      </c>
      <c r="C403" s="51" t="s">
        <v>792</v>
      </c>
      <c r="D403" s="49">
        <f ca="1">SUMIF([1]Codifica_CE!$I$2:$U$9245,"INPUT"&amp;[1]CeMin_San!$B403,[1]Codifica_CE!$U$2:$U$9245)</f>
        <v>0</v>
      </c>
      <c r="E403" s="42" t="s">
        <v>25</v>
      </c>
      <c r="G403" s="47">
        <f ca="1">+[1]CeMin_San!D403+[1]CeMin_Ric!D403+[1]CeMin_118!D403</f>
        <v>0</v>
      </c>
      <c r="H403" s="41">
        <f t="shared" ca="1" si="5"/>
        <v>0</v>
      </c>
    </row>
    <row r="404" spans="1:8" ht="15.75" x14ac:dyDescent="0.25">
      <c r="A404" s="59"/>
      <c r="B404" s="37" t="s">
        <v>793</v>
      </c>
      <c r="C404" s="51" t="s">
        <v>794</v>
      </c>
      <c r="D404" s="49">
        <f ca="1">SUMIF([1]Codifica_CE!$I$2:$U$9245,"INPUT"&amp;[1]CeMin_San!$B404,[1]Codifica_CE!$U$2:$U$9245)</f>
        <v>0</v>
      </c>
      <c r="E404" s="42" t="s">
        <v>25</v>
      </c>
      <c r="G404" s="47">
        <f ca="1">+[1]CeMin_San!D404+[1]CeMin_Ric!D404+[1]CeMin_118!D404</f>
        <v>0</v>
      </c>
      <c r="H404" s="47">
        <f t="shared" ca="1" si="5"/>
        <v>0</v>
      </c>
    </row>
    <row r="405" spans="1:8" ht="15.75" x14ac:dyDescent="0.25">
      <c r="A405" s="59"/>
      <c r="B405" s="37" t="s">
        <v>795</v>
      </c>
      <c r="C405" s="51" t="s">
        <v>796</v>
      </c>
      <c r="D405" s="49">
        <f ca="1">SUMIF([1]Codifica_CE!$H$2:$X$1468,[1]CeMin_San!$B$1:$B$65536,[1]Codifica_CE!$W$2:$W$1468)</f>
        <v>0</v>
      </c>
      <c r="E405" s="42" t="s">
        <v>25</v>
      </c>
      <c r="G405" s="47">
        <f ca="1">+[1]CeMin_San!D405+[1]CeMin_Ric!D405+[1]CeMin_118!D405</f>
        <v>0</v>
      </c>
      <c r="H405" s="47">
        <f t="shared" ca="1" si="5"/>
        <v>0</v>
      </c>
    </row>
    <row r="406" spans="1:8" ht="15.75" x14ac:dyDescent="0.25">
      <c r="A406" s="40"/>
      <c r="B406" s="37" t="s">
        <v>797</v>
      </c>
      <c r="C406" s="51" t="s">
        <v>798</v>
      </c>
      <c r="D406" s="43">
        <f ca="1">D407+D411</f>
        <v>11023941</v>
      </c>
      <c r="E406" s="42" t="s">
        <v>25</v>
      </c>
      <c r="G406" s="47">
        <f ca="1">+[1]CeMin_San!D406+[1]CeMin_Ric!D406+[1]CeMin_118!D406</f>
        <v>11023941</v>
      </c>
      <c r="H406" s="47">
        <f t="shared" ref="H406:H469" ca="1" si="6">+D406-G406</f>
        <v>0</v>
      </c>
    </row>
    <row r="407" spans="1:8" ht="15.75" x14ac:dyDescent="0.25">
      <c r="A407" s="40"/>
      <c r="B407" s="37" t="s">
        <v>799</v>
      </c>
      <c r="C407" s="51" t="s">
        <v>800</v>
      </c>
      <c r="D407" s="41">
        <f ca="1">SUM(D408:D410)</f>
        <v>494475</v>
      </c>
      <c r="E407" s="42" t="s">
        <v>25</v>
      </c>
      <c r="G407" s="47">
        <f ca="1">+[1]CeMin_San!D407+[1]CeMin_Ric!D407+[1]CeMin_118!D407</f>
        <v>494475</v>
      </c>
      <c r="H407" s="47">
        <f t="shared" ca="1" si="6"/>
        <v>0</v>
      </c>
    </row>
    <row r="408" spans="1:8" ht="15.75" x14ac:dyDescent="0.25">
      <c r="A408" s="59"/>
      <c r="B408" s="37" t="s">
        <v>801</v>
      </c>
      <c r="C408" s="51" t="s">
        <v>802</v>
      </c>
      <c r="D408" s="49">
        <f ca="1">SUMIF([1]Codifica_CE!$I$2:$U$9245,"INPUT"&amp;[1]CeMin_San!$B408,[1]Codifica_CE!$U$2:$U$9245)</f>
        <v>494475</v>
      </c>
      <c r="E408" s="42" t="s">
        <v>25</v>
      </c>
      <c r="G408" s="47">
        <f ca="1">+[1]CeMin_San!D408+[1]CeMin_Ric!D408+[1]CeMin_118!D408</f>
        <v>494475</v>
      </c>
      <c r="H408" s="47">
        <f t="shared" ca="1" si="6"/>
        <v>0</v>
      </c>
    </row>
    <row r="409" spans="1:8" ht="15.75" x14ac:dyDescent="0.25">
      <c r="A409" s="59"/>
      <c r="B409" s="37" t="s">
        <v>803</v>
      </c>
      <c r="C409" s="51" t="s">
        <v>804</v>
      </c>
      <c r="D409" s="49">
        <f ca="1">SUMIF([1]Codifica_CE!$I$2:$U$9245,"INPUT"&amp;[1]CeMin_San!$B409,[1]Codifica_CE!$U$2:$U$9245)</f>
        <v>0</v>
      </c>
      <c r="E409" s="42" t="s">
        <v>25</v>
      </c>
      <c r="G409" s="47">
        <f ca="1">+[1]CeMin_San!D409+[1]CeMin_Ric!D409+[1]CeMin_118!D409</f>
        <v>0</v>
      </c>
      <c r="H409" s="47">
        <f t="shared" ca="1" si="6"/>
        <v>0</v>
      </c>
    </row>
    <row r="410" spans="1:8" ht="15.75" x14ac:dyDescent="0.25">
      <c r="A410" s="59"/>
      <c r="B410" s="37" t="s">
        <v>805</v>
      </c>
      <c r="C410" s="51" t="s">
        <v>806</v>
      </c>
      <c r="D410" s="49">
        <f ca="1">SUMIF([1]Codifica_CE!$I$2:$U$9245,"INPUT"&amp;[1]CeMin_San!$B410,[1]Codifica_CE!$U$2:$U$9245)</f>
        <v>0</v>
      </c>
      <c r="E410" s="42" t="s">
        <v>25</v>
      </c>
      <c r="G410" s="47">
        <f ca="1">+[1]CeMin_San!D410+[1]CeMin_Ric!D410+[1]CeMin_118!D410</f>
        <v>0</v>
      </c>
      <c r="H410" s="47">
        <f t="shared" ca="1" si="6"/>
        <v>0</v>
      </c>
    </row>
    <row r="411" spans="1:8" ht="15.75" x14ac:dyDescent="0.25">
      <c r="A411" s="40"/>
      <c r="B411" s="37" t="s">
        <v>807</v>
      </c>
      <c r="C411" s="51" t="s">
        <v>808</v>
      </c>
      <c r="D411" s="41">
        <f ca="1">SUM(D412:D414)</f>
        <v>10529466</v>
      </c>
      <c r="E411" s="42" t="s">
        <v>25</v>
      </c>
      <c r="G411" s="47">
        <f ca="1">+[1]CeMin_San!D411+[1]CeMin_Ric!D411+[1]CeMin_118!D411</f>
        <v>10529466</v>
      </c>
      <c r="H411" s="43">
        <f t="shared" ca="1" si="6"/>
        <v>0</v>
      </c>
    </row>
    <row r="412" spans="1:8" ht="15.75" x14ac:dyDescent="0.25">
      <c r="A412" s="59"/>
      <c r="B412" s="37" t="s">
        <v>809</v>
      </c>
      <c r="C412" s="51" t="s">
        <v>810</v>
      </c>
      <c r="D412" s="49">
        <f ca="1">SUMIF([1]Codifica_CE!$I$2:$U$9245,"INPUT"&amp;[1]CeMin_San!$B412,[1]Codifica_CE!$U$2:$U$9245)</f>
        <v>10497117</v>
      </c>
      <c r="E412" s="42" t="s">
        <v>25</v>
      </c>
      <c r="G412" s="47">
        <f ca="1">+[1]CeMin_San!D412+[1]CeMin_Ric!D412+[1]CeMin_118!D412</f>
        <v>10497117</v>
      </c>
      <c r="H412" s="50">
        <f t="shared" ca="1" si="6"/>
        <v>0</v>
      </c>
    </row>
    <row r="413" spans="1:8" ht="15.75" x14ac:dyDescent="0.25">
      <c r="A413" s="59"/>
      <c r="B413" s="37" t="s">
        <v>811</v>
      </c>
      <c r="C413" s="51" t="s">
        <v>812</v>
      </c>
      <c r="D413" s="49">
        <f ca="1">SUMIF([1]Codifica_CE!$I$2:$U$9245,"INPUT"&amp;[1]CeMin_San!$B413,[1]Codifica_CE!$U$2:$U$9245)</f>
        <v>32349</v>
      </c>
      <c r="E413" s="42" t="s">
        <v>25</v>
      </c>
      <c r="G413" s="47">
        <f ca="1">+[1]CeMin_San!D413+[1]CeMin_Ric!D413+[1]CeMin_118!D413</f>
        <v>32349</v>
      </c>
      <c r="H413" s="43">
        <f t="shared" ca="1" si="6"/>
        <v>0</v>
      </c>
    </row>
    <row r="414" spans="1:8" ht="15.75" x14ac:dyDescent="0.25">
      <c r="A414" s="59"/>
      <c r="B414" s="37" t="s">
        <v>813</v>
      </c>
      <c r="C414" s="51" t="s">
        <v>814</v>
      </c>
      <c r="D414" s="49">
        <f ca="1">SUMIF([1]Codifica_CE!$I$2:$U$9245,"INPUT"&amp;[1]CeMin_San!$B414,[1]Codifica_CE!$U$2:$U$9245)</f>
        <v>0</v>
      </c>
      <c r="E414" s="42" t="s">
        <v>25</v>
      </c>
      <c r="G414" s="47">
        <f ca="1">+[1]CeMin_San!D414+[1]CeMin_Ric!D414+[1]CeMin_118!D414</f>
        <v>0</v>
      </c>
      <c r="H414" s="47">
        <f t="shared" ca="1" si="6"/>
        <v>0</v>
      </c>
    </row>
    <row r="415" spans="1:8" ht="15.75" x14ac:dyDescent="0.25">
      <c r="A415" s="40"/>
      <c r="B415" s="37" t="s">
        <v>815</v>
      </c>
      <c r="C415" s="51" t="s">
        <v>816</v>
      </c>
      <c r="D415" s="43">
        <f ca="1">D416+D420</f>
        <v>14369688</v>
      </c>
      <c r="E415" s="42" t="s">
        <v>25</v>
      </c>
      <c r="G415" s="47">
        <f ca="1">+[1]CeMin_San!D415+[1]CeMin_Ric!D415+[1]CeMin_118!D415</f>
        <v>14369688</v>
      </c>
      <c r="H415" s="47">
        <f t="shared" ca="1" si="6"/>
        <v>0</v>
      </c>
    </row>
    <row r="416" spans="1:8" ht="15.75" x14ac:dyDescent="0.25">
      <c r="A416" s="40"/>
      <c r="B416" s="37" t="s">
        <v>817</v>
      </c>
      <c r="C416" s="51" t="s">
        <v>818</v>
      </c>
      <c r="D416" s="41">
        <f ca="1">SUM(D417:D419)</f>
        <v>607831</v>
      </c>
      <c r="E416" s="42" t="s">
        <v>25</v>
      </c>
      <c r="G416" s="47">
        <f ca="1">+[1]CeMin_San!D416+[1]CeMin_Ric!D416+[1]CeMin_118!D416</f>
        <v>607831</v>
      </c>
      <c r="H416" s="47">
        <f t="shared" ca="1" si="6"/>
        <v>0</v>
      </c>
    </row>
    <row r="417" spans="1:8" ht="15.75" x14ac:dyDescent="0.25">
      <c r="A417" s="59"/>
      <c r="B417" s="37" t="s">
        <v>819</v>
      </c>
      <c r="C417" s="51" t="s">
        <v>820</v>
      </c>
      <c r="D417" s="49">
        <f ca="1">SUMIF([1]Codifica_CE!$I$2:$U$9245,"INPUT"&amp;[1]CeMin_San!$B417,[1]Codifica_CE!$U$2:$U$9245)</f>
        <v>607831</v>
      </c>
      <c r="E417" s="42" t="s">
        <v>25</v>
      </c>
      <c r="G417" s="47">
        <f ca="1">+[1]CeMin_San!D417+[1]CeMin_Ric!D417+[1]CeMin_118!D417</f>
        <v>607831</v>
      </c>
      <c r="H417" s="43">
        <f t="shared" ca="1" si="6"/>
        <v>0</v>
      </c>
    </row>
    <row r="418" spans="1:8" ht="15.75" x14ac:dyDescent="0.25">
      <c r="A418" s="59"/>
      <c r="B418" s="37" t="s">
        <v>821</v>
      </c>
      <c r="C418" s="51" t="s">
        <v>822</v>
      </c>
      <c r="D418" s="49">
        <f ca="1">SUMIF([1]Codifica_CE!$I$2:$U$9245,"INPUT"&amp;[1]CeMin_San!$B418,[1]Codifica_CE!$U$2:$U$9245)</f>
        <v>0</v>
      </c>
      <c r="E418" s="42" t="s">
        <v>25</v>
      </c>
      <c r="G418" s="47">
        <f ca="1">+[1]CeMin_San!D418+[1]CeMin_Ric!D418+[1]CeMin_118!D418</f>
        <v>0</v>
      </c>
      <c r="H418" s="47">
        <f t="shared" ca="1" si="6"/>
        <v>0</v>
      </c>
    </row>
    <row r="419" spans="1:8" ht="15.75" x14ac:dyDescent="0.25">
      <c r="A419" s="59"/>
      <c r="B419" s="37" t="s">
        <v>823</v>
      </c>
      <c r="C419" s="51" t="s">
        <v>824</v>
      </c>
      <c r="D419" s="49">
        <f ca="1">SUMIF([1]Codifica_CE!$I$2:$U$9245,"INPUT"&amp;[1]CeMin_San!$B419,[1]Codifica_CE!$U$2:$U$9245)</f>
        <v>0</v>
      </c>
      <c r="E419" s="42" t="s">
        <v>25</v>
      </c>
      <c r="G419" s="47">
        <f ca="1">+[1]CeMin_San!D419+[1]CeMin_Ric!D419+[1]CeMin_118!D419</f>
        <v>0</v>
      </c>
      <c r="H419" s="47">
        <f t="shared" ca="1" si="6"/>
        <v>0</v>
      </c>
    </row>
    <row r="420" spans="1:8" ht="15.75" x14ac:dyDescent="0.25">
      <c r="A420" s="40"/>
      <c r="B420" s="37" t="s">
        <v>825</v>
      </c>
      <c r="C420" s="51" t="s">
        <v>826</v>
      </c>
      <c r="D420" s="41">
        <f ca="1">SUM(D421:D423)</f>
        <v>13761857</v>
      </c>
      <c r="E420" s="42" t="s">
        <v>25</v>
      </c>
      <c r="G420" s="47">
        <f ca="1">+[1]CeMin_San!D420+[1]CeMin_Ric!D420+[1]CeMin_118!D420</f>
        <v>13761857</v>
      </c>
      <c r="H420" s="47">
        <f t="shared" ca="1" si="6"/>
        <v>0</v>
      </c>
    </row>
    <row r="421" spans="1:8" ht="15.75" x14ac:dyDescent="0.25">
      <c r="A421" s="59"/>
      <c r="B421" s="37" t="s">
        <v>827</v>
      </c>
      <c r="C421" s="51" t="s">
        <v>828</v>
      </c>
      <c r="D421" s="49">
        <f ca="1">SUMIF([1]Codifica_CE!$I$2:$U$9245,"INPUT"&amp;[1]CeMin_San!$B421,[1]Codifica_CE!$U$2:$U$9245)</f>
        <v>9438575</v>
      </c>
      <c r="E421" s="42" t="s">
        <v>25</v>
      </c>
      <c r="G421" s="47">
        <f ca="1">+[1]CeMin_San!D421+[1]CeMin_Ric!D421+[1]CeMin_118!D421</f>
        <v>9438575</v>
      </c>
      <c r="H421" s="47">
        <f t="shared" ca="1" si="6"/>
        <v>0</v>
      </c>
    </row>
    <row r="422" spans="1:8" ht="15.75" x14ac:dyDescent="0.25">
      <c r="A422" s="59"/>
      <c r="B422" s="37" t="s">
        <v>829</v>
      </c>
      <c r="C422" s="51" t="s">
        <v>830</v>
      </c>
      <c r="D422" s="49">
        <f ca="1">SUMIF([1]Codifica_CE!$I$2:$U$9245,"INPUT"&amp;[1]CeMin_San!$B422,[1]Codifica_CE!$U$2:$U$9245)</f>
        <v>4323282</v>
      </c>
      <c r="E422" s="42" t="s">
        <v>25</v>
      </c>
      <c r="G422" s="47">
        <f ca="1">+[1]CeMin_San!D422+[1]CeMin_Ric!D422+[1]CeMin_118!D422</f>
        <v>4323282</v>
      </c>
      <c r="H422" s="47">
        <f t="shared" ca="1" si="6"/>
        <v>0</v>
      </c>
    </row>
    <row r="423" spans="1:8" ht="15.75" x14ac:dyDescent="0.25">
      <c r="A423" s="59"/>
      <c r="B423" s="37" t="s">
        <v>831</v>
      </c>
      <c r="C423" s="51" t="s">
        <v>832</v>
      </c>
      <c r="D423" s="49">
        <f ca="1">SUMIF([1]Codifica_CE!$I$2:$U$9245,"INPUT"&amp;[1]CeMin_San!$B423,[1]Codifica_CE!$U$2:$U$9245)</f>
        <v>0</v>
      </c>
      <c r="E423" s="42" t="s">
        <v>25</v>
      </c>
      <c r="G423" s="47">
        <f ca="1">+[1]CeMin_San!D423+[1]CeMin_Ric!D423+[1]CeMin_118!D423</f>
        <v>0</v>
      </c>
      <c r="H423" s="43">
        <f t="shared" ca="1" si="6"/>
        <v>0</v>
      </c>
    </row>
    <row r="424" spans="1:8" ht="15.75" x14ac:dyDescent="0.25">
      <c r="A424" s="40"/>
      <c r="B424" s="37" t="s">
        <v>833</v>
      </c>
      <c r="C424" s="51" t="s">
        <v>834</v>
      </c>
      <c r="D424" s="43">
        <f ca="1">SUM(D425:D427)</f>
        <v>2783428</v>
      </c>
      <c r="E424" s="42" t="s">
        <v>25</v>
      </c>
      <c r="G424" s="47">
        <f ca="1">+[1]CeMin_San!D424+[1]CeMin_Ric!D424+[1]CeMin_118!D424</f>
        <v>2783428</v>
      </c>
      <c r="H424" s="47">
        <f t="shared" ca="1" si="6"/>
        <v>0</v>
      </c>
    </row>
    <row r="425" spans="1:8" ht="15.75" x14ac:dyDescent="0.25">
      <c r="A425" s="40"/>
      <c r="B425" s="37" t="s">
        <v>835</v>
      </c>
      <c r="C425" s="51" t="s">
        <v>836</v>
      </c>
      <c r="D425" s="49">
        <f ca="1">SUMIF([1]Codifica_CE!$I$2:$U$9245,"INPUT"&amp;[1]CeMin_San!$B425,[1]Codifica_CE!$U$2:$U$9245)</f>
        <v>843565</v>
      </c>
      <c r="E425" s="42" t="s">
        <v>25</v>
      </c>
      <c r="G425" s="47">
        <f ca="1">+[1]CeMin_San!D425+[1]CeMin_Ric!D425+[1]CeMin_118!D425</f>
        <v>843565</v>
      </c>
      <c r="H425" s="47">
        <f t="shared" ca="1" si="6"/>
        <v>0</v>
      </c>
    </row>
    <row r="426" spans="1:8" ht="20.25" customHeight="1" x14ac:dyDescent="0.25">
      <c r="A426" s="40"/>
      <c r="B426" s="37" t="s">
        <v>837</v>
      </c>
      <c r="C426" s="51" t="s">
        <v>838</v>
      </c>
      <c r="D426" s="49">
        <f ca="1">SUMIF([1]Codifica_CE!$I$2:$U$9245,"INPUT"&amp;[1]CeMin_San!$B426,[1]Codifica_CE!$U$2:$U$9245)</f>
        <v>0</v>
      </c>
      <c r="E426" s="42" t="s">
        <v>25</v>
      </c>
      <c r="G426" s="47">
        <f ca="1">+[1]CeMin_San!D426+[1]CeMin_Ric!D426+[1]CeMin_118!D426</f>
        <v>0</v>
      </c>
      <c r="H426" s="47">
        <f t="shared" ca="1" si="6"/>
        <v>0</v>
      </c>
    </row>
    <row r="427" spans="1:8" ht="15.75" x14ac:dyDescent="0.25">
      <c r="A427" s="40"/>
      <c r="B427" s="37" t="s">
        <v>839</v>
      </c>
      <c r="C427" s="51" t="s">
        <v>840</v>
      </c>
      <c r="D427" s="41">
        <f ca="1">SUM(D428:D431)</f>
        <v>1939863</v>
      </c>
      <c r="E427" s="42" t="s">
        <v>25</v>
      </c>
      <c r="G427" s="47">
        <f ca="1">+[1]CeMin_San!D427+[1]CeMin_Ric!D427+[1]CeMin_118!D427</f>
        <v>1939863</v>
      </c>
      <c r="H427" s="43">
        <f t="shared" ca="1" si="6"/>
        <v>0</v>
      </c>
    </row>
    <row r="428" spans="1:8" ht="27" customHeight="1" x14ac:dyDescent="0.25">
      <c r="A428" s="40"/>
      <c r="B428" s="37" t="s">
        <v>841</v>
      </c>
      <c r="C428" s="51" t="s">
        <v>842</v>
      </c>
      <c r="D428" s="49">
        <f ca="1">SUMIF([1]Codifica_CE!$I$2:$U$9245,"INPUT"&amp;[1]CeMin_San!$B428,[1]Codifica_CE!$U$2:$U$9245)</f>
        <v>1051275</v>
      </c>
      <c r="E428" s="42" t="s">
        <v>25</v>
      </c>
      <c r="G428" s="47">
        <f ca="1">+[1]CeMin_San!D428+[1]CeMin_Ric!D428+[1]CeMin_118!D428</f>
        <v>1051275</v>
      </c>
      <c r="H428" s="47">
        <f t="shared" ca="1" si="6"/>
        <v>0</v>
      </c>
    </row>
    <row r="429" spans="1:8" ht="15.75" x14ac:dyDescent="0.25">
      <c r="A429" s="59"/>
      <c r="B429" s="37" t="s">
        <v>843</v>
      </c>
      <c r="C429" s="51" t="s">
        <v>844</v>
      </c>
      <c r="D429" s="49">
        <f ca="1">SUMIF([1]Codifica_CE!$I$2:$U$9245,"INPUT"&amp;[1]CeMin_San!$B429,[1]Codifica_CE!$U$2:$U$9245)</f>
        <v>888588</v>
      </c>
      <c r="E429" s="42" t="s">
        <v>25</v>
      </c>
      <c r="G429" s="47">
        <f ca="1">+[1]CeMin_San!D429+[1]CeMin_Ric!D429+[1]CeMin_118!D429</f>
        <v>888588</v>
      </c>
      <c r="H429" s="47">
        <f t="shared" ca="1" si="6"/>
        <v>0</v>
      </c>
    </row>
    <row r="430" spans="1:8" ht="15.75" x14ac:dyDescent="0.25">
      <c r="A430" s="59"/>
      <c r="B430" s="37" t="s">
        <v>845</v>
      </c>
      <c r="C430" s="51" t="s">
        <v>846</v>
      </c>
      <c r="D430" s="49">
        <f ca="1">SUMIF([1]Codifica_CE!$I$2:$U$9245,"INPUT"&amp;[1]CeMin_San!$B430,[1]Codifica_CE!$U$2:$U$9245)</f>
        <v>0</v>
      </c>
      <c r="E430" s="42" t="s">
        <v>25</v>
      </c>
      <c r="G430" s="47">
        <f ca="1">+[1]CeMin_San!D430+[1]CeMin_Ric!D430+[1]CeMin_118!D430</f>
        <v>0</v>
      </c>
      <c r="H430" s="68">
        <f t="shared" ca="1" si="6"/>
        <v>0</v>
      </c>
    </row>
    <row r="431" spans="1:8" ht="15.75" x14ac:dyDescent="0.25">
      <c r="A431" s="59"/>
      <c r="B431" s="37" t="s">
        <v>847</v>
      </c>
      <c r="C431" s="51" t="s">
        <v>848</v>
      </c>
      <c r="D431" s="49">
        <f ca="1">SUMIF([1]Codifica_CE!$I$2:$U$9245,"INPUT"&amp;[1]CeMin_San!$B431,[1]Codifica_CE!$U$2:$U$9245)</f>
        <v>0</v>
      </c>
      <c r="E431" s="42" t="s">
        <v>25</v>
      </c>
      <c r="G431" s="47">
        <f ca="1">+[1]CeMin_San!D431+[1]CeMin_Ric!D431+[1]CeMin_118!D431</f>
        <v>0</v>
      </c>
      <c r="H431" s="50">
        <f t="shared" ca="1" si="6"/>
        <v>0</v>
      </c>
    </row>
    <row r="432" spans="1:8" ht="15.75" x14ac:dyDescent="0.25">
      <c r="A432" s="40"/>
      <c r="B432" s="37" t="s">
        <v>849</v>
      </c>
      <c r="C432" s="67" t="s">
        <v>850</v>
      </c>
      <c r="D432" s="41">
        <f ca="1">SUM(D433:D434)</f>
        <v>10160048</v>
      </c>
      <c r="E432" s="42" t="s">
        <v>25</v>
      </c>
      <c r="G432" s="47">
        <f ca="1">+[1]CeMin_San!D432+[1]CeMin_Ric!D432+[1]CeMin_118!D432</f>
        <v>10160048</v>
      </c>
      <c r="H432" s="47">
        <f t="shared" ca="1" si="6"/>
        <v>0</v>
      </c>
    </row>
    <row r="433" spans="1:8" ht="15.75" x14ac:dyDescent="0.25">
      <c r="A433" s="40"/>
      <c r="B433" s="37" t="s">
        <v>851</v>
      </c>
      <c r="C433" s="51" t="s">
        <v>852</v>
      </c>
      <c r="D433" s="49">
        <f ca="1">SUMIF([1]Codifica_CE!$I$2:$U$9245,"INPUT"&amp;[1]CeMin_San!$B433,[1]Codifica_CE!$U$2:$U$9245)</f>
        <v>385792</v>
      </c>
      <c r="E433" s="42" t="s">
        <v>25</v>
      </c>
      <c r="G433" s="47">
        <f ca="1">+[1]CeMin_San!D433+[1]CeMin_Ric!D433+[1]CeMin_118!D433</f>
        <v>385792</v>
      </c>
      <c r="H433" s="47">
        <f t="shared" ca="1" si="6"/>
        <v>0</v>
      </c>
    </row>
    <row r="434" spans="1:8" ht="15.75" x14ac:dyDescent="0.25">
      <c r="A434" s="40"/>
      <c r="B434" s="37" t="s">
        <v>853</v>
      </c>
      <c r="C434" s="51" t="s">
        <v>854</v>
      </c>
      <c r="D434" s="41">
        <f ca="1">+D435+D438</f>
        <v>9774256</v>
      </c>
      <c r="E434" s="42" t="s">
        <v>25</v>
      </c>
      <c r="G434" s="47">
        <f ca="1">+[1]CeMin_San!D434+[1]CeMin_Ric!D434+[1]CeMin_118!D434</f>
        <v>9774256</v>
      </c>
      <c r="H434" s="68">
        <f t="shared" ca="1" si="6"/>
        <v>0</v>
      </c>
    </row>
    <row r="435" spans="1:8" ht="15.75" x14ac:dyDescent="0.25">
      <c r="A435" s="40"/>
      <c r="B435" s="37" t="s">
        <v>855</v>
      </c>
      <c r="C435" s="51" t="s">
        <v>856</v>
      </c>
      <c r="D435" s="43">
        <f ca="1">SUM(D436:D437)</f>
        <v>3529630</v>
      </c>
      <c r="E435" s="42" t="s">
        <v>25</v>
      </c>
      <c r="G435" s="47">
        <f ca="1">+[1]CeMin_San!D435+[1]CeMin_Ric!D435+[1]CeMin_118!D435</f>
        <v>3529630</v>
      </c>
      <c r="H435" s="50">
        <f t="shared" ca="1" si="6"/>
        <v>0</v>
      </c>
    </row>
    <row r="436" spans="1:8" ht="15.75" x14ac:dyDescent="0.25">
      <c r="A436" s="40"/>
      <c r="B436" s="37" t="s">
        <v>857</v>
      </c>
      <c r="C436" s="51" t="s">
        <v>858</v>
      </c>
      <c r="D436" s="49">
        <f ca="1">SUMIF([1]Codifica_CE!$I$2:$U$9245,"INPUT"&amp;[1]CeMin_San!$B436,[1]Codifica_CE!$U$2:$U$9245)</f>
        <v>196184</v>
      </c>
      <c r="E436" s="42" t="s">
        <v>25</v>
      </c>
      <c r="G436" s="47">
        <f ca="1">+[1]CeMin_San!D436+[1]CeMin_Ric!D436+[1]CeMin_118!D436</f>
        <v>196184</v>
      </c>
      <c r="H436" s="43">
        <f t="shared" ca="1" si="6"/>
        <v>0</v>
      </c>
    </row>
    <row r="437" spans="1:8" ht="15.75" x14ac:dyDescent="0.25">
      <c r="A437" s="40"/>
      <c r="B437" s="37" t="s">
        <v>859</v>
      </c>
      <c r="C437" s="51" t="s">
        <v>860</v>
      </c>
      <c r="D437" s="49">
        <f ca="1">SUMIF([1]Codifica_CE!$I$2:$U$9245,"INPUT"&amp;[1]CeMin_San!$B437,[1]Codifica_CE!$U$2:$U$9245)</f>
        <v>3333446</v>
      </c>
      <c r="E437" s="42" t="s">
        <v>25</v>
      </c>
      <c r="G437" s="47">
        <f ca="1">+[1]CeMin_San!D437+[1]CeMin_Ric!D437+[1]CeMin_118!D437</f>
        <v>3333446</v>
      </c>
      <c r="H437" s="47">
        <f t="shared" ca="1" si="6"/>
        <v>0</v>
      </c>
    </row>
    <row r="438" spans="1:8" ht="15.75" x14ac:dyDescent="0.25">
      <c r="A438" s="40"/>
      <c r="B438" s="37" t="s">
        <v>861</v>
      </c>
      <c r="C438" s="51" t="s">
        <v>862</v>
      </c>
      <c r="D438" s="49">
        <f ca="1">SUMIF([1]Codifica_CE!$I$2:$U$9245,"INPUT"&amp;[1]CeMin_San!$B438,[1]Codifica_CE!$U$2:$U$9245)</f>
        <v>6244626</v>
      </c>
      <c r="E438" s="42" t="s">
        <v>25</v>
      </c>
      <c r="G438" s="47">
        <f ca="1">+[1]CeMin_San!D438+[1]CeMin_Ric!D438+[1]CeMin_118!D438</f>
        <v>6244626</v>
      </c>
      <c r="H438" s="41">
        <f t="shared" ca="1" si="6"/>
        <v>0</v>
      </c>
    </row>
    <row r="439" spans="1:8" ht="15.75" x14ac:dyDescent="0.25">
      <c r="A439" s="40"/>
      <c r="B439" s="37" t="s">
        <v>863</v>
      </c>
      <c r="C439" s="51" t="s">
        <v>864</v>
      </c>
      <c r="D439" s="43">
        <f ca="1">SUM(D440:D441)</f>
        <v>0</v>
      </c>
      <c r="E439" s="42" t="s">
        <v>25</v>
      </c>
      <c r="G439" s="47">
        <f ca="1">+[1]CeMin_San!D439+[1]CeMin_Ric!D439+[1]CeMin_118!D439</f>
        <v>0</v>
      </c>
      <c r="H439" s="47">
        <f t="shared" ca="1" si="6"/>
        <v>0</v>
      </c>
    </row>
    <row r="440" spans="1:8" ht="15.75" x14ac:dyDescent="0.25">
      <c r="A440" s="40"/>
      <c r="B440" s="37" t="s">
        <v>865</v>
      </c>
      <c r="C440" s="51" t="s">
        <v>866</v>
      </c>
      <c r="D440" s="49">
        <f ca="1">SUMIF([1]Codifica_CE!$I$2:$U$9245,"INPUT"&amp;[1]CeMin_San!$B440,[1]Codifica_CE!$U$2:$U$9245)</f>
        <v>0</v>
      </c>
      <c r="E440" s="42" t="s">
        <v>25</v>
      </c>
      <c r="G440" s="47">
        <f ca="1">+[1]CeMin_San!D440+[1]CeMin_Ric!D440+[1]CeMin_118!D440</f>
        <v>0</v>
      </c>
      <c r="H440" s="50">
        <f t="shared" ca="1" si="6"/>
        <v>0</v>
      </c>
    </row>
    <row r="441" spans="1:8" ht="15.75" x14ac:dyDescent="0.25">
      <c r="A441" s="40"/>
      <c r="B441" s="37" t="s">
        <v>867</v>
      </c>
      <c r="C441" s="51" t="s">
        <v>868</v>
      </c>
      <c r="D441" s="49">
        <f ca="1">SUMIF([1]Codifica_CE!$I$2:$U$9245,"INPUT"&amp;[1]CeMin_San!$B441,[1]Codifica_CE!$U$2:$U$9245)</f>
        <v>0</v>
      </c>
      <c r="E441" s="42" t="s">
        <v>25</v>
      </c>
      <c r="G441" s="47">
        <f ca="1">+[1]CeMin_San!D441+[1]CeMin_Ric!D441+[1]CeMin_118!D441</f>
        <v>0</v>
      </c>
      <c r="H441" s="47">
        <f t="shared" ca="1" si="6"/>
        <v>0</v>
      </c>
    </row>
    <row r="442" spans="1:8" ht="15.75" x14ac:dyDescent="0.25">
      <c r="A442" s="40"/>
      <c r="B442" s="37" t="s">
        <v>869</v>
      </c>
      <c r="C442" s="51" t="s">
        <v>870</v>
      </c>
      <c r="D442" s="43">
        <f ca="1">D443+D452</f>
        <v>0</v>
      </c>
      <c r="E442" s="55" t="s">
        <v>871</v>
      </c>
      <c r="G442" s="47">
        <f ca="1">+[1]CeMin_San!D442+[1]CeMin_Ric!D442+[1]CeMin_118!D442</f>
        <v>0</v>
      </c>
      <c r="H442" s="50">
        <f t="shared" ca="1" si="6"/>
        <v>0</v>
      </c>
    </row>
    <row r="443" spans="1:8" ht="15.75" x14ac:dyDescent="0.25">
      <c r="A443" s="40"/>
      <c r="B443" s="37" t="s">
        <v>872</v>
      </c>
      <c r="C443" s="51" t="s">
        <v>873</v>
      </c>
      <c r="D443" s="64">
        <f ca="1">SUM(D444:D451)</f>
        <v>0</v>
      </c>
      <c r="E443" s="55" t="s">
        <v>871</v>
      </c>
      <c r="G443" s="47">
        <f ca="1">+[1]CeMin_San!D443+[1]CeMin_Ric!D443+[1]CeMin_118!D443</f>
        <v>0</v>
      </c>
      <c r="H443" s="47">
        <f t="shared" ca="1" si="6"/>
        <v>0</v>
      </c>
    </row>
    <row r="444" spans="1:8" ht="15.75" x14ac:dyDescent="0.25">
      <c r="A444" s="40"/>
      <c r="B444" s="37" t="s">
        <v>874</v>
      </c>
      <c r="C444" s="51" t="s">
        <v>875</v>
      </c>
      <c r="D444" s="49">
        <f ca="1">SUMIF([1]Codifica_CE!$I$2:$U$9245,"INPUT"&amp;[1]CeMin_San!$B444,[1]Codifica_CE!$U$2:$U$9245)</f>
        <v>0</v>
      </c>
      <c r="E444" s="55" t="s">
        <v>871</v>
      </c>
      <c r="G444" s="47">
        <f ca="1">+[1]CeMin_San!D444+[1]CeMin_Ric!D444+[1]CeMin_118!D444</f>
        <v>0</v>
      </c>
      <c r="H444" s="47">
        <f t="shared" ca="1" si="6"/>
        <v>0</v>
      </c>
    </row>
    <row r="445" spans="1:8" ht="15.75" x14ac:dyDescent="0.25">
      <c r="A445" s="40"/>
      <c r="B445" s="37" t="s">
        <v>876</v>
      </c>
      <c r="C445" s="51" t="s">
        <v>877</v>
      </c>
      <c r="D445" s="49">
        <f ca="1">SUMIF([1]Codifica_CE!$I$2:$U$9245,"INPUT"&amp;[1]CeMin_San!$B445,[1]Codifica_CE!$U$2:$U$9245)</f>
        <v>0</v>
      </c>
      <c r="E445" s="55" t="s">
        <v>871</v>
      </c>
      <c r="G445" s="47">
        <f ca="1">+[1]CeMin_San!D445+[1]CeMin_Ric!D445+[1]CeMin_118!D445</f>
        <v>0</v>
      </c>
      <c r="H445" s="47">
        <f t="shared" ca="1" si="6"/>
        <v>0</v>
      </c>
    </row>
    <row r="446" spans="1:8" ht="15.75" x14ac:dyDescent="0.25">
      <c r="A446" s="40"/>
      <c r="B446" s="37" t="s">
        <v>878</v>
      </c>
      <c r="C446" s="51" t="s">
        <v>879</v>
      </c>
      <c r="D446" s="49">
        <f ca="1">SUMIF([1]Codifica_CE!$I$2:$U$9245,"INPUT"&amp;[1]CeMin_San!$B446,[1]Codifica_CE!$U$2:$U$9245)</f>
        <v>0</v>
      </c>
      <c r="E446" s="55" t="s">
        <v>871</v>
      </c>
      <c r="G446" s="47">
        <f ca="1">+[1]CeMin_San!D446+[1]CeMin_Ric!D446+[1]CeMin_118!D446</f>
        <v>0</v>
      </c>
      <c r="H446" s="47">
        <f t="shared" ca="1" si="6"/>
        <v>0</v>
      </c>
    </row>
    <row r="447" spans="1:8" ht="15.75" x14ac:dyDescent="0.25">
      <c r="A447" s="40"/>
      <c r="B447" s="37" t="s">
        <v>880</v>
      </c>
      <c r="C447" s="51" t="s">
        <v>881</v>
      </c>
      <c r="D447" s="49">
        <f ca="1">SUMIF([1]Codifica_CE!$I$2:$U$9245,"INPUT"&amp;[1]CeMin_San!$B447,[1]Codifica_CE!$U$2:$U$9245)</f>
        <v>0</v>
      </c>
      <c r="E447" s="55" t="s">
        <v>871</v>
      </c>
      <c r="G447" s="47">
        <f ca="1">+[1]CeMin_San!D447+[1]CeMin_Ric!D447+[1]CeMin_118!D447</f>
        <v>0</v>
      </c>
      <c r="H447" s="47">
        <f t="shared" ca="1" si="6"/>
        <v>0</v>
      </c>
    </row>
    <row r="448" spans="1:8" ht="15.75" x14ac:dyDescent="0.25">
      <c r="A448" s="40"/>
      <c r="B448" s="37" t="s">
        <v>882</v>
      </c>
      <c r="C448" s="51" t="s">
        <v>883</v>
      </c>
      <c r="D448" s="49">
        <f ca="1">SUMIF([1]Codifica_CE!$I$2:$U$9245,"INPUT"&amp;[1]CeMin_San!$B448,[1]Codifica_CE!$U$2:$U$9245)</f>
        <v>0</v>
      </c>
      <c r="E448" s="55" t="s">
        <v>871</v>
      </c>
      <c r="G448" s="47">
        <f ca="1">+[1]CeMin_San!D448+[1]CeMin_Ric!D448+[1]CeMin_118!D448</f>
        <v>0</v>
      </c>
      <c r="H448" s="47">
        <f t="shared" ca="1" si="6"/>
        <v>0</v>
      </c>
    </row>
    <row r="449" spans="1:8" ht="15.75" x14ac:dyDescent="0.25">
      <c r="A449" s="40"/>
      <c r="B449" s="37" t="s">
        <v>884</v>
      </c>
      <c r="C449" s="51" t="s">
        <v>885</v>
      </c>
      <c r="D449" s="49">
        <f ca="1">SUMIF([1]Codifica_CE!$I$2:$U$9245,"INPUT"&amp;[1]CeMin_San!$B449,[1]Codifica_CE!$U$2:$U$9245)</f>
        <v>0</v>
      </c>
      <c r="E449" s="55" t="s">
        <v>871</v>
      </c>
      <c r="G449" s="47">
        <f ca="1">+[1]CeMin_San!D449+[1]CeMin_Ric!D449+[1]CeMin_118!D449</f>
        <v>0</v>
      </c>
      <c r="H449" s="47">
        <f t="shared" ca="1" si="6"/>
        <v>0</v>
      </c>
    </row>
    <row r="450" spans="1:8" ht="15.75" x14ac:dyDescent="0.25">
      <c r="A450" s="40"/>
      <c r="B450" s="37" t="s">
        <v>886</v>
      </c>
      <c r="C450" s="51" t="s">
        <v>887</v>
      </c>
      <c r="D450" s="49">
        <f ca="1">SUMIF([1]Codifica_CE!$I$2:$U$9245,"INPUT"&amp;[1]CeMin_San!$B450,[1]Codifica_CE!$U$2:$U$9245)</f>
        <v>0</v>
      </c>
      <c r="E450" s="55" t="s">
        <v>871</v>
      </c>
      <c r="G450" s="47">
        <f ca="1">+[1]CeMin_San!D450+[1]CeMin_Ric!D450+[1]CeMin_118!D450</f>
        <v>0</v>
      </c>
      <c r="H450" s="50">
        <f t="shared" ca="1" si="6"/>
        <v>0</v>
      </c>
    </row>
    <row r="451" spans="1:8" ht="15.75" x14ac:dyDescent="0.25">
      <c r="A451" s="40"/>
      <c r="B451" s="37" t="s">
        <v>888</v>
      </c>
      <c r="C451" s="51" t="s">
        <v>889</v>
      </c>
      <c r="D451" s="49">
        <f ca="1">SUMIF([1]Codifica_CE!$I$2:$U$9245,"INPUT"&amp;[1]CeMin_San!$B451,[1]Codifica_CE!$U$2:$U$9245)</f>
        <v>0</v>
      </c>
      <c r="E451" s="55" t="s">
        <v>871</v>
      </c>
      <c r="G451" s="47">
        <f ca="1">+[1]CeMin_San!D451+[1]CeMin_Ric!D451+[1]CeMin_118!D451</f>
        <v>0</v>
      </c>
      <c r="H451" s="47">
        <f t="shared" ca="1" si="6"/>
        <v>0</v>
      </c>
    </row>
    <row r="452" spans="1:8" ht="15.75" x14ac:dyDescent="0.25">
      <c r="A452" s="40"/>
      <c r="B452" s="37" t="s">
        <v>890</v>
      </c>
      <c r="C452" s="51" t="s">
        <v>891</v>
      </c>
      <c r="D452" s="64">
        <f ca="1">SUM(D453:D458)</f>
        <v>0</v>
      </c>
      <c r="E452" s="55" t="s">
        <v>871</v>
      </c>
      <c r="G452" s="47">
        <f ca="1">+[1]CeMin_San!D452+[1]CeMin_Ric!D452+[1]CeMin_118!D452</f>
        <v>0</v>
      </c>
      <c r="H452" s="50">
        <f t="shared" ca="1" si="6"/>
        <v>0</v>
      </c>
    </row>
    <row r="453" spans="1:8" ht="15.75" x14ac:dyDescent="0.25">
      <c r="A453" s="40"/>
      <c r="B453" s="37" t="s">
        <v>892</v>
      </c>
      <c r="C453" s="51" t="s">
        <v>893</v>
      </c>
      <c r="D453" s="49">
        <f ca="1">SUMIF([1]Codifica_CE!$I$2:$U$9245,"INPUT"&amp;[1]CeMin_San!$B453,[1]Codifica_CE!$U$2:$U$9245)</f>
        <v>0</v>
      </c>
      <c r="E453" s="55" t="s">
        <v>871</v>
      </c>
      <c r="G453" s="47">
        <f ca="1">+[1]CeMin_San!D453+[1]CeMin_Ric!D453+[1]CeMin_118!D453</f>
        <v>0</v>
      </c>
      <c r="H453" s="47">
        <f t="shared" ca="1" si="6"/>
        <v>0</v>
      </c>
    </row>
    <row r="454" spans="1:8" ht="15.75" x14ac:dyDescent="0.25">
      <c r="A454" s="40"/>
      <c r="B454" s="37" t="s">
        <v>894</v>
      </c>
      <c r="C454" s="51" t="s">
        <v>895</v>
      </c>
      <c r="D454" s="49">
        <f ca="1">SUMIF([1]Codifica_CE!$I$2:$U$9245,"INPUT"&amp;[1]CeMin_San!$B454,[1]Codifica_CE!$U$2:$U$9245)</f>
        <v>0</v>
      </c>
      <c r="E454" s="55" t="s">
        <v>871</v>
      </c>
      <c r="G454" s="47">
        <f ca="1">+[1]CeMin_San!D454+[1]CeMin_Ric!D454+[1]CeMin_118!D454</f>
        <v>0</v>
      </c>
      <c r="H454" s="47">
        <f t="shared" ca="1" si="6"/>
        <v>0</v>
      </c>
    </row>
    <row r="455" spans="1:8" ht="15.75" x14ac:dyDescent="0.25">
      <c r="A455" s="40"/>
      <c r="B455" s="37" t="s">
        <v>896</v>
      </c>
      <c r="C455" s="51" t="s">
        <v>897</v>
      </c>
      <c r="D455" s="49">
        <f ca="1">SUMIF([1]Codifica_CE!$I$2:$U$9245,"INPUT"&amp;[1]CeMin_San!$B455,[1]Codifica_CE!$U$2:$U$9245)</f>
        <v>0</v>
      </c>
      <c r="E455" s="55" t="s">
        <v>871</v>
      </c>
      <c r="G455" s="47">
        <f ca="1">+[1]CeMin_San!D455+[1]CeMin_Ric!D455+[1]CeMin_118!D455</f>
        <v>0</v>
      </c>
      <c r="H455" s="47">
        <f t="shared" ca="1" si="6"/>
        <v>0</v>
      </c>
    </row>
    <row r="456" spans="1:8" ht="15.75" x14ac:dyDescent="0.25">
      <c r="A456" s="40"/>
      <c r="B456" s="37" t="s">
        <v>898</v>
      </c>
      <c r="C456" s="51" t="s">
        <v>899</v>
      </c>
      <c r="D456" s="49">
        <f ca="1">SUMIF([1]Codifica_CE!$I$2:$U$9245,"INPUT"&amp;[1]CeMin_San!$B456,[1]Codifica_CE!$U$2:$U$9245)</f>
        <v>0</v>
      </c>
      <c r="E456" s="55" t="s">
        <v>871</v>
      </c>
      <c r="G456" s="47">
        <f ca="1">+[1]CeMin_San!D456+[1]CeMin_Ric!D456+[1]CeMin_118!D456</f>
        <v>0</v>
      </c>
      <c r="H456" s="47">
        <f t="shared" ca="1" si="6"/>
        <v>0</v>
      </c>
    </row>
    <row r="457" spans="1:8" ht="15.75" x14ac:dyDescent="0.25">
      <c r="A457" s="40"/>
      <c r="B457" s="37" t="s">
        <v>900</v>
      </c>
      <c r="C457" s="51" t="s">
        <v>901</v>
      </c>
      <c r="D457" s="49">
        <f ca="1">SUMIF([1]Codifica_CE!$I$2:$U$9245,"INPUT"&amp;[1]CeMin_San!$B457,[1]Codifica_CE!$U$2:$U$9245)</f>
        <v>0</v>
      </c>
      <c r="E457" s="55" t="s">
        <v>871</v>
      </c>
      <c r="G457" s="47">
        <f ca="1">+[1]CeMin_San!D457+[1]CeMin_Ric!D457+[1]CeMin_118!D457</f>
        <v>0</v>
      </c>
      <c r="H457" s="47">
        <f t="shared" ca="1" si="6"/>
        <v>0</v>
      </c>
    </row>
    <row r="458" spans="1:8" ht="15.75" x14ac:dyDescent="0.25">
      <c r="A458" s="40"/>
      <c r="B458" s="37" t="s">
        <v>902</v>
      </c>
      <c r="C458" s="51" t="s">
        <v>903</v>
      </c>
      <c r="D458" s="49">
        <f ca="1">SUMIF([1]Codifica_CE!$I$2:$U$9245,"INPUT"&amp;[1]CeMin_San!$B458,[1]Codifica_CE!$U$2:$U$9245)</f>
        <v>0</v>
      </c>
      <c r="E458" s="55" t="s">
        <v>871</v>
      </c>
      <c r="G458" s="47">
        <f ca="1">+[1]CeMin_San!D458+[1]CeMin_Ric!D458+[1]CeMin_118!D458</f>
        <v>0</v>
      </c>
      <c r="H458" s="47">
        <f t="shared" ca="1" si="6"/>
        <v>0</v>
      </c>
    </row>
    <row r="459" spans="1:8" ht="15.75" x14ac:dyDescent="0.25">
      <c r="A459" s="40"/>
      <c r="B459" s="37" t="s">
        <v>904</v>
      </c>
      <c r="C459" s="51" t="s">
        <v>905</v>
      </c>
      <c r="D459" s="43">
        <f ca="1">D460+D468+D469+D476</f>
        <v>20948465</v>
      </c>
      <c r="E459" s="42" t="s">
        <v>25</v>
      </c>
      <c r="G459" s="47">
        <f ca="1">+[1]CeMin_San!D459+[1]CeMin_Ric!D459+[1]CeMin_118!D459</f>
        <v>20948465</v>
      </c>
      <c r="H459" s="47">
        <f t="shared" ca="1" si="6"/>
        <v>0</v>
      </c>
    </row>
    <row r="460" spans="1:8" ht="15.75" x14ac:dyDescent="0.25">
      <c r="A460" s="40"/>
      <c r="B460" s="37" t="s">
        <v>906</v>
      </c>
      <c r="C460" s="51" t="s">
        <v>907</v>
      </c>
      <c r="D460" s="41">
        <f ca="1">SUM(D461:D467)</f>
        <v>453535</v>
      </c>
      <c r="E460" s="42" t="s">
        <v>25</v>
      </c>
      <c r="G460" s="47">
        <f ca="1">+[1]CeMin_San!D460+[1]CeMin_Ric!D460+[1]CeMin_118!D460</f>
        <v>453535</v>
      </c>
      <c r="H460" s="47">
        <f t="shared" ca="1" si="6"/>
        <v>0</v>
      </c>
    </row>
    <row r="461" spans="1:8" ht="15.75" x14ac:dyDescent="0.25">
      <c r="A461" s="40"/>
      <c r="B461" s="37" t="s">
        <v>908</v>
      </c>
      <c r="C461" s="51" t="s">
        <v>909</v>
      </c>
      <c r="D461" s="49">
        <f ca="1">SUMIF([1]Codifica_CE!$I$2:$U$9245,"INPUT"&amp;[1]CeMin_San!$B461,[1]Codifica_CE!$U$2:$U$9245)</f>
        <v>0</v>
      </c>
      <c r="E461" s="42" t="s">
        <v>25</v>
      </c>
      <c r="G461" s="47">
        <f ca="1">+[1]CeMin_San!D461+[1]CeMin_Ric!D461+[1]CeMin_118!D461</f>
        <v>0</v>
      </c>
      <c r="H461" s="43">
        <f t="shared" ca="1" si="6"/>
        <v>0</v>
      </c>
    </row>
    <row r="462" spans="1:8" ht="15.75" x14ac:dyDescent="0.25">
      <c r="A462" s="40"/>
      <c r="B462" s="37" t="s">
        <v>910</v>
      </c>
      <c r="C462" s="51" t="s">
        <v>911</v>
      </c>
      <c r="D462" s="49">
        <f ca="1">SUMIF([1]Codifica_CE!$I$2:$U$9245,"INPUT"&amp;[1]CeMin_San!$B462,[1]Codifica_CE!$U$2:$U$9245)</f>
        <v>0</v>
      </c>
      <c r="E462" s="42" t="s">
        <v>25</v>
      </c>
      <c r="G462" s="47">
        <f ca="1">+[1]CeMin_San!D462+[1]CeMin_Ric!D462+[1]CeMin_118!D462</f>
        <v>0</v>
      </c>
      <c r="H462" s="47">
        <f t="shared" ca="1" si="6"/>
        <v>0</v>
      </c>
    </row>
    <row r="463" spans="1:8" ht="15.75" x14ac:dyDescent="0.25">
      <c r="A463" s="40"/>
      <c r="B463" s="37" t="s">
        <v>912</v>
      </c>
      <c r="C463" s="51" t="s">
        <v>913</v>
      </c>
      <c r="D463" s="49">
        <f ca="1">SUMIF([1]Codifica_CE!$I$2:$U$9245,"INPUT"&amp;[1]CeMin_San!$B463,[1]Codifica_CE!$U$2:$U$9245)</f>
        <v>0</v>
      </c>
      <c r="E463" s="42" t="s">
        <v>25</v>
      </c>
      <c r="G463" s="47">
        <f ca="1">+[1]CeMin_San!D463+[1]CeMin_Ric!D463+[1]CeMin_118!D463</f>
        <v>0</v>
      </c>
      <c r="H463" s="41">
        <f t="shared" ca="1" si="6"/>
        <v>0</v>
      </c>
    </row>
    <row r="464" spans="1:8" ht="15.75" x14ac:dyDescent="0.25">
      <c r="A464" s="40"/>
      <c r="B464" s="37" t="s">
        <v>914</v>
      </c>
      <c r="C464" s="51" t="s">
        <v>915</v>
      </c>
      <c r="D464" s="49">
        <f ca="1">SUMIF([1]Codifica_CE!$I$2:$U$9245,"INPUT"&amp;[1]CeMin_San!$B464,[1]Codifica_CE!$U$2:$U$9245)</f>
        <v>453535</v>
      </c>
      <c r="E464" s="42" t="s">
        <v>25</v>
      </c>
      <c r="G464" s="47">
        <f ca="1">+[1]CeMin_San!D464+[1]CeMin_Ric!D464+[1]CeMin_118!D464</f>
        <v>453535</v>
      </c>
      <c r="H464" s="47">
        <f t="shared" ca="1" si="6"/>
        <v>0</v>
      </c>
    </row>
    <row r="465" spans="1:8" ht="15.75" x14ac:dyDescent="0.25">
      <c r="A465" s="40"/>
      <c r="B465" s="37" t="s">
        <v>916</v>
      </c>
      <c r="C465" s="51" t="s">
        <v>917</v>
      </c>
      <c r="D465" s="49">
        <f ca="1">SUMIF([1]Codifica_CE!$I$2:$U$9245,"INPUT"&amp;[1]CeMin_San!$B465,[1]Codifica_CE!$U$2:$U$9245)</f>
        <v>0</v>
      </c>
      <c r="E465" s="42" t="s">
        <v>25</v>
      </c>
      <c r="G465" s="47">
        <f ca="1">+[1]CeMin_San!D465+[1]CeMin_Ric!D465+[1]CeMin_118!D465</f>
        <v>0</v>
      </c>
      <c r="H465" s="47">
        <f t="shared" ca="1" si="6"/>
        <v>0</v>
      </c>
    </row>
    <row r="466" spans="1:8" ht="15.75" x14ac:dyDescent="0.25">
      <c r="A466" s="40"/>
      <c r="B466" s="37" t="s">
        <v>918</v>
      </c>
      <c r="C466" s="51" t="s">
        <v>919</v>
      </c>
      <c r="D466" s="49">
        <f ca="1">SUMIF([1]Codifica_CE!$I$2:$U$9245,"INPUT"&amp;[1]CeMin_San!$B466,[1]Codifica_CE!$U$2:$U$9245)</f>
        <v>0</v>
      </c>
      <c r="E466" s="42" t="s">
        <v>25</v>
      </c>
      <c r="G466" s="47">
        <f ca="1">+[1]CeMin_San!D466+[1]CeMin_Ric!D466+[1]CeMin_118!D466</f>
        <v>0</v>
      </c>
      <c r="H466" s="50">
        <f t="shared" ca="1" si="6"/>
        <v>0</v>
      </c>
    </row>
    <row r="467" spans="1:8" ht="15.75" x14ac:dyDescent="0.25">
      <c r="A467" s="40"/>
      <c r="B467" s="37" t="s">
        <v>920</v>
      </c>
      <c r="C467" s="51" t="s">
        <v>921</v>
      </c>
      <c r="D467" s="49">
        <f ca="1">SUMIF([1]Codifica_CE!$I$2:$U$9245,"INPUT"&amp;[1]CeMin_San!$B467,[1]Codifica_CE!$U$2:$U$9245)</f>
        <v>0</v>
      </c>
      <c r="E467" s="42" t="s">
        <v>25</v>
      </c>
      <c r="G467" s="47">
        <f ca="1">+[1]CeMin_San!D467+[1]CeMin_Ric!D467+[1]CeMin_118!D467</f>
        <v>0</v>
      </c>
      <c r="H467" s="50">
        <f t="shared" ca="1" si="6"/>
        <v>0</v>
      </c>
    </row>
    <row r="468" spans="1:8" ht="15.75" x14ac:dyDescent="0.25">
      <c r="A468" s="40"/>
      <c r="B468" s="37" t="s">
        <v>922</v>
      </c>
      <c r="C468" s="51" t="s">
        <v>923</v>
      </c>
      <c r="D468" s="49">
        <f ca="1">SUMIF([1]Codifica_CE!$I$2:$U$9245,"INPUT"&amp;[1]CeMin_San!$B468,[1]Codifica_CE!$U$2:$U$9245)</f>
        <v>0</v>
      </c>
      <c r="E468" s="42" t="s">
        <v>25</v>
      </c>
      <c r="G468" s="47">
        <f ca="1">+[1]CeMin_San!D468+[1]CeMin_Ric!D468+[1]CeMin_118!D468</f>
        <v>0</v>
      </c>
      <c r="H468" s="47">
        <f t="shared" ca="1" si="6"/>
        <v>0</v>
      </c>
    </row>
    <row r="469" spans="1:8" ht="15.75" x14ac:dyDescent="0.25">
      <c r="A469" s="40"/>
      <c r="B469" s="37" t="s">
        <v>924</v>
      </c>
      <c r="C469" s="51" t="s">
        <v>925</v>
      </c>
      <c r="D469" s="41">
        <f ca="1">SUM(D470:D475)</f>
        <v>16258310</v>
      </c>
      <c r="E469" s="42" t="s">
        <v>25</v>
      </c>
      <c r="G469" s="47">
        <f ca="1">+[1]CeMin_San!D469+[1]CeMin_Ric!D469+[1]CeMin_118!D469</f>
        <v>16258310</v>
      </c>
      <c r="H469" s="47">
        <f t="shared" ca="1" si="6"/>
        <v>0</v>
      </c>
    </row>
    <row r="470" spans="1:8" ht="25.5" x14ac:dyDescent="0.25">
      <c r="A470" s="40"/>
      <c r="B470" s="37" t="s">
        <v>926</v>
      </c>
      <c r="C470" s="51" t="s">
        <v>927</v>
      </c>
      <c r="D470" s="49">
        <f ca="1">SUMIF([1]Codifica_CE!$I$2:$U$9245,"INPUT"&amp;[1]CeMin_San!$B470,[1]Codifica_CE!$U$2:$U$9245)</f>
        <v>0</v>
      </c>
      <c r="E470" s="42" t="s">
        <v>25</v>
      </c>
      <c r="G470" s="47">
        <f ca="1">+[1]CeMin_San!D470+[1]CeMin_Ric!D470+[1]CeMin_118!D470</f>
        <v>0</v>
      </c>
      <c r="H470" s="50">
        <f t="shared" ref="H470:H533" ca="1" si="7">+D470-G470</f>
        <v>0</v>
      </c>
    </row>
    <row r="471" spans="1:8" ht="25.5" x14ac:dyDescent="0.25">
      <c r="A471" s="40"/>
      <c r="B471" s="37" t="s">
        <v>928</v>
      </c>
      <c r="C471" s="51" t="s">
        <v>929</v>
      </c>
      <c r="D471" s="49">
        <f ca="1">SUMIF([1]Codifica_CE!$I$2:$U$9245,"INPUT"&amp;[1]CeMin_San!$B471,[1]Codifica_CE!$U$2:$U$9245)</f>
        <v>0</v>
      </c>
      <c r="E471" s="42" t="s">
        <v>25</v>
      </c>
      <c r="G471" s="47">
        <f ca="1">+[1]CeMin_San!D471+[1]CeMin_Ric!D471+[1]CeMin_118!D471</f>
        <v>0</v>
      </c>
      <c r="H471" s="47">
        <f t="shared" ca="1" si="7"/>
        <v>0</v>
      </c>
    </row>
    <row r="472" spans="1:8" ht="15.75" x14ac:dyDescent="0.25">
      <c r="A472" s="40"/>
      <c r="B472" s="37" t="s">
        <v>930</v>
      </c>
      <c r="C472" s="51" t="s">
        <v>931</v>
      </c>
      <c r="D472" s="49">
        <f ca="1">SUMIF([1]Codifica_CE!$I$2:$U$9245,"INPUT"&amp;[1]CeMin_San!$B472,[1]Codifica_CE!$U$2:$U$9245)</f>
        <v>0</v>
      </c>
      <c r="E472" s="42" t="s">
        <v>25</v>
      </c>
      <c r="G472" s="47">
        <f ca="1">+[1]CeMin_San!D472+[1]CeMin_Ric!D472+[1]CeMin_118!D472</f>
        <v>0</v>
      </c>
      <c r="H472" s="50">
        <f t="shared" ca="1" si="7"/>
        <v>0</v>
      </c>
    </row>
    <row r="473" spans="1:8" ht="15.75" x14ac:dyDescent="0.25">
      <c r="A473" s="40"/>
      <c r="B473" s="37" t="s">
        <v>932</v>
      </c>
      <c r="C473" s="51" t="s">
        <v>933</v>
      </c>
      <c r="D473" s="49">
        <f ca="1">SUMIF([1]Codifica_CE!$I$2:$U$9245,"INPUT"&amp;[1]CeMin_San!$B473,[1]Codifica_CE!$U$2:$U$9245)</f>
        <v>16258310</v>
      </c>
      <c r="E473" s="42" t="s">
        <v>25</v>
      </c>
      <c r="G473" s="47">
        <f ca="1">+[1]CeMin_San!D473+[1]CeMin_Ric!D473+[1]CeMin_118!D473</f>
        <v>16258310</v>
      </c>
      <c r="H473" s="47">
        <f t="shared" ca="1" si="7"/>
        <v>0</v>
      </c>
    </row>
    <row r="474" spans="1:8" ht="15.75" x14ac:dyDescent="0.25">
      <c r="A474" s="40"/>
      <c r="B474" s="37" t="s">
        <v>934</v>
      </c>
      <c r="C474" s="51" t="s">
        <v>935</v>
      </c>
      <c r="D474" s="49">
        <f ca="1">SUMIF([1]Codifica_CE!$I$2:$U$9245,"INPUT"&amp;[1]CeMin_San!$B474,[1]Codifica_CE!$U$2:$U$9245)</f>
        <v>0</v>
      </c>
      <c r="E474" s="42" t="s">
        <v>25</v>
      </c>
      <c r="G474" s="47">
        <f ca="1">+[1]CeMin_San!D474+[1]CeMin_Ric!D474+[1]CeMin_118!D474</f>
        <v>0</v>
      </c>
      <c r="H474" s="47">
        <f t="shared" ca="1" si="7"/>
        <v>0</v>
      </c>
    </row>
    <row r="475" spans="1:8" ht="15.75" x14ac:dyDescent="0.25">
      <c r="A475" s="40"/>
      <c r="B475" s="37" t="s">
        <v>936</v>
      </c>
      <c r="C475" s="51" t="s">
        <v>937</v>
      </c>
      <c r="D475" s="49">
        <f ca="1">SUMIF([1]Codifica_CE!$I$2:$U$9245,"INPUT"&amp;[1]CeMin_San!$B475,[1]Codifica_CE!$U$2:$U$9245)</f>
        <v>0</v>
      </c>
      <c r="E475" s="42" t="s">
        <v>25</v>
      </c>
      <c r="G475" s="47">
        <f ca="1">+[1]CeMin_San!D475+[1]CeMin_Ric!D475+[1]CeMin_118!D475</f>
        <v>0</v>
      </c>
      <c r="H475" s="47">
        <f t="shared" ca="1" si="7"/>
        <v>0</v>
      </c>
    </row>
    <row r="476" spans="1:8" ht="15.75" x14ac:dyDescent="0.25">
      <c r="A476" s="40"/>
      <c r="B476" s="37" t="s">
        <v>938</v>
      </c>
      <c r="C476" s="51" t="s">
        <v>939</v>
      </c>
      <c r="D476" s="41">
        <f ca="1">SUM(D477:D486)</f>
        <v>4236620</v>
      </c>
      <c r="E476" s="42" t="s">
        <v>25</v>
      </c>
      <c r="G476" s="47">
        <f ca="1">+[1]CeMin_San!D476+[1]CeMin_Ric!D476+[1]CeMin_118!D476</f>
        <v>4236620</v>
      </c>
      <c r="H476" s="47">
        <f t="shared" ca="1" si="7"/>
        <v>0</v>
      </c>
    </row>
    <row r="477" spans="1:8" ht="15.75" x14ac:dyDescent="0.25">
      <c r="A477" s="40"/>
      <c r="B477" s="37" t="s">
        <v>940</v>
      </c>
      <c r="C477" s="51" t="s">
        <v>941</v>
      </c>
      <c r="D477" s="49">
        <f ca="1">SUMIF([1]Codifica_CE!$I$2:$U$9245,"INPUT"&amp;[1]CeMin_San!$B477,[1]Codifica_CE!$U$2:$U$9245)</f>
        <v>0</v>
      </c>
      <c r="E477" s="42" t="s">
        <v>25</v>
      </c>
      <c r="G477" s="47">
        <f ca="1">+[1]CeMin_San!D477+[1]CeMin_Ric!D477+[1]CeMin_118!D477</f>
        <v>0</v>
      </c>
      <c r="H477" s="47">
        <f t="shared" ca="1" si="7"/>
        <v>0</v>
      </c>
    </row>
    <row r="478" spans="1:8" ht="15.75" x14ac:dyDescent="0.25">
      <c r="A478" s="40"/>
      <c r="B478" s="37" t="s">
        <v>942</v>
      </c>
      <c r="C478" s="51" t="s">
        <v>943</v>
      </c>
      <c r="D478" s="49">
        <f ca="1">SUMIF([1]Codifica_CE!$I$2:$U$9245,"INPUT"&amp;[1]CeMin_San!$B478,[1]Codifica_CE!$U$2:$U$9245)</f>
        <v>0</v>
      </c>
      <c r="E478" s="42" t="s">
        <v>25</v>
      </c>
      <c r="G478" s="47">
        <f ca="1">+[1]CeMin_San!D478+[1]CeMin_Ric!D478+[1]CeMin_118!D478</f>
        <v>0</v>
      </c>
      <c r="H478" s="47">
        <f t="shared" ca="1" si="7"/>
        <v>0</v>
      </c>
    </row>
    <row r="479" spans="1:8" ht="15.75" x14ac:dyDescent="0.25">
      <c r="A479" s="40"/>
      <c r="B479" s="37" t="s">
        <v>944</v>
      </c>
      <c r="C479" s="51" t="s">
        <v>945</v>
      </c>
      <c r="D479" s="49">
        <f ca="1">SUMIF([1]Codifica_CE!$I$2:$U$9245,"INPUT"&amp;[1]CeMin_San!$B479,[1]Codifica_CE!$U$2:$U$9245)</f>
        <v>0</v>
      </c>
      <c r="E479" s="42" t="s">
        <v>25</v>
      </c>
      <c r="G479" s="47">
        <f ca="1">+[1]CeMin_San!D479+[1]CeMin_Ric!D479+[1]CeMin_118!D479</f>
        <v>0</v>
      </c>
      <c r="H479" s="47">
        <f t="shared" ca="1" si="7"/>
        <v>0</v>
      </c>
    </row>
    <row r="480" spans="1:8" ht="15.75" x14ac:dyDescent="0.25">
      <c r="A480" s="40"/>
      <c r="B480" s="37" t="s">
        <v>946</v>
      </c>
      <c r="C480" s="51" t="s">
        <v>947</v>
      </c>
      <c r="D480" s="49">
        <f ca="1">SUMIF([1]Codifica_CE!$I$2:$U$9245,"INPUT"&amp;[1]CeMin_San!$B480,[1]Codifica_CE!$U$2:$U$9245)</f>
        <v>0</v>
      </c>
      <c r="E480" s="42" t="s">
        <v>25</v>
      </c>
      <c r="G480" s="47">
        <f ca="1">+[1]CeMin_San!D480+[1]CeMin_Ric!D480+[1]CeMin_118!D480</f>
        <v>0</v>
      </c>
      <c r="H480" s="47">
        <f t="shared" ca="1" si="7"/>
        <v>0</v>
      </c>
    </row>
    <row r="481" spans="1:8" ht="15.75" x14ac:dyDescent="0.25">
      <c r="A481" s="40"/>
      <c r="B481" s="37" t="s">
        <v>948</v>
      </c>
      <c r="C481" s="51" t="s">
        <v>949</v>
      </c>
      <c r="D481" s="49">
        <f ca="1">SUMIF([1]Codifica_CE!$I$2:$U$9245,"INPUT"&amp;[1]CeMin_San!$B481,[1]Codifica_CE!$U$2:$U$9245)</f>
        <v>0</v>
      </c>
      <c r="E481" s="42" t="s">
        <v>25</v>
      </c>
      <c r="G481" s="47">
        <f ca="1">+[1]CeMin_San!D481+[1]CeMin_Ric!D481+[1]CeMin_118!D481</f>
        <v>0</v>
      </c>
      <c r="H481" s="50">
        <f t="shared" ca="1" si="7"/>
        <v>0</v>
      </c>
    </row>
    <row r="482" spans="1:8" ht="15.75" x14ac:dyDescent="0.25">
      <c r="A482" s="40"/>
      <c r="B482" s="37" t="s">
        <v>950</v>
      </c>
      <c r="C482" s="51" t="s">
        <v>951</v>
      </c>
      <c r="D482" s="49">
        <f ca="1">SUMIF([1]Codifica_CE!$I$2:$U$9245,"INPUT"&amp;[1]CeMin_San!$B482,[1]Codifica_CE!$U$2:$U$9245)</f>
        <v>0</v>
      </c>
      <c r="E482" s="42" t="s">
        <v>25</v>
      </c>
      <c r="G482" s="47">
        <f ca="1">+[1]CeMin_San!D482+[1]CeMin_Ric!D482+[1]CeMin_118!D482</f>
        <v>0</v>
      </c>
      <c r="H482" s="47">
        <f t="shared" ca="1" si="7"/>
        <v>0</v>
      </c>
    </row>
    <row r="483" spans="1:8" ht="15.75" x14ac:dyDescent="0.25">
      <c r="A483" s="40"/>
      <c r="B483" s="37" t="s">
        <v>952</v>
      </c>
      <c r="C483" s="51" t="s">
        <v>953</v>
      </c>
      <c r="D483" s="49">
        <f ca="1">SUMIF([1]Codifica_CE!$I$2:$U$9245,"INPUT"&amp;[1]CeMin_San!$B483,[1]Codifica_CE!$U$2:$U$9245)</f>
        <v>0</v>
      </c>
      <c r="E483" s="42" t="s">
        <v>25</v>
      </c>
      <c r="G483" s="47">
        <f ca="1">+[1]CeMin_San!D483+[1]CeMin_Ric!D483+[1]CeMin_118!D483</f>
        <v>0</v>
      </c>
      <c r="H483" s="50">
        <f t="shared" ca="1" si="7"/>
        <v>0</v>
      </c>
    </row>
    <row r="484" spans="1:8" ht="15.75" x14ac:dyDescent="0.25">
      <c r="A484" s="40"/>
      <c r="B484" s="37" t="s">
        <v>954</v>
      </c>
      <c r="C484" s="51" t="s">
        <v>955</v>
      </c>
      <c r="D484" s="49">
        <f ca="1">SUMIF([1]Codifica_CE!$I$2:$U$9245,"INPUT"&amp;[1]CeMin_San!$B484,[1]Codifica_CE!$U$2:$U$9245)</f>
        <v>0</v>
      </c>
      <c r="E484" s="42" t="s">
        <v>25</v>
      </c>
      <c r="G484" s="47">
        <f ca="1">+[1]CeMin_San!D484+[1]CeMin_Ric!D484+[1]CeMin_118!D484</f>
        <v>0</v>
      </c>
      <c r="H484" s="47">
        <f t="shared" ca="1" si="7"/>
        <v>0</v>
      </c>
    </row>
    <row r="485" spans="1:8" ht="15.75" x14ac:dyDescent="0.25">
      <c r="A485" s="40"/>
      <c r="B485" s="37" t="s">
        <v>956</v>
      </c>
      <c r="C485" s="51" t="s">
        <v>957</v>
      </c>
      <c r="D485" s="49">
        <f ca="1">SUMIF([1]Codifica_CE!$I$2:$U$9245,"INPUT"&amp;[1]CeMin_San!$B485,[1]Codifica_CE!$U$2:$U$9245)</f>
        <v>148283</v>
      </c>
      <c r="E485" s="42" t="s">
        <v>25</v>
      </c>
      <c r="G485" s="47">
        <f ca="1">+[1]CeMin_San!D485+[1]CeMin_Ric!D485+[1]CeMin_118!D485</f>
        <v>148283</v>
      </c>
      <c r="H485" s="47">
        <f t="shared" ca="1" si="7"/>
        <v>0</v>
      </c>
    </row>
    <row r="486" spans="1:8" ht="15.75" x14ac:dyDescent="0.25">
      <c r="A486" s="40"/>
      <c r="B486" s="37" t="s">
        <v>958</v>
      </c>
      <c r="C486" s="51" t="s">
        <v>959</v>
      </c>
      <c r="D486" s="49">
        <f ca="1">SUMIF([1]Codifica_CE!$I$2:$U$9245,"INPUT"&amp;[1]CeMin_San!$B486,[1]Codifica_CE!$U$2:$U$9245)</f>
        <v>4088337</v>
      </c>
      <c r="E486" s="42" t="s">
        <v>25</v>
      </c>
      <c r="G486" s="47">
        <f ca="1">+[1]CeMin_San!D486+[1]CeMin_Ric!D486+[1]CeMin_118!D486</f>
        <v>4088337</v>
      </c>
      <c r="H486" s="47">
        <f t="shared" ca="1" si="7"/>
        <v>0</v>
      </c>
    </row>
    <row r="487" spans="1:8" ht="15.75" x14ac:dyDescent="0.25">
      <c r="A487" s="40"/>
      <c r="B487" s="37" t="s">
        <v>960</v>
      </c>
      <c r="C487" s="45" t="s">
        <v>961</v>
      </c>
      <c r="D487" s="43">
        <f ca="1">D155+D195+D364+D372+D382+D424+D432+D439+D442+D459</f>
        <v>307983658</v>
      </c>
      <c r="E487" s="42" t="s">
        <v>25</v>
      </c>
      <c r="G487" s="47">
        <f ca="1">+[1]CeMin_San!D487+[1]CeMin_Ric!D487+[1]CeMin_118!D487</f>
        <v>307983658</v>
      </c>
      <c r="H487" s="47">
        <f t="shared" ca="1" si="7"/>
        <v>0</v>
      </c>
    </row>
    <row r="488" spans="1:8" ht="15.75" x14ac:dyDescent="0.25">
      <c r="A488" s="40"/>
      <c r="B488" s="37"/>
      <c r="C488" s="51" t="s">
        <v>962</v>
      </c>
      <c r="D488" s="50"/>
      <c r="E488" s="42" t="s">
        <v>25</v>
      </c>
      <c r="G488" s="47">
        <f>+[1]CeMin_San!D488+[1]CeMin_Ric!D488+[1]CeMin_118!D488</f>
        <v>0</v>
      </c>
      <c r="H488" s="47">
        <f t="shared" si="7"/>
        <v>0</v>
      </c>
    </row>
    <row r="489" spans="1:8" ht="15.75" x14ac:dyDescent="0.25">
      <c r="A489" s="40"/>
      <c r="B489" s="37" t="s">
        <v>963</v>
      </c>
      <c r="C489" s="51" t="s">
        <v>964</v>
      </c>
      <c r="D489" s="43">
        <f ca="1">SUM(D490:D492)</f>
        <v>0</v>
      </c>
      <c r="E489" s="42" t="s">
        <v>25</v>
      </c>
      <c r="G489" s="47">
        <f ca="1">+[1]CeMin_San!D489+[1]CeMin_Ric!D489+[1]CeMin_118!D489</f>
        <v>0</v>
      </c>
      <c r="H489" s="47">
        <f t="shared" ca="1" si="7"/>
        <v>0</v>
      </c>
    </row>
    <row r="490" spans="1:8" ht="18" customHeight="1" x14ac:dyDescent="0.25">
      <c r="A490" s="40"/>
      <c r="B490" s="37" t="s">
        <v>965</v>
      </c>
      <c r="C490" s="51" t="s">
        <v>966</v>
      </c>
      <c r="D490" s="49">
        <f ca="1">SUMIF([1]Codifica_CE!$I$2:$U$9245,"INPUT"&amp;[1]CeMin_San!$B490,[1]Codifica_CE!$U$2:$U$9245)</f>
        <v>0</v>
      </c>
      <c r="E490" s="42" t="s">
        <v>25</v>
      </c>
      <c r="G490" s="47">
        <f ca="1">+[1]CeMin_San!D490+[1]CeMin_Ric!D490+[1]CeMin_118!D490</f>
        <v>0</v>
      </c>
      <c r="H490" s="47">
        <f t="shared" ca="1" si="7"/>
        <v>0</v>
      </c>
    </row>
    <row r="491" spans="1:8" ht="15.75" customHeight="1" x14ac:dyDescent="0.25">
      <c r="A491" s="40"/>
      <c r="B491" s="37" t="s">
        <v>967</v>
      </c>
      <c r="C491" s="51" t="s">
        <v>968</v>
      </c>
      <c r="D491" s="49">
        <f ca="1">SUMIF([1]Codifica_CE!$I$2:$U$9245,"INPUT"&amp;[1]CeMin_San!$B491,[1]Codifica_CE!$U$2:$U$9245)</f>
        <v>0</v>
      </c>
      <c r="E491" s="42" t="s">
        <v>25</v>
      </c>
      <c r="G491" s="47">
        <f ca="1">+[1]CeMin_San!D491+[1]CeMin_Ric!D491+[1]CeMin_118!D491</f>
        <v>0</v>
      </c>
      <c r="H491" s="47">
        <f t="shared" ca="1" si="7"/>
        <v>0</v>
      </c>
    </row>
    <row r="492" spans="1:8" ht="15.75" x14ac:dyDescent="0.25">
      <c r="A492" s="40"/>
      <c r="B492" s="37" t="s">
        <v>969</v>
      </c>
      <c r="C492" s="51" t="s">
        <v>970</v>
      </c>
      <c r="D492" s="49">
        <f ca="1">SUMIF([1]Codifica_CE!$I$2:$U$9245,"INPUT"&amp;[1]CeMin_San!$B492,[1]Codifica_CE!$U$2:$U$9245)</f>
        <v>0</v>
      </c>
      <c r="E492" s="42" t="s">
        <v>25</v>
      </c>
      <c r="G492" s="47">
        <f ca="1">+[1]CeMin_San!D492+[1]CeMin_Ric!D492+[1]CeMin_118!D492</f>
        <v>0</v>
      </c>
      <c r="H492" s="68">
        <f t="shared" ca="1" si="7"/>
        <v>0</v>
      </c>
    </row>
    <row r="493" spans="1:8" ht="15.75" x14ac:dyDescent="0.25">
      <c r="A493" s="40"/>
      <c r="B493" s="37" t="s">
        <v>971</v>
      </c>
      <c r="C493" s="51" t="s">
        <v>972</v>
      </c>
      <c r="D493" s="43">
        <f ca="1">SUM(D494:D498)</f>
        <v>0</v>
      </c>
      <c r="E493" s="42" t="s">
        <v>25</v>
      </c>
      <c r="G493" s="47">
        <f ca="1">+[1]CeMin_San!D493+[1]CeMin_Ric!D493+[1]CeMin_118!D493</f>
        <v>0</v>
      </c>
      <c r="H493" s="68">
        <f t="shared" ca="1" si="7"/>
        <v>0</v>
      </c>
    </row>
    <row r="494" spans="1:8" ht="15.75" x14ac:dyDescent="0.25">
      <c r="A494" s="40"/>
      <c r="B494" s="37" t="s">
        <v>973</v>
      </c>
      <c r="C494" s="51" t="s">
        <v>974</v>
      </c>
      <c r="D494" s="49">
        <f ca="1">SUMIF([1]Codifica_CE!$I$2:$U$9245,"INPUT"&amp;[1]CeMin_San!$B494,[1]Codifica_CE!$U$2:$U$9245)</f>
        <v>0</v>
      </c>
      <c r="E494" s="42" t="s">
        <v>25</v>
      </c>
      <c r="G494" s="47">
        <f ca="1">+[1]CeMin_San!D494+[1]CeMin_Ric!D494+[1]CeMin_118!D494</f>
        <v>0</v>
      </c>
      <c r="H494" s="50">
        <f t="shared" ca="1" si="7"/>
        <v>0</v>
      </c>
    </row>
    <row r="495" spans="1:8" ht="15.75" x14ac:dyDescent="0.25">
      <c r="A495" s="40"/>
      <c r="B495" s="37" t="s">
        <v>975</v>
      </c>
      <c r="C495" s="51" t="s">
        <v>976</v>
      </c>
      <c r="D495" s="49">
        <f ca="1">SUMIF([1]Codifica_CE!$I$2:$U$9245,"INPUT"&amp;[1]CeMin_San!$B495,[1]Codifica_CE!$U$2:$U$9245)</f>
        <v>0</v>
      </c>
      <c r="E495" s="42" t="s">
        <v>25</v>
      </c>
      <c r="G495" s="47">
        <f ca="1">+[1]CeMin_San!D495+[1]CeMin_Ric!D495+[1]CeMin_118!D495</f>
        <v>0</v>
      </c>
      <c r="H495" s="43">
        <f t="shared" ca="1" si="7"/>
        <v>0</v>
      </c>
    </row>
    <row r="496" spans="1:8" ht="15.75" x14ac:dyDescent="0.25">
      <c r="A496" s="40"/>
      <c r="B496" s="37" t="s">
        <v>977</v>
      </c>
      <c r="C496" s="51" t="s">
        <v>978</v>
      </c>
      <c r="D496" s="49">
        <f ca="1">SUMIF([1]Codifica_CE!$I$2:$U$9245,"INPUT"&amp;[1]CeMin_San!$B496,[1]Codifica_CE!$U$2:$U$9245)</f>
        <v>0</v>
      </c>
      <c r="E496" s="42" t="s">
        <v>25</v>
      </c>
      <c r="G496" s="47">
        <f ca="1">+[1]CeMin_San!D496+[1]CeMin_Ric!D496+[1]CeMin_118!D496</f>
        <v>0</v>
      </c>
      <c r="H496" s="47">
        <f t="shared" ca="1" si="7"/>
        <v>0</v>
      </c>
    </row>
    <row r="497" spans="1:8" ht="15.75" x14ac:dyDescent="0.25">
      <c r="A497" s="40"/>
      <c r="B497" s="37" t="s">
        <v>979</v>
      </c>
      <c r="C497" s="51" t="s">
        <v>980</v>
      </c>
      <c r="D497" s="49">
        <f ca="1">SUMIF([1]Codifica_CE!$I$2:$U$9245,"INPUT"&amp;[1]CeMin_San!$B497,[1]Codifica_CE!$U$2:$U$9245)</f>
        <v>0</v>
      </c>
      <c r="E497" s="42" t="s">
        <v>25</v>
      </c>
      <c r="G497" s="47">
        <f ca="1">+[1]CeMin_San!D497+[1]CeMin_Ric!D497+[1]CeMin_118!D497</f>
        <v>0</v>
      </c>
      <c r="H497" s="47">
        <f t="shared" ca="1" si="7"/>
        <v>0</v>
      </c>
    </row>
    <row r="498" spans="1:8" ht="15.75" x14ac:dyDescent="0.25">
      <c r="A498" s="40"/>
      <c r="B498" s="37" t="s">
        <v>981</v>
      </c>
      <c r="C498" s="51" t="s">
        <v>982</v>
      </c>
      <c r="D498" s="49">
        <f ca="1">SUMIF([1]Codifica_CE!$I$2:$U$9245,"INPUT"&amp;[1]CeMin_San!$B498,[1]Codifica_CE!$U$2:$U$9245)</f>
        <v>0</v>
      </c>
      <c r="E498" s="42" t="s">
        <v>25</v>
      </c>
      <c r="G498" s="47">
        <f ca="1">+[1]CeMin_San!D498+[1]CeMin_Ric!D498+[1]CeMin_118!D498</f>
        <v>0</v>
      </c>
      <c r="H498" s="47">
        <f t="shared" ca="1" si="7"/>
        <v>0</v>
      </c>
    </row>
    <row r="499" spans="1:8" ht="15.75" x14ac:dyDescent="0.25">
      <c r="A499" s="40"/>
      <c r="B499" s="37" t="s">
        <v>983</v>
      </c>
      <c r="C499" s="51" t="s">
        <v>984</v>
      </c>
      <c r="D499" s="43">
        <f ca="1">SUM(D500:D502)</f>
        <v>0</v>
      </c>
      <c r="E499" s="42" t="s">
        <v>25</v>
      </c>
      <c r="G499" s="47">
        <f ca="1">+[1]CeMin_San!D499+[1]CeMin_Ric!D499+[1]CeMin_118!D499</f>
        <v>0</v>
      </c>
      <c r="H499" s="47">
        <f t="shared" ca="1" si="7"/>
        <v>0</v>
      </c>
    </row>
    <row r="500" spans="1:8" ht="15.75" x14ac:dyDescent="0.25">
      <c r="A500" s="40"/>
      <c r="B500" s="37" t="s">
        <v>985</v>
      </c>
      <c r="C500" s="51" t="s">
        <v>986</v>
      </c>
      <c r="D500" s="49">
        <f ca="1">SUMIF([1]Codifica_CE!$I$2:$U$9245,"INPUT"&amp;[1]CeMin_San!$B500,[1]Codifica_CE!$U$2:$U$9245)</f>
        <v>0</v>
      </c>
      <c r="E500" s="42" t="s">
        <v>25</v>
      </c>
      <c r="G500" s="47">
        <f ca="1">+[1]CeMin_San!D500+[1]CeMin_Ric!D500+[1]CeMin_118!D500</f>
        <v>0</v>
      </c>
      <c r="H500" s="43">
        <f t="shared" ca="1" si="7"/>
        <v>0</v>
      </c>
    </row>
    <row r="501" spans="1:8" ht="15.75" x14ac:dyDescent="0.25">
      <c r="A501" s="40"/>
      <c r="B501" s="37" t="s">
        <v>987</v>
      </c>
      <c r="C501" s="51" t="s">
        <v>988</v>
      </c>
      <c r="D501" s="49">
        <f ca="1">SUMIF([1]Codifica_CE!$I$2:$U$9245,"INPUT"&amp;[1]CeMin_San!$B501,[1]Codifica_CE!$U$2:$U$9245)</f>
        <v>0</v>
      </c>
      <c r="E501" s="42" t="s">
        <v>25</v>
      </c>
      <c r="G501" s="47">
        <f ca="1">+[1]CeMin_San!D501+[1]CeMin_Ric!D501+[1]CeMin_118!D501</f>
        <v>0</v>
      </c>
      <c r="H501" s="47">
        <f t="shared" ca="1" si="7"/>
        <v>0</v>
      </c>
    </row>
    <row r="502" spans="1:8" ht="15.75" x14ac:dyDescent="0.25">
      <c r="A502" s="40"/>
      <c r="B502" s="37" t="s">
        <v>989</v>
      </c>
      <c r="C502" s="51" t="s">
        <v>990</v>
      </c>
      <c r="D502" s="49">
        <f ca="1">SUMIF([1]Codifica_CE!$I$2:$U$9245,"INPUT"&amp;[1]CeMin_San!$B502,[1]Codifica_CE!$U$2:$U$9245)</f>
        <v>0</v>
      </c>
      <c r="E502" s="42" t="s">
        <v>25</v>
      </c>
      <c r="G502" s="47">
        <f ca="1">+[1]CeMin_San!D502+[1]CeMin_Ric!D502+[1]CeMin_118!D502</f>
        <v>0</v>
      </c>
      <c r="H502" s="47">
        <f t="shared" ca="1" si="7"/>
        <v>0</v>
      </c>
    </row>
    <row r="503" spans="1:8" ht="15.75" x14ac:dyDescent="0.25">
      <c r="A503" s="40"/>
      <c r="B503" s="37" t="s">
        <v>991</v>
      </c>
      <c r="C503" s="51" t="s">
        <v>992</v>
      </c>
      <c r="D503" s="43">
        <f ca="1">SUM(D504:D505)</f>
        <v>0</v>
      </c>
      <c r="E503" s="42" t="s">
        <v>25</v>
      </c>
      <c r="G503" s="47">
        <f ca="1">+[1]CeMin_San!D503+[1]CeMin_Ric!D503+[1]CeMin_118!D503</f>
        <v>0</v>
      </c>
      <c r="H503" s="47">
        <f t="shared" ca="1" si="7"/>
        <v>0</v>
      </c>
    </row>
    <row r="504" spans="1:8" ht="15.75" x14ac:dyDescent="0.25">
      <c r="A504" s="59"/>
      <c r="B504" s="37" t="s">
        <v>993</v>
      </c>
      <c r="C504" s="51" t="s">
        <v>994</v>
      </c>
      <c r="D504" s="49">
        <f ca="1">SUMIF([1]Codifica_CE!$I$2:$U$9245,"INPUT"&amp;[1]CeMin_San!$B504,[1]Codifica_CE!$U$2:$U$9245)</f>
        <v>0</v>
      </c>
      <c r="E504" s="42" t="s">
        <v>25</v>
      </c>
      <c r="G504" s="47">
        <f ca="1">+[1]CeMin_San!D504+[1]CeMin_Ric!D504+[1]CeMin_118!D504</f>
        <v>0</v>
      </c>
      <c r="H504" s="43">
        <f t="shared" ca="1" si="7"/>
        <v>0</v>
      </c>
    </row>
    <row r="505" spans="1:8" ht="16.5" thickBot="1" x14ac:dyDescent="0.3">
      <c r="A505" s="59"/>
      <c r="B505" s="37" t="s">
        <v>995</v>
      </c>
      <c r="C505" s="51" t="s">
        <v>996</v>
      </c>
      <c r="D505" s="49">
        <f ca="1">SUMIF([1]Codifica_CE!$I$2:$U$9245,"INPUT"&amp;[1]CeMin_San!$B505,[1]Codifica_CE!$U$2:$U$9245)</f>
        <v>0</v>
      </c>
      <c r="E505" s="42" t="s">
        <v>25</v>
      </c>
      <c r="G505" s="47">
        <f ca="1">+[1]CeMin_San!D505+[1]CeMin_Ric!D505+[1]CeMin_118!D505</f>
        <v>0</v>
      </c>
      <c r="H505" s="69">
        <f t="shared" ca="1" si="7"/>
        <v>0</v>
      </c>
    </row>
    <row r="506" spans="1:8" ht="12" customHeight="1" thickBot="1" x14ac:dyDescent="0.3">
      <c r="A506" s="40"/>
      <c r="B506" s="37" t="s">
        <v>997</v>
      </c>
      <c r="C506" s="45" t="s">
        <v>998</v>
      </c>
      <c r="D506" s="68">
        <f ca="1">D489+D493-D499-D503</f>
        <v>0</v>
      </c>
      <c r="E506" s="42" t="s">
        <v>25</v>
      </c>
      <c r="G506" s="47">
        <f ca="1">+[1]CeMin_San!D506+[1]CeMin_Ric!D506+[1]CeMin_118!D506</f>
        <v>0</v>
      </c>
      <c r="H506" s="69">
        <f t="shared" ca="1" si="7"/>
        <v>0</v>
      </c>
    </row>
    <row r="507" spans="1:8" ht="16.5" thickBot="1" x14ac:dyDescent="0.3">
      <c r="A507" s="59"/>
      <c r="B507" s="37"/>
      <c r="C507" s="51" t="s">
        <v>999</v>
      </c>
      <c r="D507" s="50"/>
      <c r="E507" s="55" t="s">
        <v>871</v>
      </c>
      <c r="G507" s="47">
        <f>+[1]CeMin_San!D507+[1]CeMin_Ric!D507+[1]CeMin_118!D507</f>
        <v>0</v>
      </c>
      <c r="H507" s="69">
        <f t="shared" si="7"/>
        <v>0</v>
      </c>
    </row>
    <row r="508" spans="1:8" ht="16.5" thickBot="1" x14ac:dyDescent="0.3">
      <c r="A508" s="40"/>
      <c r="B508" s="37" t="s">
        <v>1000</v>
      </c>
      <c r="C508" s="51" t="s">
        <v>1001</v>
      </c>
      <c r="D508" s="49">
        <f ca="1">SUMIF([1]Codifica_CE!$I$2:$U$9245,"INPUT"&amp;[1]CeMin_San!$B508,[1]Codifica_CE!$U$2:$U$9245)</f>
        <v>0</v>
      </c>
      <c r="E508" s="42" t="s">
        <v>25</v>
      </c>
      <c r="G508" s="47">
        <f ca="1">+[1]CeMin_San!D508+[1]CeMin_Ric!D508+[1]CeMin_118!D508</f>
        <v>0</v>
      </c>
      <c r="H508" s="69">
        <f t="shared" ca="1" si="7"/>
        <v>0</v>
      </c>
    </row>
    <row r="509" spans="1:8" ht="16.5" thickBot="1" x14ac:dyDescent="0.3">
      <c r="A509" s="40"/>
      <c r="B509" s="37" t="s">
        <v>1002</v>
      </c>
      <c r="C509" s="51" t="s">
        <v>1003</v>
      </c>
      <c r="D509" s="49">
        <f ca="1">SUMIF([1]Codifica_CE!$I$2:$U$9245,"INPUT"&amp;[1]CeMin_San!$B509,[1]Codifica_CE!$U$2:$U$9245)</f>
        <v>0</v>
      </c>
      <c r="E509" s="42" t="s">
        <v>25</v>
      </c>
      <c r="G509" s="47">
        <f ca="1">+[1]CeMin_San!D509+[1]CeMin_Ric!D509+[1]CeMin_118!D509</f>
        <v>0</v>
      </c>
      <c r="H509" s="69">
        <f t="shared" ca="1" si="7"/>
        <v>0</v>
      </c>
    </row>
    <row r="510" spans="1:8" ht="16.5" thickBot="1" x14ac:dyDescent="0.3">
      <c r="A510" s="40"/>
      <c r="B510" s="37" t="s">
        <v>1004</v>
      </c>
      <c r="C510" s="45" t="s">
        <v>1005</v>
      </c>
      <c r="D510" s="68">
        <f ca="1">+D508-D509</f>
        <v>0</v>
      </c>
      <c r="E510" s="42" t="s">
        <v>25</v>
      </c>
      <c r="G510" s="47">
        <f ca="1">+[1]CeMin_San!D510+[1]CeMin_Ric!D510+[1]CeMin_118!D510</f>
        <v>0</v>
      </c>
      <c r="H510" s="69">
        <f t="shared" ca="1" si="7"/>
        <v>0</v>
      </c>
    </row>
    <row r="511" spans="1:8" ht="16.5" thickBot="1" x14ac:dyDescent="0.3">
      <c r="A511" s="40"/>
      <c r="B511" s="37"/>
      <c r="C511" s="51" t="s">
        <v>1006</v>
      </c>
      <c r="D511" s="50"/>
      <c r="E511" s="55" t="s">
        <v>871</v>
      </c>
      <c r="G511" s="47">
        <f>+[1]CeMin_San!D511+[1]CeMin_Ric!D511+[1]CeMin_118!D511</f>
        <v>0</v>
      </c>
      <c r="H511" s="69">
        <f t="shared" si="7"/>
        <v>0</v>
      </c>
    </row>
    <row r="512" spans="1:8" ht="16.5" thickBot="1" x14ac:dyDescent="0.3">
      <c r="A512" s="40"/>
      <c r="B512" s="37" t="s">
        <v>1007</v>
      </c>
      <c r="C512" s="51" t="s">
        <v>1008</v>
      </c>
      <c r="D512" s="43">
        <f ca="1">+D513+D514</f>
        <v>0</v>
      </c>
      <c r="E512" s="42" t="s">
        <v>25</v>
      </c>
      <c r="G512" s="47">
        <f ca="1">+[1]CeMin_San!D512+[1]CeMin_Ric!D512+[1]CeMin_118!D512</f>
        <v>0</v>
      </c>
      <c r="H512" s="69">
        <f t="shared" ca="1" si="7"/>
        <v>0</v>
      </c>
    </row>
    <row r="513" spans="1:8" ht="16.5" thickBot="1" x14ac:dyDescent="0.3">
      <c r="A513" s="40"/>
      <c r="B513" s="37" t="s">
        <v>1009</v>
      </c>
      <c r="C513" s="51" t="s">
        <v>1010</v>
      </c>
      <c r="D513" s="49">
        <f ca="1">SUMIF([1]Codifica_CE!$I$2:$U$9245,"INPUT"&amp;[1]CeMin_San!$B513,[1]Codifica_CE!$U$2:$U$9245)</f>
        <v>0</v>
      </c>
      <c r="E513" s="42" t="s">
        <v>25</v>
      </c>
      <c r="G513" s="47">
        <f ca="1">+[1]CeMin_San!D513+[1]CeMin_Ric!D513+[1]CeMin_118!D513</f>
        <v>0</v>
      </c>
      <c r="H513" s="69">
        <f t="shared" ca="1" si="7"/>
        <v>0</v>
      </c>
    </row>
    <row r="514" spans="1:8" ht="16.5" thickBot="1" x14ac:dyDescent="0.3">
      <c r="A514" s="40"/>
      <c r="B514" s="37" t="s">
        <v>1011</v>
      </c>
      <c r="C514" s="51" t="s">
        <v>1012</v>
      </c>
      <c r="D514" s="41">
        <f ca="1">+D515+D516+D527+D537</f>
        <v>0</v>
      </c>
      <c r="E514" s="42" t="s">
        <v>25</v>
      </c>
      <c r="G514" s="47">
        <f ca="1">+[1]CeMin_San!D514+[1]CeMin_Ric!D514+[1]CeMin_118!D514</f>
        <v>0</v>
      </c>
      <c r="H514" s="69">
        <f t="shared" ca="1" si="7"/>
        <v>0</v>
      </c>
    </row>
    <row r="515" spans="1:8" ht="16.5" thickBot="1" x14ac:dyDescent="0.3">
      <c r="A515" s="40"/>
      <c r="B515" s="37" t="s">
        <v>1013</v>
      </c>
      <c r="C515" s="51" t="s">
        <v>1014</v>
      </c>
      <c r="D515" s="49">
        <f ca="1">SUMIF([1]Codifica_CE!$I$2:$U$9245,"INPUT"&amp;[1]CeMin_San!$B515,[1]Codifica_CE!$U$2:$U$9245)</f>
        <v>0</v>
      </c>
      <c r="E515" s="42" t="s">
        <v>25</v>
      </c>
      <c r="G515" s="47">
        <f ca="1">+[1]CeMin_San!D515+[1]CeMin_Ric!D515+[1]CeMin_118!D515</f>
        <v>0</v>
      </c>
      <c r="H515" s="69">
        <f t="shared" ca="1" si="7"/>
        <v>0</v>
      </c>
    </row>
    <row r="516" spans="1:8" ht="16.5" thickBot="1" x14ac:dyDescent="0.3">
      <c r="A516" s="40"/>
      <c r="B516" s="37" t="s">
        <v>1015</v>
      </c>
      <c r="C516" s="51" t="s">
        <v>1016</v>
      </c>
      <c r="D516" s="50">
        <f ca="1">+D517+D519+D518</f>
        <v>0</v>
      </c>
      <c r="E516" s="42" t="s">
        <v>25</v>
      </c>
      <c r="G516" s="47">
        <f ca="1">+[1]CeMin_San!D516+[1]CeMin_Ric!D516+[1]CeMin_118!D516</f>
        <v>0</v>
      </c>
      <c r="H516" s="69">
        <f t="shared" ca="1" si="7"/>
        <v>0</v>
      </c>
    </row>
    <row r="517" spans="1:8" ht="16.5" thickBot="1" x14ac:dyDescent="0.3">
      <c r="A517" s="40"/>
      <c r="B517" s="37" t="s">
        <v>1017</v>
      </c>
      <c r="C517" s="51" t="s">
        <v>1018</v>
      </c>
      <c r="D517" s="49">
        <f ca="1">SUMIF([1]Codifica_CE!$I$2:$U$9245,"INPUT"&amp;[1]CeMin_San!$B517,[1]Codifica_CE!$U$2:$U$9245)</f>
        <v>0</v>
      </c>
      <c r="E517" s="42" t="s">
        <v>25</v>
      </c>
      <c r="G517" s="47">
        <f ca="1">+[1]CeMin_San!D517+[1]CeMin_Ric!D517+[1]CeMin_118!D517</f>
        <v>0</v>
      </c>
      <c r="H517" s="69">
        <f t="shared" ca="1" si="7"/>
        <v>0</v>
      </c>
    </row>
    <row r="518" spans="1:8" ht="16.5" thickBot="1" x14ac:dyDescent="0.3">
      <c r="A518" s="40" t="s">
        <v>59</v>
      </c>
      <c r="B518" s="37" t="s">
        <v>1019</v>
      </c>
      <c r="C518" s="51" t="s">
        <v>1020</v>
      </c>
      <c r="D518" s="49">
        <f ca="1">SUMIF([1]Codifica_CE!$I$2:$U$9245,"INPUT"&amp;[1]CeMin_San!$B518,[1]Codifica_CE!$U$2:$U$9245)</f>
        <v>0</v>
      </c>
      <c r="E518" s="42" t="s">
        <v>25</v>
      </c>
      <c r="G518" s="47">
        <f ca="1">+[1]CeMin_San!D518+[1]CeMin_Ric!D518+[1]CeMin_118!D518</f>
        <v>0</v>
      </c>
      <c r="H518" s="69">
        <f t="shared" ca="1" si="7"/>
        <v>0</v>
      </c>
    </row>
    <row r="519" spans="1:8" ht="16.5" thickBot="1" x14ac:dyDescent="0.3">
      <c r="A519" s="40"/>
      <c r="B519" s="37" t="s">
        <v>1021</v>
      </c>
      <c r="C519" s="51" t="s">
        <v>1022</v>
      </c>
      <c r="D519" s="50">
        <f ca="1">SUM(D520:D526)</f>
        <v>0</v>
      </c>
      <c r="E519" s="42" t="s">
        <v>25</v>
      </c>
      <c r="G519" s="47">
        <f ca="1">+[1]CeMin_San!D519+[1]CeMin_Ric!D519+[1]CeMin_118!D519</f>
        <v>0</v>
      </c>
      <c r="H519" s="69">
        <f t="shared" ca="1" si="7"/>
        <v>0</v>
      </c>
    </row>
    <row r="520" spans="1:8" ht="16.5" thickBot="1" x14ac:dyDescent="0.3">
      <c r="A520" s="40" t="s">
        <v>147</v>
      </c>
      <c r="B520" s="37" t="s">
        <v>1023</v>
      </c>
      <c r="C520" s="51" t="s">
        <v>1024</v>
      </c>
      <c r="D520" s="49">
        <f ca="1">SUMIF([1]Codifica_CE!$I$2:$U$9245,"INPUT"&amp;[1]CeMin_San!$B520,[1]Codifica_CE!$U$2:$U$9245)</f>
        <v>0</v>
      </c>
      <c r="E520" s="42" t="s">
        <v>25</v>
      </c>
      <c r="G520" s="47">
        <f ca="1">+[1]CeMin_San!D520+[1]CeMin_Ric!D520+[1]CeMin_118!D520</f>
        <v>0</v>
      </c>
      <c r="H520" s="69">
        <f t="shared" ca="1" si="7"/>
        <v>0</v>
      </c>
    </row>
    <row r="521" spans="1:8" ht="16.5" thickBot="1" x14ac:dyDescent="0.3">
      <c r="A521" s="40"/>
      <c r="B521" s="37" t="s">
        <v>1025</v>
      </c>
      <c r="C521" s="51" t="s">
        <v>1026</v>
      </c>
      <c r="D521" s="49">
        <f ca="1">SUMIF([1]Codifica_CE!$I$2:$U$9245,"INPUT"&amp;[1]CeMin_San!$B521,[1]Codifica_CE!$U$2:$U$9245)</f>
        <v>0</v>
      </c>
      <c r="E521" s="42" t="s">
        <v>25</v>
      </c>
      <c r="G521" s="47">
        <f ca="1">+[1]CeMin_San!D521+[1]CeMin_Ric!D521+[1]CeMin_118!D521</f>
        <v>0</v>
      </c>
      <c r="H521" s="69">
        <f t="shared" ca="1" si="7"/>
        <v>0</v>
      </c>
    </row>
    <row r="522" spans="1:8" ht="16.5" thickBot="1" x14ac:dyDescent="0.3">
      <c r="A522" s="40"/>
      <c r="B522" s="37" t="s">
        <v>1027</v>
      </c>
      <c r="C522" s="51" t="s">
        <v>1028</v>
      </c>
      <c r="D522" s="49">
        <f ca="1">SUMIF([1]Codifica_CE!$I$2:$U$9245,"INPUT"&amp;[1]CeMin_San!$B522,[1]Codifica_CE!$U$2:$U$9245)</f>
        <v>0</v>
      </c>
      <c r="E522" s="42" t="s">
        <v>25</v>
      </c>
      <c r="G522" s="47">
        <f ca="1">+[1]CeMin_San!D522+[1]CeMin_Ric!D522+[1]CeMin_118!D522</f>
        <v>0</v>
      </c>
      <c r="H522" s="69">
        <f t="shared" ca="1" si="7"/>
        <v>0</v>
      </c>
    </row>
    <row r="523" spans="1:8" ht="16.5" thickBot="1" x14ac:dyDescent="0.3">
      <c r="A523" s="40"/>
      <c r="B523" s="37" t="s">
        <v>1029</v>
      </c>
      <c r="C523" s="51" t="s">
        <v>1030</v>
      </c>
      <c r="D523" s="49">
        <f ca="1">SUMIF([1]Codifica_CE!$I$2:$U$9245,"INPUT"&amp;[1]CeMin_San!$B523,[1]Codifica_CE!$U$2:$U$9245)</f>
        <v>0</v>
      </c>
      <c r="E523" s="42" t="s">
        <v>25</v>
      </c>
      <c r="G523" s="47">
        <f ca="1">+[1]CeMin_San!D523+[1]CeMin_Ric!D523+[1]CeMin_118!D523</f>
        <v>0</v>
      </c>
      <c r="H523" s="69">
        <f t="shared" ca="1" si="7"/>
        <v>0</v>
      </c>
    </row>
    <row r="524" spans="1:8" ht="16.5" thickBot="1" x14ac:dyDescent="0.3">
      <c r="A524" s="40"/>
      <c r="B524" s="37" t="s">
        <v>1031</v>
      </c>
      <c r="C524" s="51" t="s">
        <v>1032</v>
      </c>
      <c r="D524" s="49">
        <f ca="1">SUMIF([1]Codifica_CE!$I$2:$U$9245,"INPUT"&amp;[1]CeMin_San!$B524,[1]Codifica_CE!$U$2:$U$9245)</f>
        <v>0</v>
      </c>
      <c r="E524" s="42" t="s">
        <v>25</v>
      </c>
      <c r="G524" s="47">
        <f ca="1">+[1]CeMin_San!D524+[1]CeMin_Ric!D524+[1]CeMin_118!D524</f>
        <v>0</v>
      </c>
      <c r="H524" s="69">
        <f t="shared" ca="1" si="7"/>
        <v>0</v>
      </c>
    </row>
    <row r="525" spans="1:8" ht="16.5" thickBot="1" x14ac:dyDescent="0.3">
      <c r="A525" s="40"/>
      <c r="B525" s="37" t="s">
        <v>1033</v>
      </c>
      <c r="C525" s="51" t="s">
        <v>1034</v>
      </c>
      <c r="D525" s="49">
        <f ca="1">SUMIF([1]Codifica_CE!$I$2:$U$9245,"INPUT"&amp;[1]CeMin_San!$B525,[1]Codifica_CE!$U$2:$U$9245)</f>
        <v>0</v>
      </c>
      <c r="E525" s="42" t="s">
        <v>25</v>
      </c>
      <c r="G525" s="47">
        <f ca="1">+[1]CeMin_San!D525+[1]CeMin_Ric!D525+[1]CeMin_118!D525</f>
        <v>0</v>
      </c>
      <c r="H525" s="69">
        <f t="shared" ca="1" si="7"/>
        <v>0</v>
      </c>
    </row>
    <row r="526" spans="1:8" ht="16.5" thickBot="1" x14ac:dyDescent="0.3">
      <c r="A526" s="40"/>
      <c r="B526" s="37" t="s">
        <v>1035</v>
      </c>
      <c r="C526" s="51" t="s">
        <v>1036</v>
      </c>
      <c r="D526" s="49">
        <f ca="1">SUMIF([1]Codifica_CE!$I$2:$U$9245,"INPUT"&amp;[1]CeMin_San!$B526,[1]Codifica_CE!$U$2:$U$9245)</f>
        <v>0</v>
      </c>
      <c r="E526" s="42" t="s">
        <v>25</v>
      </c>
      <c r="G526" s="47">
        <f ca="1">+[1]CeMin_San!D526+[1]CeMin_Ric!D526+[1]CeMin_118!D526</f>
        <v>0</v>
      </c>
      <c r="H526" s="69">
        <f t="shared" ca="1" si="7"/>
        <v>0</v>
      </c>
    </row>
    <row r="527" spans="1:8" ht="16.5" thickBot="1" x14ac:dyDescent="0.3">
      <c r="A527" s="40"/>
      <c r="B527" s="37" t="s">
        <v>1037</v>
      </c>
      <c r="C527" s="51" t="s">
        <v>1038</v>
      </c>
      <c r="D527" s="50">
        <f ca="1">SUM(D528:D529)</f>
        <v>0</v>
      </c>
      <c r="E527" s="42" t="s">
        <v>25</v>
      </c>
      <c r="G527" s="47">
        <f ca="1">+[1]CeMin_San!D527+[1]CeMin_Ric!D527+[1]CeMin_118!D527</f>
        <v>0</v>
      </c>
      <c r="H527" s="69">
        <f t="shared" ca="1" si="7"/>
        <v>0</v>
      </c>
    </row>
    <row r="528" spans="1:8" ht="16.5" thickBot="1" x14ac:dyDescent="0.3">
      <c r="A528" s="40" t="s">
        <v>59</v>
      </c>
      <c r="B528" s="37" t="s">
        <v>1039</v>
      </c>
      <c r="C528" s="51" t="s">
        <v>1040</v>
      </c>
      <c r="D528" s="49">
        <f ca="1">SUMIF([1]Codifica_CE!$I$2:$U$9245,"INPUT"&amp;[1]CeMin_San!$B528,[1]Codifica_CE!$U$2:$U$9245)</f>
        <v>0</v>
      </c>
      <c r="E528" s="42" t="s">
        <v>25</v>
      </c>
      <c r="G528" s="47">
        <f ca="1">+[1]CeMin_San!D528+[1]CeMin_Ric!D528+[1]CeMin_118!D528</f>
        <v>0</v>
      </c>
      <c r="H528" s="69">
        <f t="shared" ca="1" si="7"/>
        <v>0</v>
      </c>
    </row>
    <row r="529" spans="1:8" ht="16.5" thickBot="1" x14ac:dyDescent="0.3">
      <c r="A529" s="40"/>
      <c r="B529" s="37" t="s">
        <v>1041</v>
      </c>
      <c r="C529" s="51" t="s">
        <v>1042</v>
      </c>
      <c r="D529" s="50">
        <f ca="1">SUM(D530:D536)</f>
        <v>0</v>
      </c>
      <c r="E529" s="42" t="s">
        <v>25</v>
      </c>
      <c r="G529" s="47">
        <f ca="1">+[1]CeMin_San!D529+[1]CeMin_Ric!D529+[1]CeMin_118!D529</f>
        <v>0</v>
      </c>
      <c r="H529" s="69">
        <f t="shared" ca="1" si="7"/>
        <v>0</v>
      </c>
    </row>
    <row r="530" spans="1:8" ht="16.5" thickBot="1" x14ac:dyDescent="0.3">
      <c r="A530" s="40" t="s">
        <v>147</v>
      </c>
      <c r="B530" s="37" t="s">
        <v>1043</v>
      </c>
      <c r="C530" s="51" t="s">
        <v>1044</v>
      </c>
      <c r="D530" s="49">
        <f ca="1">SUMIF([1]Codifica_CE!$I$2:$U$9245,"INPUT"&amp;[1]CeMin_San!$B530,[1]Codifica_CE!$U$2:$U$9245)</f>
        <v>0</v>
      </c>
      <c r="E530" s="42" t="s">
        <v>25</v>
      </c>
      <c r="G530" s="47">
        <f ca="1">+[1]CeMin_San!D530+[1]CeMin_Ric!D530+[1]CeMin_118!D530</f>
        <v>0</v>
      </c>
      <c r="H530" s="69">
        <f t="shared" ca="1" si="7"/>
        <v>0</v>
      </c>
    </row>
    <row r="531" spans="1:8" ht="16.5" thickBot="1" x14ac:dyDescent="0.3">
      <c r="A531" s="40"/>
      <c r="B531" s="37" t="s">
        <v>1045</v>
      </c>
      <c r="C531" s="51" t="s">
        <v>1046</v>
      </c>
      <c r="D531" s="49">
        <f ca="1">SUMIF([1]Codifica_CE!$I$2:$U$9245,"INPUT"&amp;[1]CeMin_San!$B531,[1]Codifica_CE!$U$2:$U$9245)</f>
        <v>0</v>
      </c>
      <c r="E531" s="42" t="s">
        <v>25</v>
      </c>
      <c r="G531" s="47">
        <f ca="1">+[1]CeMin_San!D531+[1]CeMin_Ric!D531+[1]CeMin_118!D531</f>
        <v>0</v>
      </c>
      <c r="H531" s="69">
        <f t="shared" ca="1" si="7"/>
        <v>0</v>
      </c>
    </row>
    <row r="532" spans="1:8" ht="16.5" thickBot="1" x14ac:dyDescent="0.3">
      <c r="A532" s="40"/>
      <c r="B532" s="37" t="s">
        <v>1047</v>
      </c>
      <c r="C532" s="51" t="s">
        <v>1048</v>
      </c>
      <c r="D532" s="49">
        <f ca="1">SUMIF([1]Codifica_CE!$I$2:$U$9245,"INPUT"&amp;[1]CeMin_San!$B532,[1]Codifica_CE!$U$2:$U$9245)</f>
        <v>0</v>
      </c>
      <c r="E532" s="42" t="s">
        <v>25</v>
      </c>
      <c r="G532" s="47">
        <f ca="1">+[1]CeMin_San!D532+[1]CeMin_Ric!D532+[1]CeMin_118!D532</f>
        <v>0</v>
      </c>
      <c r="H532" s="69">
        <f t="shared" ca="1" si="7"/>
        <v>0</v>
      </c>
    </row>
    <row r="533" spans="1:8" ht="16.5" thickBot="1" x14ac:dyDescent="0.3">
      <c r="A533" s="40"/>
      <c r="B533" s="37" t="s">
        <v>1049</v>
      </c>
      <c r="C533" s="51" t="s">
        <v>1050</v>
      </c>
      <c r="D533" s="49">
        <f ca="1">SUMIF([1]Codifica_CE!$I$2:$U$9245,"INPUT"&amp;[1]CeMin_San!$B533,[1]Codifica_CE!$U$2:$U$9245)</f>
        <v>0</v>
      </c>
      <c r="E533" s="42" t="s">
        <v>25</v>
      </c>
      <c r="G533" s="47">
        <f ca="1">+[1]CeMin_San!D533+[1]CeMin_Ric!D533+[1]CeMin_118!D533</f>
        <v>0</v>
      </c>
      <c r="H533" s="69">
        <f t="shared" ca="1" si="7"/>
        <v>0</v>
      </c>
    </row>
    <row r="534" spans="1:8" ht="16.5" thickBot="1" x14ac:dyDescent="0.3">
      <c r="A534" s="40"/>
      <c r="B534" s="37" t="s">
        <v>1051</v>
      </c>
      <c r="C534" s="51" t="s">
        <v>1052</v>
      </c>
      <c r="D534" s="49">
        <f ca="1">SUMIF([1]Codifica_CE!$I$2:$U$9245,"INPUT"&amp;[1]CeMin_San!$B534,[1]Codifica_CE!$U$2:$U$9245)</f>
        <v>0</v>
      </c>
      <c r="E534" s="42" t="s">
        <v>25</v>
      </c>
      <c r="G534" s="47">
        <f ca="1">+[1]CeMin_San!D534+[1]CeMin_Ric!D534+[1]CeMin_118!D534</f>
        <v>0</v>
      </c>
      <c r="H534" s="69">
        <f t="shared" ref="H534:H597" ca="1" si="8">+D534-G534</f>
        <v>0</v>
      </c>
    </row>
    <row r="535" spans="1:8" ht="16.5" thickBot="1" x14ac:dyDescent="0.3">
      <c r="A535" s="40"/>
      <c r="B535" s="37" t="s">
        <v>1053</v>
      </c>
      <c r="C535" s="51" t="s">
        <v>1054</v>
      </c>
      <c r="D535" s="49">
        <f ca="1">SUMIF([1]Codifica_CE!$I$2:$U$9245,"INPUT"&amp;[1]CeMin_San!$B535,[1]Codifica_CE!$U$2:$U$9245)</f>
        <v>0</v>
      </c>
      <c r="E535" s="42" t="s">
        <v>25</v>
      </c>
      <c r="G535" s="47">
        <f ca="1">+[1]CeMin_San!D535+[1]CeMin_Ric!D535+[1]CeMin_118!D535</f>
        <v>0</v>
      </c>
      <c r="H535" s="69">
        <f t="shared" ca="1" si="8"/>
        <v>0</v>
      </c>
    </row>
    <row r="536" spans="1:8" ht="16.5" thickBot="1" x14ac:dyDescent="0.3">
      <c r="A536" s="40"/>
      <c r="B536" s="37" t="s">
        <v>1055</v>
      </c>
      <c r="C536" s="51" t="s">
        <v>1056</v>
      </c>
      <c r="D536" s="49">
        <f ca="1">SUMIF([1]Codifica_CE!$I$2:$U$9245,"INPUT"&amp;[1]CeMin_San!$B536,[1]Codifica_CE!$U$2:$U$9245)</f>
        <v>0</v>
      </c>
      <c r="E536" s="42" t="s">
        <v>25</v>
      </c>
      <c r="G536" s="47">
        <f ca="1">+[1]CeMin_San!D536+[1]CeMin_Ric!D536+[1]CeMin_118!D536</f>
        <v>0</v>
      </c>
      <c r="H536" s="69">
        <f t="shared" ca="1" si="8"/>
        <v>0</v>
      </c>
    </row>
    <row r="537" spans="1:8" ht="16.5" thickBot="1" x14ac:dyDescent="0.3">
      <c r="A537" s="40"/>
      <c r="B537" s="37" t="s">
        <v>1057</v>
      </c>
      <c r="C537" s="51" t="s">
        <v>1058</v>
      </c>
      <c r="D537" s="49">
        <f ca="1">SUMIF([1]Codifica_CE!$I$2:$U$9245,"INPUT"&amp;[1]CeMin_San!$B537,[1]Codifica_CE!$U$2:$U$9245)</f>
        <v>0</v>
      </c>
      <c r="E537" s="42" t="s">
        <v>25</v>
      </c>
      <c r="G537" s="47">
        <f ca="1">+[1]CeMin_San!D537+[1]CeMin_Ric!D537+[1]CeMin_118!D537</f>
        <v>0</v>
      </c>
      <c r="H537" s="69">
        <f t="shared" ca="1" si="8"/>
        <v>0</v>
      </c>
    </row>
    <row r="538" spans="1:8" ht="16.5" thickBot="1" x14ac:dyDescent="0.3">
      <c r="A538" s="40"/>
      <c r="B538" s="37" t="s">
        <v>1059</v>
      </c>
      <c r="C538" s="51" t="s">
        <v>1060</v>
      </c>
      <c r="D538" s="43">
        <f ca="1">D539+D540</f>
        <v>0</v>
      </c>
      <c r="E538" s="42" t="s">
        <v>25</v>
      </c>
      <c r="G538" s="47">
        <f ca="1">+[1]CeMin_San!D538+[1]CeMin_Ric!D538+[1]CeMin_118!D538</f>
        <v>0</v>
      </c>
      <c r="H538" s="69">
        <f t="shared" ca="1" si="8"/>
        <v>0</v>
      </c>
    </row>
    <row r="539" spans="1:8" ht="16.5" thickBot="1" x14ac:dyDescent="0.3">
      <c r="A539" s="40"/>
      <c r="B539" s="37" t="s">
        <v>1061</v>
      </c>
      <c r="C539" s="51" t="s">
        <v>1062</v>
      </c>
      <c r="D539" s="49">
        <f ca="1">SUMIF([1]Codifica_CE!$I$2:$U$9245,"INPUT"&amp;[1]CeMin_San!$B539,[1]Codifica_CE!$U$2:$U$9245)</f>
        <v>0</v>
      </c>
      <c r="E539" s="42" t="s">
        <v>25</v>
      </c>
      <c r="G539" s="47">
        <f ca="1">+[1]CeMin_San!D539+[1]CeMin_Ric!D539+[1]CeMin_118!D539</f>
        <v>0</v>
      </c>
      <c r="H539" s="69">
        <f t="shared" ca="1" si="8"/>
        <v>0</v>
      </c>
    </row>
    <row r="540" spans="1:8" ht="16.5" thickBot="1" x14ac:dyDescent="0.3">
      <c r="A540" s="40"/>
      <c r="B540" s="37" t="s">
        <v>1063</v>
      </c>
      <c r="C540" s="51" t="s">
        <v>1064</v>
      </c>
      <c r="D540" s="41">
        <f ca="1">D541+D542+D543+D558+D569</f>
        <v>0</v>
      </c>
      <c r="E540" s="42" t="s">
        <v>25</v>
      </c>
      <c r="G540" s="47">
        <f ca="1">+[1]CeMin_San!D540+[1]CeMin_Ric!D540+[1]CeMin_118!D540</f>
        <v>0</v>
      </c>
      <c r="H540" s="69">
        <f t="shared" ca="1" si="8"/>
        <v>0</v>
      </c>
    </row>
    <row r="541" spans="1:8" ht="16.5" thickBot="1" x14ac:dyDescent="0.3">
      <c r="A541" s="40"/>
      <c r="B541" s="37" t="s">
        <v>1065</v>
      </c>
      <c r="C541" s="51" t="s">
        <v>1066</v>
      </c>
      <c r="D541" s="49">
        <f ca="1">SUMIF([1]Codifica_CE!$I$2:$U$9245,"INPUT"&amp;[1]CeMin_San!$B541,[1]Codifica_CE!$U$2:$U$9245)</f>
        <v>0</v>
      </c>
      <c r="E541" s="42" t="s">
        <v>25</v>
      </c>
      <c r="G541" s="47">
        <f ca="1">+[1]CeMin_San!D541+[1]CeMin_Ric!D541+[1]CeMin_118!D541</f>
        <v>0</v>
      </c>
      <c r="H541" s="69">
        <f t="shared" ca="1" si="8"/>
        <v>0</v>
      </c>
    </row>
    <row r="542" spans="1:8" ht="16.5" thickBot="1" x14ac:dyDescent="0.3">
      <c r="A542" s="40"/>
      <c r="B542" s="37" t="s">
        <v>1067</v>
      </c>
      <c r="C542" s="51" t="s">
        <v>1068</v>
      </c>
      <c r="D542" s="49">
        <f ca="1">SUMIF([1]Codifica_CE!$I$2:$U$9245,"INPUT"&amp;[1]CeMin_San!$B542,[1]Codifica_CE!$U$2:$U$9245)</f>
        <v>0</v>
      </c>
      <c r="E542" s="42" t="s">
        <v>25</v>
      </c>
      <c r="G542" s="47">
        <f ca="1">+[1]CeMin_San!D542+[1]CeMin_Ric!D542+[1]CeMin_118!D542</f>
        <v>0</v>
      </c>
      <c r="H542" s="69">
        <f t="shared" ca="1" si="8"/>
        <v>0</v>
      </c>
    </row>
    <row r="543" spans="1:8" ht="16.5" thickBot="1" x14ac:dyDescent="0.3">
      <c r="A543" s="40"/>
      <c r="B543" s="37" t="s">
        <v>1069</v>
      </c>
      <c r="C543" s="51" t="s">
        <v>1070</v>
      </c>
      <c r="D543" s="50">
        <f ca="1">D544+D547</f>
        <v>0</v>
      </c>
      <c r="E543" s="42" t="s">
        <v>25</v>
      </c>
      <c r="G543" s="47">
        <f ca="1">+[1]CeMin_San!D543+[1]CeMin_Ric!D543+[1]CeMin_118!D543</f>
        <v>0</v>
      </c>
      <c r="H543" s="69">
        <f t="shared" ca="1" si="8"/>
        <v>0</v>
      </c>
    </row>
    <row r="544" spans="1:8" ht="16.5" thickBot="1" x14ac:dyDescent="0.3">
      <c r="A544" s="40" t="s">
        <v>59</v>
      </c>
      <c r="B544" s="37" t="s">
        <v>1071</v>
      </c>
      <c r="C544" s="51" t="s">
        <v>1072</v>
      </c>
      <c r="D544" s="50">
        <f ca="1">SUM(D545:D546)</f>
        <v>0</v>
      </c>
      <c r="E544" s="42" t="s">
        <v>25</v>
      </c>
      <c r="G544" s="47">
        <f ca="1">+[1]CeMin_San!D544+[1]CeMin_Ric!D544+[1]CeMin_118!D544</f>
        <v>0</v>
      </c>
      <c r="H544" s="69">
        <f t="shared" ca="1" si="8"/>
        <v>0</v>
      </c>
    </row>
    <row r="545" spans="1:8" ht="16.5" thickBot="1" x14ac:dyDescent="0.3">
      <c r="A545" s="40" t="s">
        <v>59</v>
      </c>
      <c r="B545" s="37" t="s">
        <v>1073</v>
      </c>
      <c r="C545" s="51" t="s">
        <v>1074</v>
      </c>
      <c r="D545" s="49">
        <f ca="1">SUMIF([1]Codifica_CE!$I$2:$U$9245,"INPUT"&amp;[1]CeMin_San!$B545,[1]Codifica_CE!$U$2:$U$9245)</f>
        <v>0</v>
      </c>
      <c r="E545" s="42" t="s">
        <v>25</v>
      </c>
      <c r="G545" s="47">
        <f ca="1">+[1]CeMin_San!D545+[1]CeMin_Ric!D545+[1]CeMin_118!D545</f>
        <v>0</v>
      </c>
      <c r="H545" s="69">
        <f t="shared" ca="1" si="8"/>
        <v>0</v>
      </c>
    </row>
    <row r="546" spans="1:8" ht="16.5" thickBot="1" x14ac:dyDescent="0.3">
      <c r="A546" s="40" t="s">
        <v>59</v>
      </c>
      <c r="B546" s="37" t="s">
        <v>1075</v>
      </c>
      <c r="C546" s="51" t="s">
        <v>1076</v>
      </c>
      <c r="D546" s="49">
        <f ca="1">SUMIF([1]Codifica_CE!$I$2:$U$9245,"INPUT"&amp;[1]CeMin_San!$B546,[1]Codifica_CE!$U$2:$U$9245)</f>
        <v>0</v>
      </c>
      <c r="E546" s="42" t="s">
        <v>25</v>
      </c>
      <c r="G546" s="47">
        <f ca="1">+[1]CeMin_San!D546+[1]CeMin_Ric!D546+[1]CeMin_118!D546</f>
        <v>0</v>
      </c>
      <c r="H546" s="69">
        <f t="shared" ca="1" si="8"/>
        <v>0</v>
      </c>
    </row>
    <row r="547" spans="1:8" ht="16.5" thickBot="1" x14ac:dyDescent="0.3">
      <c r="A547" s="40"/>
      <c r="B547" s="37" t="s">
        <v>1077</v>
      </c>
      <c r="C547" s="51" t="s">
        <v>1078</v>
      </c>
      <c r="D547" s="50">
        <f ca="1">D548+D549+SUM(D553:D557)</f>
        <v>0</v>
      </c>
      <c r="E547" s="42" t="s">
        <v>25</v>
      </c>
      <c r="G547" s="47">
        <f ca="1">+[1]CeMin_San!D547+[1]CeMin_Ric!D547+[1]CeMin_118!D547</f>
        <v>0</v>
      </c>
      <c r="H547" s="69">
        <f t="shared" ca="1" si="8"/>
        <v>0</v>
      </c>
    </row>
    <row r="548" spans="1:8" ht="16.5" thickBot="1" x14ac:dyDescent="0.3">
      <c r="A548" s="40" t="s">
        <v>147</v>
      </c>
      <c r="B548" s="37" t="s">
        <v>1079</v>
      </c>
      <c r="C548" s="51" t="s">
        <v>1080</v>
      </c>
      <c r="D548" s="49">
        <f ca="1">SUMIF([1]Codifica_CE!$I$2:$U$9245,"INPUT"&amp;[1]CeMin_San!$B548,[1]Codifica_CE!$U$2:$U$9245)</f>
        <v>0</v>
      </c>
      <c r="E548" s="42" t="s">
        <v>25</v>
      </c>
      <c r="G548" s="47">
        <f ca="1">+[1]CeMin_San!D548+[1]CeMin_Ric!D548+[1]CeMin_118!D548</f>
        <v>0</v>
      </c>
      <c r="H548" s="69">
        <f t="shared" ca="1" si="8"/>
        <v>0</v>
      </c>
    </row>
    <row r="549" spans="1:8" ht="16.5" thickBot="1" x14ac:dyDescent="0.3">
      <c r="A549" s="40"/>
      <c r="B549" s="37" t="s">
        <v>1081</v>
      </c>
      <c r="C549" s="51" t="s">
        <v>1082</v>
      </c>
      <c r="D549" s="50">
        <f ca="1">SUM(D550:D552)</f>
        <v>0</v>
      </c>
      <c r="E549" s="42" t="s">
        <v>25</v>
      </c>
      <c r="G549" s="47">
        <f ca="1">+[1]CeMin_San!D549+[1]CeMin_Ric!D549+[1]CeMin_118!D549</f>
        <v>0</v>
      </c>
      <c r="H549" s="69">
        <f t="shared" ca="1" si="8"/>
        <v>0</v>
      </c>
    </row>
    <row r="550" spans="1:8" ht="16.5" thickBot="1" x14ac:dyDescent="0.3">
      <c r="A550" s="40"/>
      <c r="B550" s="37" t="s">
        <v>1083</v>
      </c>
      <c r="C550" s="70" t="s">
        <v>1084</v>
      </c>
      <c r="D550" s="49">
        <f ca="1">SUMIF([1]Codifica_CE!$I$2:$U$9245,"INPUT"&amp;[1]CeMin_San!$B550,[1]Codifica_CE!$U$2:$U$9245)</f>
        <v>0</v>
      </c>
      <c r="E550" s="42" t="s">
        <v>25</v>
      </c>
      <c r="G550" s="47">
        <f ca="1">+[1]CeMin_San!D550+[1]CeMin_Ric!D550+[1]CeMin_118!D550</f>
        <v>0</v>
      </c>
      <c r="H550" s="69">
        <f t="shared" ca="1" si="8"/>
        <v>0</v>
      </c>
    </row>
    <row r="551" spans="1:8" ht="16.5" thickBot="1" x14ac:dyDescent="0.3">
      <c r="A551" s="40"/>
      <c r="B551" s="37" t="s">
        <v>1085</v>
      </c>
      <c r="C551" s="70" t="s">
        <v>1086</v>
      </c>
      <c r="D551" s="49">
        <f ca="1">SUMIF([1]Codifica_CE!$I$2:$U$9245,"INPUT"&amp;[1]CeMin_San!$B551,[1]Codifica_CE!$U$2:$U$9245)</f>
        <v>0</v>
      </c>
      <c r="E551" s="42" t="s">
        <v>25</v>
      </c>
      <c r="G551" s="47">
        <f ca="1">+[1]CeMin_San!D551+[1]CeMin_Ric!D551+[1]CeMin_118!D551</f>
        <v>0</v>
      </c>
      <c r="H551" s="69">
        <f t="shared" ca="1" si="8"/>
        <v>0</v>
      </c>
    </row>
    <row r="552" spans="1:8" ht="16.5" thickBot="1" x14ac:dyDescent="0.3">
      <c r="A552" s="40"/>
      <c r="B552" s="37" t="s">
        <v>1087</v>
      </c>
      <c r="C552" s="70" t="s">
        <v>1088</v>
      </c>
      <c r="D552" s="49">
        <f ca="1">SUMIF([1]Codifica_CE!$I$2:$U$9245,"INPUT"&amp;[1]CeMin_San!$B552,[1]Codifica_CE!$U$2:$U$9245)</f>
        <v>0</v>
      </c>
      <c r="E552" s="42" t="s">
        <v>25</v>
      </c>
      <c r="G552" s="47">
        <f ca="1">+[1]CeMin_San!D552+[1]CeMin_Ric!D552+[1]CeMin_118!D552</f>
        <v>0</v>
      </c>
      <c r="H552" s="69">
        <f t="shared" ca="1" si="8"/>
        <v>0</v>
      </c>
    </row>
    <row r="553" spans="1:8" ht="16.5" thickBot="1" x14ac:dyDescent="0.3">
      <c r="A553" s="40"/>
      <c r="B553" s="37" t="s">
        <v>1089</v>
      </c>
      <c r="C553" s="51" t="s">
        <v>1090</v>
      </c>
      <c r="D553" s="49">
        <f ca="1">SUMIF([1]Codifica_CE!$I$2:$U$9245,"INPUT"&amp;[1]CeMin_San!$B553,[1]Codifica_CE!$U$2:$U$9245)</f>
        <v>0</v>
      </c>
      <c r="E553" s="42" t="s">
        <v>25</v>
      </c>
      <c r="G553" s="47">
        <f ca="1">+[1]CeMin_San!D553+[1]CeMin_Ric!D553+[1]CeMin_118!D553</f>
        <v>0</v>
      </c>
      <c r="H553" s="69">
        <f t="shared" ca="1" si="8"/>
        <v>0</v>
      </c>
    </row>
    <row r="554" spans="1:8" ht="16.5" thickBot="1" x14ac:dyDescent="0.3">
      <c r="A554" s="40"/>
      <c r="B554" s="37" t="s">
        <v>1091</v>
      </c>
      <c r="C554" s="51" t="s">
        <v>1092</v>
      </c>
      <c r="D554" s="49">
        <f ca="1">SUMIF([1]Codifica_CE!$I$2:$U$9245,"INPUT"&amp;[1]CeMin_San!$B554,[1]Codifica_CE!$U$2:$U$9245)</f>
        <v>0</v>
      </c>
      <c r="E554" s="42" t="s">
        <v>25</v>
      </c>
      <c r="G554" s="47">
        <f ca="1">+[1]CeMin_San!D554+[1]CeMin_Ric!D554+[1]CeMin_118!D554</f>
        <v>0</v>
      </c>
      <c r="H554" s="69">
        <f t="shared" ca="1" si="8"/>
        <v>0</v>
      </c>
    </row>
    <row r="555" spans="1:8" ht="16.5" thickBot="1" x14ac:dyDescent="0.3">
      <c r="A555" s="40"/>
      <c r="B555" s="37" t="s">
        <v>1093</v>
      </c>
      <c r="C555" s="51" t="s">
        <v>1094</v>
      </c>
      <c r="D555" s="49">
        <f ca="1">SUMIF([1]Codifica_CE!$I$2:$U$9245,"INPUT"&amp;[1]CeMin_San!$B555,[1]Codifica_CE!$U$2:$U$9245)</f>
        <v>0</v>
      </c>
      <c r="E555" s="42" t="s">
        <v>25</v>
      </c>
      <c r="G555" s="47">
        <f ca="1">+[1]CeMin_San!D555+[1]CeMin_Ric!D555+[1]CeMin_118!D555</f>
        <v>0</v>
      </c>
      <c r="H555" s="69">
        <f t="shared" ca="1" si="8"/>
        <v>0</v>
      </c>
    </row>
    <row r="556" spans="1:8" ht="16.5" thickBot="1" x14ac:dyDescent="0.3">
      <c r="A556" s="40"/>
      <c r="B556" s="37" t="s">
        <v>1095</v>
      </c>
      <c r="C556" s="51" t="s">
        <v>1096</v>
      </c>
      <c r="D556" s="49">
        <f ca="1">SUMIF([1]Codifica_CE!$I$2:$U$9245,"INPUT"&amp;[1]CeMin_San!$B556,[1]Codifica_CE!$U$2:$U$9245)</f>
        <v>0</v>
      </c>
      <c r="E556" s="42" t="s">
        <v>25</v>
      </c>
      <c r="G556" s="47">
        <f ca="1">+[1]CeMin_San!D556+[1]CeMin_Ric!D556+[1]CeMin_118!D556</f>
        <v>0</v>
      </c>
      <c r="H556" s="69">
        <f t="shared" ca="1" si="8"/>
        <v>0</v>
      </c>
    </row>
    <row r="557" spans="1:8" ht="16.5" thickBot="1" x14ac:dyDescent="0.3">
      <c r="A557" s="40"/>
      <c r="B557" s="37" t="s">
        <v>1097</v>
      </c>
      <c r="C557" s="51" t="s">
        <v>1098</v>
      </c>
      <c r="D557" s="49">
        <f ca="1">SUMIF([1]Codifica_CE!$I$2:$U$9245,"INPUT"&amp;[1]CeMin_San!$B557,[1]Codifica_CE!$U$2:$U$9245)</f>
        <v>0</v>
      </c>
      <c r="E557" s="42" t="s">
        <v>25</v>
      </c>
      <c r="G557" s="47">
        <f ca="1">+[1]CeMin_San!D557+[1]CeMin_Ric!D557+[1]CeMin_118!D557</f>
        <v>0</v>
      </c>
      <c r="H557" s="69">
        <f t="shared" ca="1" si="8"/>
        <v>0</v>
      </c>
    </row>
    <row r="558" spans="1:8" ht="16.5" thickBot="1" x14ac:dyDescent="0.3">
      <c r="A558" s="40"/>
      <c r="B558" s="37" t="s">
        <v>1099</v>
      </c>
      <c r="C558" s="51" t="s">
        <v>1100</v>
      </c>
      <c r="D558" s="50">
        <f ca="1">SUM(D559:D561)</f>
        <v>0</v>
      </c>
      <c r="E558" s="42" t="s">
        <v>25</v>
      </c>
      <c r="G558" s="47">
        <f ca="1">+[1]CeMin_San!D558+[1]CeMin_Ric!D558+[1]CeMin_118!D558</f>
        <v>0</v>
      </c>
      <c r="H558" s="69">
        <f t="shared" ca="1" si="8"/>
        <v>0</v>
      </c>
    </row>
    <row r="559" spans="1:8" ht="16.5" thickBot="1" x14ac:dyDescent="0.3">
      <c r="A559" s="40"/>
      <c r="B559" s="37" t="s">
        <v>1101</v>
      </c>
      <c r="C559" s="51" t="s">
        <v>1102</v>
      </c>
      <c r="D559" s="49">
        <f ca="1">SUMIF([1]Codifica_CE!$I$2:$U$9245,"INPUT"&amp;[1]CeMin_San!$B559,[1]Codifica_CE!$U$2:$U$9245)</f>
        <v>0</v>
      </c>
      <c r="E559" s="42" t="s">
        <v>25</v>
      </c>
      <c r="G559" s="47">
        <f ca="1">+[1]CeMin_San!D559+[1]CeMin_Ric!D559+[1]CeMin_118!D559</f>
        <v>0</v>
      </c>
      <c r="H559" s="69">
        <f t="shared" ca="1" si="8"/>
        <v>0</v>
      </c>
    </row>
    <row r="560" spans="1:8" ht="16.5" thickBot="1" x14ac:dyDescent="0.3">
      <c r="A560" s="40" t="s">
        <v>59</v>
      </c>
      <c r="B560" s="37" t="s">
        <v>1103</v>
      </c>
      <c r="C560" s="51" t="s">
        <v>1104</v>
      </c>
      <c r="D560" s="49">
        <f ca="1">SUMIF([1]Codifica_CE!$I$2:$U$9245,"INPUT"&amp;[1]CeMin_San!$B560,[1]Codifica_CE!$U$2:$U$9245)</f>
        <v>0</v>
      </c>
      <c r="E560" s="42" t="s">
        <v>25</v>
      </c>
      <c r="G560" s="47">
        <f ca="1">+[1]CeMin_San!D560+[1]CeMin_Ric!D560+[1]CeMin_118!D560</f>
        <v>0</v>
      </c>
      <c r="H560" s="69">
        <f t="shared" ca="1" si="8"/>
        <v>0</v>
      </c>
    </row>
    <row r="561" spans="1:8" ht="16.5" thickBot="1" x14ac:dyDescent="0.3">
      <c r="A561" s="40"/>
      <c r="B561" s="37" t="s">
        <v>1105</v>
      </c>
      <c r="C561" s="51" t="s">
        <v>1106</v>
      </c>
      <c r="D561" s="50">
        <f ca="1">SUM(D562:D568)</f>
        <v>0</v>
      </c>
      <c r="E561" s="42" t="s">
        <v>25</v>
      </c>
      <c r="G561" s="47">
        <f ca="1">+[1]CeMin_San!D561+[1]CeMin_Ric!D561+[1]CeMin_118!D561</f>
        <v>0</v>
      </c>
      <c r="H561" s="69">
        <f t="shared" ca="1" si="8"/>
        <v>0</v>
      </c>
    </row>
    <row r="562" spans="1:8" ht="16.5" thickBot="1" x14ac:dyDescent="0.3">
      <c r="A562" s="40" t="s">
        <v>147</v>
      </c>
      <c r="B562" s="37" t="s">
        <v>1107</v>
      </c>
      <c r="C562" s="51" t="s">
        <v>1108</v>
      </c>
      <c r="D562" s="49">
        <f ca="1">SUMIF([1]Codifica_CE!$I$2:$U$9245,"INPUT"&amp;[1]CeMin_San!$B562,[1]Codifica_CE!$U$2:$U$9245)</f>
        <v>0</v>
      </c>
      <c r="E562" s="42" t="s">
        <v>25</v>
      </c>
      <c r="G562" s="47">
        <f ca="1">+[1]CeMin_San!D562+[1]CeMin_Ric!D562+[1]CeMin_118!D562</f>
        <v>0</v>
      </c>
      <c r="H562" s="69">
        <f t="shared" ca="1" si="8"/>
        <v>0</v>
      </c>
    </row>
    <row r="563" spans="1:8" ht="16.5" thickBot="1" x14ac:dyDescent="0.3">
      <c r="A563" s="40"/>
      <c r="B563" s="37" t="s">
        <v>1109</v>
      </c>
      <c r="C563" s="51" t="s">
        <v>1110</v>
      </c>
      <c r="D563" s="49">
        <f ca="1">SUMIF([1]Codifica_CE!$I$2:$U$9245,"INPUT"&amp;[1]CeMin_San!$B563,[1]Codifica_CE!$U$2:$U$9245)</f>
        <v>0</v>
      </c>
      <c r="E563" s="42" t="s">
        <v>25</v>
      </c>
      <c r="G563" s="47">
        <f ca="1">+[1]CeMin_San!D563+[1]CeMin_Ric!D563+[1]CeMin_118!D563</f>
        <v>0</v>
      </c>
      <c r="H563" s="69">
        <f t="shared" ca="1" si="8"/>
        <v>0</v>
      </c>
    </row>
    <row r="564" spans="1:8" ht="16.5" thickBot="1" x14ac:dyDescent="0.3">
      <c r="A564" s="40"/>
      <c r="B564" s="37" t="s">
        <v>1111</v>
      </c>
      <c r="C564" s="51" t="s">
        <v>1112</v>
      </c>
      <c r="D564" s="49">
        <f ca="1">SUMIF([1]Codifica_CE!$I$2:$U$9245,"INPUT"&amp;[1]CeMin_San!$B564,[1]Codifica_CE!$U$2:$U$9245)</f>
        <v>0</v>
      </c>
      <c r="E564" s="42" t="s">
        <v>25</v>
      </c>
      <c r="G564" s="47">
        <f ca="1">+[1]CeMin_San!D564+[1]CeMin_Ric!D564+[1]CeMin_118!D564</f>
        <v>0</v>
      </c>
      <c r="H564" s="69">
        <f t="shared" ca="1" si="8"/>
        <v>0</v>
      </c>
    </row>
    <row r="565" spans="1:8" ht="16.5" thickBot="1" x14ac:dyDescent="0.3">
      <c r="A565" s="40"/>
      <c r="B565" s="37" t="s">
        <v>1113</v>
      </c>
      <c r="C565" s="51" t="s">
        <v>1114</v>
      </c>
      <c r="D565" s="49">
        <f ca="1">SUMIF([1]Codifica_CE!$I$2:$U$9245,"INPUT"&amp;[1]CeMin_San!$B565,[1]Codifica_CE!$U$2:$U$9245)</f>
        <v>0</v>
      </c>
      <c r="E565" s="42" t="s">
        <v>25</v>
      </c>
      <c r="G565" s="47">
        <f ca="1">+[1]CeMin_San!D565+[1]CeMin_Ric!D565+[1]CeMin_118!D565</f>
        <v>0</v>
      </c>
      <c r="H565" s="69">
        <f t="shared" ca="1" si="8"/>
        <v>0</v>
      </c>
    </row>
    <row r="566" spans="1:8" ht="16.5" thickBot="1" x14ac:dyDescent="0.3">
      <c r="A566" s="40"/>
      <c r="B566" s="37" t="s">
        <v>1115</v>
      </c>
      <c r="C566" s="51" t="s">
        <v>1116</v>
      </c>
      <c r="D566" s="49">
        <f ca="1">SUMIF([1]Codifica_CE!$I$2:$U$9245,"INPUT"&amp;[1]CeMin_San!$B566,[1]Codifica_CE!$U$2:$U$9245)</f>
        <v>0</v>
      </c>
      <c r="E566" s="42" t="s">
        <v>25</v>
      </c>
      <c r="G566" s="47">
        <f ca="1">+[1]CeMin_San!D566+[1]CeMin_Ric!D566+[1]CeMin_118!D566</f>
        <v>0</v>
      </c>
      <c r="H566" s="69">
        <f t="shared" ca="1" si="8"/>
        <v>0</v>
      </c>
    </row>
    <row r="567" spans="1:8" ht="16.5" thickBot="1" x14ac:dyDescent="0.3">
      <c r="A567" s="40"/>
      <c r="B567" s="37" t="s">
        <v>1117</v>
      </c>
      <c r="C567" s="51" t="s">
        <v>1118</v>
      </c>
      <c r="D567" s="49">
        <f ca="1">SUMIF([1]Codifica_CE!$I$2:$U$9245,"INPUT"&amp;[1]CeMin_San!$B567,[1]Codifica_CE!$U$2:$U$9245)</f>
        <v>0</v>
      </c>
      <c r="E567" s="42" t="s">
        <v>25</v>
      </c>
      <c r="G567" s="47">
        <f ca="1">+[1]CeMin_San!D567+[1]CeMin_Ric!D567+[1]CeMin_118!D567</f>
        <v>0</v>
      </c>
      <c r="H567" s="69">
        <f t="shared" ca="1" si="8"/>
        <v>0</v>
      </c>
    </row>
    <row r="568" spans="1:8" ht="16.5" thickBot="1" x14ac:dyDescent="0.3">
      <c r="A568" s="40"/>
      <c r="B568" s="37" t="s">
        <v>1119</v>
      </c>
      <c r="C568" s="51" t="s">
        <v>1120</v>
      </c>
      <c r="D568" s="49">
        <f ca="1">SUMIF([1]Codifica_CE!$I$2:$U$9245,"INPUT"&amp;[1]CeMin_San!$B568,[1]Codifica_CE!$U$2:$U$9245)</f>
        <v>0</v>
      </c>
      <c r="E568" s="42" t="s">
        <v>25</v>
      </c>
      <c r="G568" s="47">
        <f ca="1">+[1]CeMin_San!D568+[1]CeMin_Ric!D568+[1]CeMin_118!D568</f>
        <v>0</v>
      </c>
      <c r="H568" s="69">
        <f t="shared" ca="1" si="8"/>
        <v>0</v>
      </c>
    </row>
    <row r="569" spans="1:8" ht="16.5" thickBot="1" x14ac:dyDescent="0.3">
      <c r="A569" s="40"/>
      <c r="B569" s="37" t="s">
        <v>1121</v>
      </c>
      <c r="C569" s="46" t="s">
        <v>1122</v>
      </c>
      <c r="D569" s="49">
        <f ca="1">SUMIF([1]Codifica_CE!$I$2:$U$9245,"INPUT"&amp;[1]CeMin_San!$B569,[1]Codifica_CE!$U$2:$U$9245)</f>
        <v>0</v>
      </c>
      <c r="E569" s="42" t="s">
        <v>25</v>
      </c>
      <c r="G569" s="47">
        <f ca="1">+[1]CeMin_San!D569+[1]CeMin_Ric!D569+[1]CeMin_118!D569</f>
        <v>0</v>
      </c>
      <c r="H569" s="69">
        <f t="shared" ca="1" si="8"/>
        <v>0</v>
      </c>
    </row>
    <row r="570" spans="1:8" ht="16.5" thickBot="1" x14ac:dyDescent="0.3">
      <c r="A570" s="40"/>
      <c r="B570" s="37" t="s">
        <v>1123</v>
      </c>
      <c r="C570" s="45" t="s">
        <v>1124</v>
      </c>
      <c r="D570" s="68">
        <f ca="1">D512-D538</f>
        <v>0</v>
      </c>
      <c r="E570" s="42" t="s">
        <v>25</v>
      </c>
      <c r="G570" s="47">
        <f ca="1">+[1]CeMin_San!D570+[1]CeMin_Ric!D570+[1]CeMin_118!D570</f>
        <v>0</v>
      </c>
      <c r="H570" s="69">
        <f t="shared" ca="1" si="8"/>
        <v>0</v>
      </c>
    </row>
    <row r="571" spans="1:8" ht="16.5" thickBot="1" x14ac:dyDescent="0.3">
      <c r="A571" s="40"/>
      <c r="B571" s="37" t="s">
        <v>1125</v>
      </c>
      <c r="C571" s="45" t="s">
        <v>1126</v>
      </c>
      <c r="D571" s="68">
        <f ca="1">D153-D487+D506+D510+D570</f>
        <v>7533548</v>
      </c>
      <c r="E571" s="55" t="s">
        <v>871</v>
      </c>
      <c r="G571" s="47">
        <f ca="1">+[1]CeMin_San!D571+[1]CeMin_Ric!D571+[1]CeMin_118!D571</f>
        <v>7533548</v>
      </c>
      <c r="H571" s="69">
        <f t="shared" ca="1" si="8"/>
        <v>0</v>
      </c>
    </row>
    <row r="572" spans="1:8" ht="16.5" thickBot="1" x14ac:dyDescent="0.3">
      <c r="A572" s="40"/>
      <c r="B572" s="37"/>
      <c r="C572" s="45" t="s">
        <v>1127</v>
      </c>
      <c r="D572" s="50"/>
      <c r="E572" s="55" t="s">
        <v>871</v>
      </c>
      <c r="G572" s="47">
        <f>+[1]CeMin_San!D572+[1]CeMin_Ric!D572+[1]CeMin_118!D572</f>
        <v>0</v>
      </c>
      <c r="H572" s="69">
        <f t="shared" si="8"/>
        <v>0</v>
      </c>
    </row>
    <row r="573" spans="1:8" ht="16.5" thickBot="1" x14ac:dyDescent="0.3">
      <c r="A573" s="40"/>
      <c r="B573" s="37" t="s">
        <v>1128</v>
      </c>
      <c r="C573" s="45" t="s">
        <v>1129</v>
      </c>
      <c r="D573" s="43">
        <f ca="1">SUM(D574:D577)</f>
        <v>7338948</v>
      </c>
      <c r="E573" s="42" t="s">
        <v>25</v>
      </c>
      <c r="G573" s="47">
        <f ca="1">+[1]CeMin_San!D573+[1]CeMin_Ric!D573+[1]CeMin_118!D573</f>
        <v>7338948</v>
      </c>
      <c r="H573" s="69">
        <f t="shared" ca="1" si="8"/>
        <v>0</v>
      </c>
    </row>
    <row r="574" spans="1:8" ht="16.5" thickBot="1" x14ac:dyDescent="0.3">
      <c r="A574" s="40"/>
      <c r="B574" s="37" t="s">
        <v>1130</v>
      </c>
      <c r="C574" s="45" t="s">
        <v>1131</v>
      </c>
      <c r="D574" s="49">
        <f ca="1">SUMIF([1]Codifica_CE!$I$2:$U$9245,"INPUT"&amp;[1]CeMin_San!$B574,[1]Codifica_CE!$U$2:$U$9245)</f>
        <v>6295462</v>
      </c>
      <c r="E574" s="42" t="s">
        <v>25</v>
      </c>
      <c r="G574" s="47">
        <f ca="1">+[1]CeMin_San!D574+[1]CeMin_Ric!D574+[1]CeMin_118!D574</f>
        <v>6295462</v>
      </c>
      <c r="H574" s="69">
        <f t="shared" ca="1" si="8"/>
        <v>0</v>
      </c>
    </row>
    <row r="575" spans="1:8" ht="16.5" thickBot="1" x14ac:dyDescent="0.3">
      <c r="A575" s="59"/>
      <c r="B575" s="37" t="s">
        <v>1132</v>
      </c>
      <c r="C575" s="45" t="s">
        <v>1133</v>
      </c>
      <c r="D575" s="49">
        <f ca="1">SUMIF([1]Codifica_CE!$I$2:$U$9245,"INPUT"&amp;[1]CeMin_San!$B575,[1]Codifica_CE!$U$2:$U$9245)</f>
        <v>242522</v>
      </c>
      <c r="E575" s="42" t="s">
        <v>25</v>
      </c>
      <c r="G575" s="47">
        <f ca="1">+[1]CeMin_San!D575+[1]CeMin_Ric!D575+[1]CeMin_118!D575</f>
        <v>242522</v>
      </c>
      <c r="H575" s="69">
        <f t="shared" ca="1" si="8"/>
        <v>0</v>
      </c>
    </row>
    <row r="576" spans="1:8" ht="16.5" thickBot="1" x14ac:dyDescent="0.3">
      <c r="A576" s="59"/>
      <c r="B576" s="37" t="s">
        <v>1134</v>
      </c>
      <c r="C576" s="45" t="s">
        <v>1135</v>
      </c>
      <c r="D576" s="49">
        <f ca="1">SUMIF([1]Codifica_CE!$I$2:$U$9245,"INPUT"&amp;[1]CeMin_San!$B576,[1]Codifica_CE!$U$2:$U$9245)</f>
        <v>800964</v>
      </c>
      <c r="E576" s="42" t="s">
        <v>25</v>
      </c>
      <c r="G576" s="47">
        <f ca="1">+[1]CeMin_San!D576+[1]CeMin_Ric!D576+[1]CeMin_118!D576</f>
        <v>800964</v>
      </c>
      <c r="H576" s="69">
        <f t="shared" ca="1" si="8"/>
        <v>0</v>
      </c>
    </row>
    <row r="577" spans="1:8" ht="16.5" thickBot="1" x14ac:dyDescent="0.3">
      <c r="A577" s="59"/>
      <c r="B577" s="37" t="s">
        <v>1136</v>
      </c>
      <c r="C577" s="45" t="s">
        <v>1137</v>
      </c>
      <c r="D577" s="49">
        <f ca="1">SUMIF([1]Codifica_CE!$I$2:$U$9245,"INPUT"&amp;[1]CeMin_San!$B577,[1]Codifica_CE!$U$2:$U$9245)</f>
        <v>0</v>
      </c>
      <c r="E577" s="42" t="s">
        <v>25</v>
      </c>
      <c r="G577" s="47">
        <f ca="1">+[1]CeMin_San!D577+[1]CeMin_Ric!D577+[1]CeMin_118!D577</f>
        <v>0</v>
      </c>
      <c r="H577" s="69">
        <f t="shared" ca="1" si="8"/>
        <v>0</v>
      </c>
    </row>
    <row r="578" spans="1:8" ht="16.5" thickBot="1" x14ac:dyDescent="0.3">
      <c r="A578" s="59"/>
      <c r="B578" s="37" t="s">
        <v>1138</v>
      </c>
      <c r="C578" s="45" t="s">
        <v>1139</v>
      </c>
      <c r="D578" s="43">
        <f ca="1">SUM(D579:D580)</f>
        <v>194600</v>
      </c>
      <c r="E578" s="42" t="s">
        <v>25</v>
      </c>
      <c r="G578" s="47">
        <f ca="1">+[1]CeMin_San!D578+[1]CeMin_Ric!D578+[1]CeMin_118!D578</f>
        <v>194600</v>
      </c>
      <c r="H578" s="69">
        <f t="shared" ca="1" si="8"/>
        <v>0</v>
      </c>
    </row>
    <row r="579" spans="1:8" ht="16.5" thickBot="1" x14ac:dyDescent="0.3">
      <c r="A579" s="40"/>
      <c r="B579" s="37" t="s">
        <v>1140</v>
      </c>
      <c r="C579" s="45" t="s">
        <v>1141</v>
      </c>
      <c r="D579" s="49">
        <f ca="1">SUMIF([1]Codifica_CE!$I$2:$U$9245,"INPUT"&amp;[1]CeMin_San!$B579,[1]Codifica_CE!$U$2:$U$9245)</f>
        <v>194600</v>
      </c>
      <c r="E579" s="42" t="s">
        <v>25</v>
      </c>
      <c r="G579" s="47">
        <f ca="1">+[1]CeMin_San!D579+[1]CeMin_Ric!D579+[1]CeMin_118!D579</f>
        <v>194600</v>
      </c>
      <c r="H579" s="69">
        <f t="shared" ca="1" si="8"/>
        <v>0</v>
      </c>
    </row>
    <row r="580" spans="1:8" ht="16.5" thickBot="1" x14ac:dyDescent="0.3">
      <c r="A580" s="40"/>
      <c r="B580" s="37" t="s">
        <v>1142</v>
      </c>
      <c r="C580" s="45" t="s">
        <v>1143</v>
      </c>
      <c r="D580" s="49">
        <f ca="1">SUMIF([1]Codifica_CE!$I$2:$U$9245,"INPUT"&amp;[1]CeMin_San!$B580,[1]Codifica_CE!$U$2:$U$9245)</f>
        <v>0</v>
      </c>
      <c r="E580" s="42" t="s">
        <v>25</v>
      </c>
      <c r="G580" s="47">
        <f ca="1">+[1]CeMin_San!D580+[1]CeMin_Ric!D580+[1]CeMin_118!D580</f>
        <v>0</v>
      </c>
      <c r="H580" s="69">
        <f t="shared" ca="1" si="8"/>
        <v>0</v>
      </c>
    </row>
    <row r="581" spans="1:8" ht="16.5" thickBot="1" x14ac:dyDescent="0.3">
      <c r="A581" s="40"/>
      <c r="B581" s="37" t="s">
        <v>1144</v>
      </c>
      <c r="C581" s="67" t="s">
        <v>1145</v>
      </c>
      <c r="D581" s="49">
        <f ca="1">SUMIF([1]Codifica_CE!$I$2:$U$9245,"INPUT"&amp;[1]CeMin_San!$B581,[1]Codifica_CE!$U$2:$U$9245)</f>
        <v>0</v>
      </c>
      <c r="E581" s="42" t="s">
        <v>25</v>
      </c>
      <c r="G581" s="47">
        <f ca="1">+[1]CeMin_San!D581+[1]CeMin_Ric!D581+[1]CeMin_118!D581</f>
        <v>0</v>
      </c>
      <c r="H581" s="69">
        <f t="shared" ca="1" si="8"/>
        <v>0</v>
      </c>
    </row>
    <row r="582" spans="1:8" ht="16.5" thickBot="1" x14ac:dyDescent="0.3">
      <c r="A582" s="40"/>
      <c r="B582" s="37" t="s">
        <v>1146</v>
      </c>
      <c r="C582" s="67" t="s">
        <v>1147</v>
      </c>
      <c r="D582" s="43">
        <f ca="1">D573+D578+D581</f>
        <v>7533548</v>
      </c>
      <c r="E582" s="42" t="s">
        <v>25</v>
      </c>
      <c r="G582" s="47">
        <f ca="1">+[1]CeMin_San!D582+[1]CeMin_Ric!D582+[1]CeMin_118!D582</f>
        <v>7533548</v>
      </c>
      <c r="H582" s="69">
        <f t="shared" ca="1" si="8"/>
        <v>0</v>
      </c>
    </row>
    <row r="583" spans="1:8" ht="16.5" thickBot="1" x14ac:dyDescent="0.3">
      <c r="A583" s="40"/>
      <c r="B583" s="37" t="s">
        <v>1148</v>
      </c>
      <c r="C583" s="67" t="s">
        <v>1149</v>
      </c>
      <c r="D583" s="69">
        <f ca="1">D571-D582</f>
        <v>0</v>
      </c>
      <c r="E583" s="71" t="s">
        <v>871</v>
      </c>
      <c r="G583" s="47">
        <f ca="1">+[1]CeMin_San!D583+[1]CeMin_Ric!D583+[1]CeMin_118!D583</f>
        <v>0</v>
      </c>
      <c r="H583" s="69">
        <f t="shared" ca="1" si="8"/>
        <v>0</v>
      </c>
    </row>
    <row r="584" spans="1:8" ht="15" x14ac:dyDescent="0.2">
      <c r="A584" s="15"/>
      <c r="B584" s="72"/>
      <c r="C584" s="73"/>
      <c r="D584" s="74"/>
      <c r="E584" s="75"/>
    </row>
    <row r="585" spans="1:8" ht="15" x14ac:dyDescent="0.2">
      <c r="A585" s="15"/>
      <c r="B585" s="72"/>
      <c r="C585" s="73"/>
      <c r="D585" s="74"/>
      <c r="E585" s="75"/>
    </row>
    <row r="586" spans="1:8" ht="15" x14ac:dyDescent="0.2">
      <c r="A586" s="15"/>
      <c r="B586" s="72"/>
      <c r="C586" s="73"/>
      <c r="D586" s="74"/>
      <c r="E586" s="75"/>
    </row>
    <row r="587" spans="1:8" ht="15" x14ac:dyDescent="0.2">
      <c r="A587" s="15"/>
      <c r="B587" s="72"/>
      <c r="C587" s="73"/>
      <c r="D587" s="74"/>
      <c r="E587" s="75"/>
    </row>
    <row r="588" spans="1:8" ht="15" x14ac:dyDescent="0.2">
      <c r="A588" s="15"/>
      <c r="B588" s="72"/>
      <c r="C588" s="73"/>
      <c r="D588" s="74"/>
      <c r="E588" s="75"/>
    </row>
    <row r="589" spans="1:8" ht="15" x14ac:dyDescent="0.2">
      <c r="A589" s="15"/>
      <c r="B589" s="72"/>
      <c r="C589" s="73"/>
      <c r="D589" s="74"/>
      <c r="E589" s="75"/>
    </row>
    <row r="590" spans="1:8" ht="15" x14ac:dyDescent="0.2">
      <c r="A590" s="15"/>
      <c r="B590" s="72"/>
      <c r="C590" s="73"/>
      <c r="D590" s="74"/>
      <c r="E590" s="75"/>
    </row>
    <row r="591" spans="1:8" ht="15" x14ac:dyDescent="0.2">
      <c r="A591" s="15"/>
      <c r="B591" s="72"/>
      <c r="C591" s="76"/>
      <c r="D591" s="74"/>
      <c r="E591" s="75"/>
    </row>
    <row r="592" spans="1:8" ht="15" x14ac:dyDescent="0.2">
      <c r="A592" s="15"/>
      <c r="B592" s="72"/>
      <c r="C592" s="76"/>
      <c r="D592" s="74"/>
      <c r="E592" s="75"/>
    </row>
    <row r="593" spans="1:5" ht="15" x14ac:dyDescent="0.2">
      <c r="A593" s="15"/>
      <c r="B593" s="72"/>
      <c r="C593" s="76"/>
      <c r="D593" s="74"/>
      <c r="E593" s="75"/>
    </row>
    <row r="594" spans="1:5" ht="15" x14ac:dyDescent="0.2">
      <c r="A594" s="15"/>
      <c r="B594" s="72"/>
      <c r="C594" s="76"/>
      <c r="D594" s="74"/>
      <c r="E594" s="75"/>
    </row>
    <row r="595" spans="1:5" ht="15" x14ac:dyDescent="0.2">
      <c r="A595" s="15"/>
      <c r="B595" s="72"/>
      <c r="C595" s="76"/>
      <c r="D595" s="74"/>
      <c r="E595" s="75"/>
    </row>
    <row r="596" spans="1:5" ht="15" x14ac:dyDescent="0.2">
      <c r="A596" s="15"/>
      <c r="B596" s="72"/>
      <c r="C596" s="76"/>
      <c r="D596" s="74"/>
      <c r="E596" s="75"/>
    </row>
    <row r="597" spans="1:5" ht="15" x14ac:dyDescent="0.2">
      <c r="A597" s="15"/>
      <c r="B597" s="72"/>
      <c r="C597" s="76"/>
      <c r="D597" s="74"/>
      <c r="E597" s="75"/>
    </row>
    <row r="598" spans="1:5" ht="15" x14ac:dyDescent="0.2">
      <c r="A598" s="15"/>
      <c r="B598" s="72"/>
      <c r="C598" s="76"/>
      <c r="D598" s="74"/>
      <c r="E598" s="75"/>
    </row>
    <row r="599" spans="1:5" ht="15" x14ac:dyDescent="0.2">
      <c r="A599" s="15"/>
      <c r="B599" s="72"/>
      <c r="C599" s="76"/>
      <c r="D599" s="74"/>
      <c r="E599" s="75"/>
    </row>
    <row r="600" spans="1:5" ht="15" x14ac:dyDescent="0.2">
      <c r="A600" s="15"/>
      <c r="B600" s="72"/>
      <c r="C600" s="76"/>
      <c r="D600" s="74"/>
      <c r="E600" s="75"/>
    </row>
    <row r="601" spans="1:5" ht="15" x14ac:dyDescent="0.2">
      <c r="A601" s="15"/>
      <c r="B601" s="72"/>
      <c r="C601" s="76"/>
      <c r="D601" s="74"/>
      <c r="E601" s="75"/>
    </row>
    <row r="602" spans="1:5" ht="15" x14ac:dyDescent="0.2">
      <c r="A602" s="15"/>
      <c r="B602" s="72"/>
      <c r="C602" s="76"/>
      <c r="D602" s="74"/>
      <c r="E602" s="75"/>
    </row>
    <row r="603" spans="1:5" ht="15" x14ac:dyDescent="0.2">
      <c r="A603" s="15"/>
      <c r="B603" s="72"/>
      <c r="C603" s="76"/>
      <c r="D603" s="74"/>
      <c r="E603" s="75"/>
    </row>
    <row r="604" spans="1:5" ht="15" x14ac:dyDescent="0.2">
      <c r="A604" s="15"/>
      <c r="B604" s="72"/>
      <c r="C604" s="76"/>
      <c r="D604" s="74"/>
      <c r="E604" s="75"/>
    </row>
    <row r="605" spans="1:5" ht="15" x14ac:dyDescent="0.2">
      <c r="A605" s="15"/>
      <c r="B605" s="72"/>
      <c r="C605" s="76"/>
      <c r="D605" s="74"/>
      <c r="E605" s="75"/>
    </row>
    <row r="606" spans="1:5" ht="15" x14ac:dyDescent="0.2">
      <c r="A606" s="15"/>
      <c r="B606" s="72"/>
      <c r="C606" s="76"/>
      <c r="D606" s="74"/>
      <c r="E606" s="75"/>
    </row>
    <row r="607" spans="1:5" ht="15" x14ac:dyDescent="0.2">
      <c r="A607" s="15"/>
      <c r="B607" s="72"/>
      <c r="C607" s="76"/>
      <c r="D607" s="74"/>
      <c r="E607" s="75"/>
    </row>
    <row r="608" spans="1:5" ht="15" x14ac:dyDescent="0.2">
      <c r="A608" s="15"/>
      <c r="B608" s="72"/>
      <c r="C608" s="76"/>
      <c r="D608" s="74"/>
      <c r="E608" s="75"/>
    </row>
    <row r="609" spans="1:5" ht="15" x14ac:dyDescent="0.2">
      <c r="A609" s="15"/>
      <c r="B609" s="72"/>
      <c r="C609" s="76"/>
      <c r="D609" s="74"/>
      <c r="E609" s="75"/>
    </row>
    <row r="610" spans="1:5" ht="15" x14ac:dyDescent="0.2">
      <c r="A610" s="15"/>
      <c r="B610" s="72"/>
      <c r="C610" s="76"/>
      <c r="D610" s="74"/>
      <c r="E610" s="75"/>
    </row>
    <row r="611" spans="1:5" ht="15" x14ac:dyDescent="0.2">
      <c r="A611" s="15"/>
      <c r="B611" s="72"/>
      <c r="C611" s="76"/>
      <c r="D611" s="74"/>
      <c r="E611" s="75"/>
    </row>
    <row r="612" spans="1:5" ht="15" x14ac:dyDescent="0.2">
      <c r="A612" s="15"/>
      <c r="B612" s="72"/>
      <c r="C612" s="76"/>
      <c r="D612" s="74"/>
      <c r="E612" s="75"/>
    </row>
    <row r="613" spans="1:5" ht="15" x14ac:dyDescent="0.2">
      <c r="A613" s="15"/>
      <c r="B613" s="72"/>
      <c r="C613" s="76"/>
      <c r="D613" s="74"/>
      <c r="E613" s="75"/>
    </row>
    <row r="614" spans="1:5" ht="15" x14ac:dyDescent="0.2">
      <c r="A614" s="15"/>
      <c r="B614" s="72"/>
      <c r="C614" s="76"/>
      <c r="D614" s="74"/>
      <c r="E614" s="75"/>
    </row>
    <row r="615" spans="1:5" ht="15" x14ac:dyDescent="0.2">
      <c r="A615" s="15"/>
      <c r="B615" s="72"/>
      <c r="C615" s="76"/>
      <c r="D615" s="74"/>
      <c r="E615" s="75"/>
    </row>
    <row r="616" spans="1:5" ht="15" x14ac:dyDescent="0.2">
      <c r="A616" s="15"/>
      <c r="B616" s="72"/>
      <c r="C616" s="76"/>
      <c r="D616" s="74"/>
      <c r="E616" s="75"/>
    </row>
    <row r="617" spans="1:5" ht="15" x14ac:dyDescent="0.2">
      <c r="A617" s="15"/>
      <c r="B617" s="72"/>
      <c r="C617" s="76"/>
      <c r="D617" s="74"/>
      <c r="E617" s="75"/>
    </row>
    <row r="618" spans="1:5" ht="15" x14ac:dyDescent="0.2">
      <c r="A618" s="15"/>
      <c r="B618" s="72"/>
      <c r="C618" s="76"/>
      <c r="D618" s="74"/>
      <c r="E618" s="75"/>
    </row>
    <row r="619" spans="1:5" ht="15" x14ac:dyDescent="0.2">
      <c r="A619" s="15"/>
      <c r="B619" s="72"/>
      <c r="C619" s="76"/>
      <c r="D619" s="74"/>
      <c r="E619" s="75"/>
    </row>
    <row r="620" spans="1:5" ht="15" x14ac:dyDescent="0.2">
      <c r="A620" s="15"/>
      <c r="B620" s="72"/>
      <c r="C620" s="76"/>
      <c r="D620" s="74"/>
      <c r="E620" s="75"/>
    </row>
    <row r="621" spans="1:5" ht="15" x14ac:dyDescent="0.2">
      <c r="A621" s="15"/>
      <c r="B621" s="72"/>
      <c r="C621" s="76"/>
      <c r="D621" s="74"/>
      <c r="E621" s="75"/>
    </row>
    <row r="622" spans="1:5" ht="15" x14ac:dyDescent="0.2">
      <c r="A622" s="15"/>
      <c r="B622" s="72"/>
      <c r="C622" s="76"/>
      <c r="D622" s="74"/>
      <c r="E622" s="75"/>
    </row>
    <row r="623" spans="1:5" ht="15" x14ac:dyDescent="0.2">
      <c r="A623" s="15"/>
      <c r="B623" s="72"/>
      <c r="C623" s="76"/>
      <c r="D623" s="74"/>
      <c r="E623" s="75"/>
    </row>
    <row r="624" spans="1:5" ht="15" x14ac:dyDescent="0.2">
      <c r="A624" s="15"/>
      <c r="B624" s="72"/>
      <c r="C624" s="76"/>
      <c r="D624" s="74"/>
      <c r="E624" s="75"/>
    </row>
    <row r="625" spans="1:5" ht="15" x14ac:dyDescent="0.2">
      <c r="A625" s="15"/>
      <c r="B625" s="72"/>
      <c r="C625" s="76"/>
      <c r="D625" s="74"/>
      <c r="E625" s="75"/>
    </row>
    <row r="626" spans="1:5" ht="15" x14ac:dyDescent="0.2">
      <c r="A626" s="15"/>
      <c r="B626" s="72"/>
      <c r="C626" s="76"/>
      <c r="D626" s="74"/>
      <c r="E626" s="75"/>
    </row>
    <row r="627" spans="1:5" ht="15" x14ac:dyDescent="0.2">
      <c r="A627" s="15"/>
      <c r="B627" s="72"/>
      <c r="C627" s="76"/>
      <c r="D627" s="74"/>
      <c r="E627" s="75"/>
    </row>
    <row r="628" spans="1:5" ht="15" x14ac:dyDescent="0.2">
      <c r="A628" s="15"/>
      <c r="B628" s="72"/>
      <c r="C628" s="76"/>
      <c r="D628" s="74"/>
      <c r="E628" s="75"/>
    </row>
    <row r="629" spans="1:5" ht="15" x14ac:dyDescent="0.2">
      <c r="A629" s="15"/>
      <c r="B629" s="72"/>
      <c r="C629" s="76"/>
      <c r="D629" s="74"/>
      <c r="E629" s="75"/>
    </row>
    <row r="630" spans="1:5" ht="15" x14ac:dyDescent="0.2">
      <c r="A630" s="15"/>
      <c r="B630" s="72"/>
      <c r="C630" s="76"/>
      <c r="D630" s="74"/>
      <c r="E630" s="75"/>
    </row>
    <row r="631" spans="1:5" ht="15" x14ac:dyDescent="0.2">
      <c r="A631" s="15"/>
      <c r="B631" s="72"/>
      <c r="C631" s="76"/>
      <c r="D631" s="74"/>
      <c r="E631" s="75"/>
    </row>
    <row r="632" spans="1:5" ht="15" x14ac:dyDescent="0.2">
      <c r="A632" s="15"/>
      <c r="B632" s="72"/>
      <c r="C632" s="76"/>
      <c r="D632" s="74"/>
      <c r="E632" s="75"/>
    </row>
    <row r="633" spans="1:5" ht="15" x14ac:dyDescent="0.2">
      <c r="A633" s="15"/>
      <c r="B633" s="72"/>
      <c r="C633" s="76"/>
      <c r="D633" s="74"/>
      <c r="E633" s="75"/>
    </row>
    <row r="634" spans="1:5" ht="15" x14ac:dyDescent="0.2">
      <c r="A634" s="15"/>
      <c r="B634" s="72"/>
      <c r="C634" s="76"/>
      <c r="D634" s="74"/>
      <c r="E634" s="75"/>
    </row>
    <row r="635" spans="1:5" ht="15" x14ac:dyDescent="0.2">
      <c r="A635" s="15"/>
      <c r="B635" s="72"/>
      <c r="C635" s="76"/>
      <c r="D635" s="74"/>
      <c r="E635" s="75"/>
    </row>
    <row r="636" spans="1:5" ht="15" x14ac:dyDescent="0.2">
      <c r="A636" s="15"/>
      <c r="B636" s="72"/>
      <c r="C636" s="76"/>
      <c r="D636" s="74"/>
      <c r="E636" s="75"/>
    </row>
    <row r="637" spans="1:5" ht="15" x14ac:dyDescent="0.2">
      <c r="A637" s="15"/>
      <c r="B637" s="72"/>
      <c r="C637" s="76"/>
      <c r="D637" s="74"/>
      <c r="E637" s="75"/>
    </row>
    <row r="638" spans="1:5" ht="15" x14ac:dyDescent="0.2">
      <c r="A638" s="15"/>
      <c r="B638" s="15"/>
      <c r="C638" s="76"/>
      <c r="D638" s="74"/>
      <c r="E638" s="75"/>
    </row>
    <row r="639" spans="1:5" ht="15" x14ac:dyDescent="0.2">
      <c r="A639" s="15"/>
      <c r="B639" s="15"/>
      <c r="C639" s="76"/>
      <c r="D639" s="74"/>
      <c r="E639" s="75"/>
    </row>
    <row r="640" spans="1:5" ht="15" x14ac:dyDescent="0.2">
      <c r="A640" s="15"/>
      <c r="B640" s="15"/>
      <c r="C640" s="76"/>
      <c r="D640" s="74"/>
      <c r="E640" s="75"/>
    </row>
    <row r="641" spans="1:5" ht="15" x14ac:dyDescent="0.2">
      <c r="A641" s="15"/>
      <c r="B641" s="15"/>
      <c r="C641" s="76"/>
      <c r="D641" s="74"/>
      <c r="E641" s="75"/>
    </row>
    <row r="642" spans="1:5" ht="15" x14ac:dyDescent="0.2">
      <c r="A642" s="15"/>
      <c r="B642" s="15"/>
      <c r="C642" s="76"/>
      <c r="D642" s="74"/>
      <c r="E642" s="75"/>
    </row>
  </sheetData>
  <sheetCalcPr fullCalcOnLoad="1"/>
  <sheetProtection password="9E7F" sheet="1"/>
  <autoFilter ref="A19:H583"/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">
      <formula1>",S,N"</formula1>
    </dataValidation>
  </dataValidations>
  <printOptions horizontalCentered="1"/>
  <pageMargins left="0.39370078740157483" right="0.51181102362204722" top="0.43" bottom="0.49" header="0.23622047244094491" footer="0.19685039370078741"/>
  <pageSetup paperSize="9" scale="57" fitToHeight="0" orientation="portrait" r:id="rId1"/>
  <headerFooter alignWithMargins="0">
    <oddFooter>&amp;C&amp;P CeMin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CeMin_Tot</vt:lpstr>
      <vt:lpstr>CeMin_Tot!Area_stampa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cp:lastPrinted>2023-03-02T14:39:29Z</cp:lastPrinted>
  <dcterms:created xsi:type="dcterms:W3CDTF">2023-03-02T14:36:52Z</dcterms:created>
  <dcterms:modified xsi:type="dcterms:W3CDTF">2023-03-02T15:01:38Z</dcterms:modified>
</cp:coreProperties>
</file>