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ES 2024\"/>
    </mc:Choice>
  </mc:AlternateContent>
  <bookViews>
    <workbookView xWindow="0" yWindow="0" windowWidth="28800" windowHeight="12885" activeTab="1"/>
  </bookViews>
  <sheets>
    <sheet name="CE" sheetId="2" r:id="rId1"/>
    <sheet name="SP" sheetId="3" r:id="rId2"/>
  </sheets>
  <externalReferences>
    <externalReference r:id="rId3"/>
    <externalReference r:id="rId4"/>
  </externalReferences>
  <definedNames>
    <definedName name="DATI_TOTALE">[1]Codifica_SP!$O$2:$T$2163</definedName>
    <definedName name="DATI_TOTALE_DETT_1">[1]Codifica_SP!$S$2:$S$2163</definedName>
    <definedName name="DATI_TOTALE_DETT_2">[1]Codifica_SP!$T$2:$T$2163</definedName>
    <definedName name="RFTOT01">[1]Codifica_SP!$L$2:$R$2163</definedName>
    <definedName name="RFVALAC">[1]Codifica_SP!$R$2:$R$2163</definedName>
    <definedName name="RFVALAP">[1]Codifica_SP!$Q$2:$Q$2163</definedName>
    <definedName name="RIC">[1]Codifica_SP!$O$736:$T$1469</definedName>
    <definedName name="RIC_ANNO_C">[1]Codifica_SP!$R$736:$R$1469</definedName>
    <definedName name="RIC_ANNO_P">[1]Codifica_SP!$Q$736:$Q$1469</definedName>
    <definedName name="SAN">[1]Codifica_SP!$O$2:$T$735</definedName>
    <definedName name="SAN_ANNO_C">[1]Codifica_SP!$R$2:$R$735</definedName>
    <definedName name="SAN_ANNO_P">[1]Codifica_SP!$Q$2:$Q$735</definedName>
    <definedName name="SOC">[1]Codifica_SP!$O$1470:$T$2203</definedName>
    <definedName name="SOC_ANNO_C">[1]Codifica_SP!$R$1470:$R$2203</definedName>
    <definedName name="SOC_ANNO_P">[1]Codifica_SP!$Q$1470:$Q$2203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G5" i="3"/>
  <c r="F5" i="3"/>
  <c r="A4" i="3"/>
  <c r="A3" i="3"/>
  <c r="A1" i="3"/>
  <c r="B4" i="2"/>
  <c r="B3" i="2"/>
  <c r="B1" i="2"/>
</calcChain>
</file>

<file path=xl/sharedStrings.xml><?xml version="1.0" encoding="utf-8"?>
<sst xmlns="http://schemas.openxmlformats.org/spreadsheetml/2006/main" count="407" uniqueCount="393">
  <si>
    <t>Nome dell'Azienda</t>
  </si>
  <si>
    <t>Codice</t>
  </si>
  <si>
    <t>SCHEMA DI STATO PATRIMONIALE</t>
  </si>
  <si>
    <t>A</t>
  </si>
  <si>
    <t>ATTIVO</t>
  </si>
  <si>
    <t>A) IMMOBILIZZAZIONI</t>
  </si>
  <si>
    <t>A.I) IMMOBILIZZAZIONI IMMATERIALI</t>
  </si>
  <si>
    <t>A.I.1) Costi di impianto e di ampliamento</t>
  </si>
  <si>
    <t>A.I.2) Costi di ricerca e sviluppo</t>
  </si>
  <si>
    <t>A.I.3) Diritti di brevetto e diritti di utilizzazione delle opere dell'ingegno</t>
  </si>
  <si>
    <t>A.I.4) Immobilizzazioni immateriali in corso e acconti</t>
  </si>
  <si>
    <t xml:space="preserve">A.I.5) Altre immobilizzazioni immateriali. </t>
  </si>
  <si>
    <t>A.II) IMMOBILIZZAZIONI MATERIALI</t>
  </si>
  <si>
    <t xml:space="preserve">A.II.1) Terreni </t>
  </si>
  <si>
    <t>A.II.1.a) Disponibili</t>
  </si>
  <si>
    <t>A.II.1.b) Indisponibili</t>
  </si>
  <si>
    <t>A.II.2) Fabbricati</t>
  </si>
  <si>
    <t xml:space="preserve">A.II.2.a) Fabbricati non strumentali (disponibili). </t>
  </si>
  <si>
    <t>A.II.2.b) Fabbricati strumentali (indisponibili)</t>
  </si>
  <si>
    <t>A.II.3) Impianti e macchinari</t>
  </si>
  <si>
    <t>A.II.4) Attrezzature sanitarie e scientifiche</t>
  </si>
  <si>
    <t>A.II.5) Mobili e arredi</t>
  </si>
  <si>
    <t>A.II.6) Automezzi</t>
  </si>
  <si>
    <t>A.II.7) Oggetti d'arte</t>
  </si>
  <si>
    <t>A.II.8) Altre immobilizzazioni materiali</t>
  </si>
  <si>
    <t>A.II.9) Immobilizzazioni materiali in corso e acconti</t>
  </si>
  <si>
    <t>Entro 12 mesi</t>
  </si>
  <si>
    <t>Oltre 12 mesi</t>
  </si>
  <si>
    <t>A.III)  IMMOBILIZZAZIONI FINANZIARIE con separata indicazione, per ciascuna voce dei crediti, degli importi esigibili entro l'esercizio successivo</t>
  </si>
  <si>
    <t>A.III.1) Crediti finanziari</t>
  </si>
  <si>
    <t>A.III.1.a) Crediti finanziari v/Stato</t>
  </si>
  <si>
    <t>A.III.1.b) Crediti finanziari v/Regione</t>
  </si>
  <si>
    <t>A.III.1.c) Crediti finanziari v/partecipate</t>
  </si>
  <si>
    <t xml:space="preserve">A.III.1.d) Crediti finanziari v/altri </t>
  </si>
  <si>
    <t>A.III.2) Titoli</t>
  </si>
  <si>
    <t>A.III.2.a) Partecipazioni</t>
  </si>
  <si>
    <t>A.III.2.b) Altri titoli</t>
  </si>
  <si>
    <t>TOTALE A)</t>
  </si>
  <si>
    <t>B) ATTIVO CIRCOLANTE</t>
  </si>
  <si>
    <t>B.I)  RIMANENZE</t>
  </si>
  <si>
    <t>B.I.1) Rimanenze beni sanitari</t>
  </si>
  <si>
    <t>B.I.2) Rimanenze beni non sanitari</t>
  </si>
  <si>
    <t>B.I.3) Acconti per acquisti beni sanitari</t>
  </si>
  <si>
    <t>B.I.4) Acconti per acquisti beni non sanitari</t>
  </si>
  <si>
    <t>B.II)  CREDITI  - Con separata indicazione, per ciascuna voce, degli importi esigibili  oltre l'esercizio successivo</t>
  </si>
  <si>
    <t>B.II.1)  Crediti v/ Stato</t>
  </si>
  <si>
    <t>B.II.1.a)  Crediti v/ Stato - parte corrente</t>
  </si>
  <si>
    <t xml:space="preserve">    B.II.1.a.1) Crediti v/Stato per spesa corrente e acconti</t>
  </si>
  <si>
    <t xml:space="preserve">    B.II.1.a.2) Crediti v/Stato - altro</t>
  </si>
  <si>
    <t>B.II.1.b)  Crediti v/ Stato - investimenti</t>
  </si>
  <si>
    <t>B.II.1.c)  Crediti v/ Stato - per ricerca</t>
  </si>
  <si>
    <t xml:space="preserve">    B.II.1.c.1)  Crediti v/ministero della Salute per ricerca corrente</t>
  </si>
  <si>
    <t xml:space="preserve">    B.II.1.c.2)  Crediti v/ministero della Salute per ricerca finalizzata</t>
  </si>
  <si>
    <t xml:space="preserve">    B.II.1.c.3)  Crediti v/Stato per ricerca - altre Amministrazioni centrali</t>
  </si>
  <si>
    <t xml:space="preserve">    B.II.1.c.4)  Crediti v/Stato - Investimenti per ricerca</t>
  </si>
  <si>
    <t>B.II.1.d)  Crediti v/Prefetture</t>
  </si>
  <si>
    <t>B.II.2)  Crediti v/ Regione</t>
  </si>
  <si>
    <t>B.II.2.a)  Crediti v/ regione  - parte corrente</t>
  </si>
  <si>
    <t>B.II.2.a.1)  Crediti v/ regione  per spesa corrente</t>
  </si>
  <si>
    <t xml:space="preserve">B.II.2.a.1.a)  Crediti v/Regione o Provincia Autonoma per finanziamento sanitario ordinario corrente </t>
  </si>
  <si>
    <t>B.II.2.a.1.b)  Crediti v/Regione o Provincia Autonoma per finanziamento sanitario aggiuntivo corrente LEA</t>
  </si>
  <si>
    <t>B.II.2.a.1.c)  Crediti v/Regione o Provincia Autonoma per finanziamento sanitario aggiuntivo corrente extra LEA</t>
  </si>
  <si>
    <t>B.II.2.a.1.d)  Crediti v/Regione o Provincia Autonoma per spesa corrente - altro</t>
  </si>
  <si>
    <t>B.II.2.a.1.d)  Crediti v/Regione o Provincia Autonoma per spesa corrente - STP (ex D.lgs. 286/98)</t>
  </si>
  <si>
    <t>B.II.2.a.2)  Crediti v/ regione  per ricerca</t>
  </si>
  <si>
    <t>B.II.2.a.3)  Crediti v/Regione o Provincia Autonoma per mobilità attiva internazionale</t>
  </si>
  <si>
    <t>B.II.2.b)  Crediti v/ regione  - Patrimonio Netto</t>
  </si>
  <si>
    <t>B.II.2.b.1)  Crediti v/Regione o Provincia Autonoma per finanziamento per investimenti</t>
  </si>
  <si>
    <t>B.II.2.b.2)  Crediti v/Regione o Provincia Autonoma per incremento fondo di dotazione</t>
  </si>
  <si>
    <t>B.II.2.b.3)  Crediti v/Regione o Provincia Autonoma per ripiano perdite</t>
  </si>
  <si>
    <t>B.II.2.b.4)  Crediti v/Regione o Provincia Autonoma per ricostituzione risorse da investimenti esercizi precedenti</t>
  </si>
  <si>
    <t>B.II.2.b.5) Crediti v/Regione o Provincia Autonoma per contributi L. 210/92</t>
  </si>
  <si>
    <t>B.II.3)  Crediti v/Comuni</t>
  </si>
  <si>
    <t>B.II.4) Crediti v/ aziende sanitarie pubbliche e acconto quota FSR da distribuire</t>
  </si>
  <si>
    <t>B.II.4.a) Crediti v/ aziende sanitarie pubbliche della regione</t>
  </si>
  <si>
    <t>B.II.4.a1) Crediti v/ ATS per operazioni di conferimento/scorporo LR23/2015</t>
  </si>
  <si>
    <t>B.II.4.a2) Crediti v/ ASST per operazioni di conferimento/scorporo LR23/2015</t>
  </si>
  <si>
    <t>B.II.4.a3) Crediti v/ aziende sanitarie pubbliche della regione</t>
  </si>
  <si>
    <t>B.II.4.a4) Crediti v/Aziende sanitarie pubbliche della Regione per anticipazione ripiano disavanzo programmato dai Piani aziendali di cui all'art. 1, comma 528, L. 208/2015</t>
  </si>
  <si>
    <t>B.II.4.b) Crediti v/aziende san. pubbliche fuori regione</t>
  </si>
  <si>
    <t>B.II.5) Crediti v/società partecipate e/o enti dipendenti della Regione</t>
  </si>
  <si>
    <t>B.II.6) Crediti v/Erario</t>
  </si>
  <si>
    <t>B.II.7) Crediti v/ altri</t>
  </si>
  <si>
    <t>B.III )  ATTIVITA' FINANZIARIE CHE NON COSTITUISCONO IMMOBILIZZAZIONI</t>
  </si>
  <si>
    <t>B.III.1)  Partecipazioni che non costituiscono immobilizzazioni</t>
  </si>
  <si>
    <t>B.III.2)  Titoli che non costituiscono immobilizzazioni</t>
  </si>
  <si>
    <t>B.IV)  DISPONIBILITA' LIQUIDE</t>
  </si>
  <si>
    <t>B.IV.1)  Cassa</t>
  </si>
  <si>
    <t>B.IV.2)  Istituto tesoriere</t>
  </si>
  <si>
    <t>B.IV.3)  Tesoreria unica</t>
  </si>
  <si>
    <t>B.IV.4)  Conto corrente postale</t>
  </si>
  <si>
    <t>TOTALE B)</t>
  </si>
  <si>
    <t>C)  RATEI E RISCONTI ATTIVI</t>
  </si>
  <si>
    <t>C.I) Ratei attivi</t>
  </si>
  <si>
    <t>C.II) Risconti attivi</t>
  </si>
  <si>
    <t>TOTALE C)</t>
  </si>
  <si>
    <t>TOTALE ATTIVO (A+B+C)</t>
  </si>
  <si>
    <t>D) CONTI D'ORDINE</t>
  </si>
  <si>
    <t>D.I) Canoni di leasing ancora da pagare</t>
  </si>
  <si>
    <t>D.II) Depositi cauzionali</t>
  </si>
  <si>
    <t>D.III) Beni in comodato</t>
  </si>
  <si>
    <t>D.IV) Altri conti d'ordine</t>
  </si>
  <si>
    <t>TOTALE D)</t>
  </si>
  <si>
    <t>PASSIVO</t>
  </si>
  <si>
    <t>A) PATRIMONIO NETTO</t>
  </si>
  <si>
    <t>A.I) Fondo di dotazione</t>
  </si>
  <si>
    <t xml:space="preserve">A.II) Finanziamenti per investimenti </t>
  </si>
  <si>
    <t xml:space="preserve">   A.II.1) Finanziamenti per beni di prima dotazione</t>
  </si>
  <si>
    <t xml:space="preserve">   A.II.2) Finanziamenti da Stato per investimenti </t>
  </si>
  <si>
    <t xml:space="preserve">       A.II.1.a) di cui Finanziamenti da Stato ex art. 20 L. 67/88</t>
  </si>
  <si>
    <t xml:space="preserve">       A.II.1.b) di cui Finanziamenti da Stato per ricerca</t>
  </si>
  <si>
    <t xml:space="preserve">       A.II.1.c) di cui Finanziamenti da Stato - Altri -</t>
  </si>
  <si>
    <t xml:space="preserve">   A.II.3) Finanziamenti da Regione per investimenti </t>
  </si>
  <si>
    <t xml:space="preserve">   A.II.4) Finanziamenti da altri soggetti pubblici per investimenti</t>
  </si>
  <si>
    <t xml:space="preserve">   A.II.5) Finanziamenti per investimenti da rettifica contributi in conto esercizio</t>
  </si>
  <si>
    <t>A.III) Donazioni e lasciti vincolati a investimenti</t>
  </si>
  <si>
    <t>A.IV) Altre riserve</t>
  </si>
  <si>
    <t>A.V) Contributi per ripiano perdite</t>
  </si>
  <si>
    <t>A.VI) Utili (perdite) portate a nuovo</t>
  </si>
  <si>
    <t>A.VII) Utile (perdita) dell'esercizio</t>
  </si>
  <si>
    <t>B)  FONDI PER RISCHI E ONERI</t>
  </si>
  <si>
    <t xml:space="preserve">B.I)  Fondi per imposte, anche differite </t>
  </si>
  <si>
    <t>B.II) Fondi per rischi</t>
  </si>
  <si>
    <t>B.III)  Fondi da distribuire</t>
  </si>
  <si>
    <t>B.IV) Quota inutilizzata contributi di parte corrente vincolati</t>
  </si>
  <si>
    <t>B.V) Altri fondi</t>
  </si>
  <si>
    <t>C)  TRATTAMENTO FINE RAPPORTO</t>
  </si>
  <si>
    <t>C.I)  Premi operosità</t>
  </si>
  <si>
    <t>C.II)  TFR personale dipendente</t>
  </si>
  <si>
    <t>D) DEBITI con separata indicazione, per ciascuna voce, degli importi esigibili oltre l'esercizio successivo</t>
  </si>
  <si>
    <t>D.I) Mutui passivi</t>
  </si>
  <si>
    <t>D.II) Debiti verso Stato</t>
  </si>
  <si>
    <t>D.III) Debiti verso Regione</t>
  </si>
  <si>
    <t>D.IV) Debiti verso Comuni</t>
  </si>
  <si>
    <t>D.V) Debiti verso Aziende sanitarie pubbliche</t>
  </si>
  <si>
    <t>D.V.a) Debiti v/aziende sanitarie pubbliche della Regione per spesa corrente e mobilità</t>
  </si>
  <si>
    <t>D.V.b) Debiti v/aziende sanitarie pubbliche della Regione per finanziamento sanitario aggiuntivo corrente LEA</t>
  </si>
  <si>
    <t>D.V.c) Debiti v/aziende sanitarie pubbliche della Regione per finanziamento sanitario aggiuntivo corrente extra LEA</t>
  </si>
  <si>
    <t>D.V.d) Debiti v/aziende sanitarie pubbliche della Regione per altre prestazioni</t>
  </si>
  <si>
    <t>D.V.d1) Debiti v/ ATS per operazioni di conferimento/scorporo LR23/2015</t>
  </si>
  <si>
    <t>D.V.d2) Debiti v/ ASST per operazioni di conferimento/scorporo LR23/2015</t>
  </si>
  <si>
    <t>D.V.d3) Debiti v/aziende sanitarie pubbliche della Regione per altre prestazioni</t>
  </si>
  <si>
    <t>D.V.e) Debiti v/aziende sanitarie pubbliche della Regione per versamenti a patrimonio netto</t>
  </si>
  <si>
    <t>D.v.f) Debiti v/aziende sanitarie pubbliche fuori regione</t>
  </si>
  <si>
    <t>D.VI) Debiti v/società partecipate e/o enti dipendenti della Regione</t>
  </si>
  <si>
    <t>D.VII) Debiti verso fornitori</t>
  </si>
  <si>
    <t>D.VIII) Debiti verso istituto tesoriere</t>
  </si>
  <si>
    <t>D.IX) Debiti tributari</t>
  </si>
  <si>
    <t>D.X) Debiti altri finanziatori</t>
  </si>
  <si>
    <t>D.XI) Debiti verso istituti previdenziali, assistenziali e sicurezza sociale</t>
  </si>
  <si>
    <t>D.XII) Altri debiti</t>
  </si>
  <si>
    <t>E)  RATEI E RISCONTI PASSIVI</t>
  </si>
  <si>
    <t xml:space="preserve">E.I) Ratei passivi </t>
  </si>
  <si>
    <t>E.II) Risconti passivi</t>
  </si>
  <si>
    <t>TOTALE E)</t>
  </si>
  <si>
    <t>TOTALE PASSIVO (A+B+C+D+E)</t>
  </si>
  <si>
    <t>F) CONTI D'ORDINE</t>
  </si>
  <si>
    <t>F.I) Canoni di leasing ancora da pagare</t>
  </si>
  <si>
    <t>F.II) Depositi cauzionali</t>
  </si>
  <si>
    <t>F.III) Beni in comodato</t>
  </si>
  <si>
    <t>F.IV) Altri conti d'ordine</t>
  </si>
  <si>
    <t>TOTALE F)</t>
  </si>
  <si>
    <t>Quadratura</t>
  </si>
  <si>
    <t>F.to Il Responsabile Economico Finanziario ai sensi D.Lgs. 39/93 -----------------------------------</t>
  </si>
  <si>
    <t>SCHEMA DI CONTO ECONOMICO</t>
  </si>
  <si>
    <t xml:space="preserve">Bilancio Consuntivo 2023 - Complessivo </t>
  </si>
  <si>
    <t xml:space="preserve">Bilancio Consuntivo 2023 - Attività sanitaria </t>
  </si>
  <si>
    <t xml:space="preserve">Bilancio Consuntivo 2023 - Attività ricerca </t>
  </si>
  <si>
    <t>Bilancio Consuntivo 2023 - Attività territoriale</t>
  </si>
  <si>
    <t>Bilancio Consuntivo 2023 - Attività assistenziale</t>
  </si>
  <si>
    <t>Bilancio Consuntivo 2023 - attività 118</t>
  </si>
  <si>
    <t xml:space="preserve">Bilancio Consuntivo 2024 - Complessivo </t>
  </si>
  <si>
    <t xml:space="preserve">Bilancio Consuntivo 2024 - Attività sanitaria </t>
  </si>
  <si>
    <t xml:space="preserve">Bilancio Consuntivo 2024 - Attività ricerca </t>
  </si>
  <si>
    <t>Bilancio Consuntivo 2024 - Attività territoriale</t>
  </si>
  <si>
    <t>Bilancio Consuntivo 2024 - Attività assistenziale</t>
  </si>
  <si>
    <t>Bilancio Consuntivo 2024 - Attività 118</t>
  </si>
  <si>
    <t>A) Valore della produzione</t>
  </si>
  <si>
    <t>A1</t>
  </si>
  <si>
    <t>A1) Contributi in conto esercizio</t>
  </si>
  <si>
    <t>A.1.a</t>
  </si>
  <si>
    <t>A.1.a)  Contributi in conto esercizio - da Regione e Prov. Aut. per quota F.S. regionale</t>
  </si>
  <si>
    <t>A.1.b</t>
  </si>
  <si>
    <t>A.1.b) Contributi in conto esercizio - da Regione e Prov. Aut extra fondo</t>
  </si>
  <si>
    <t>A.1.b.1</t>
  </si>
  <si>
    <t>A.1.b.1) Contributi da Regione (extrafondo) - vincolati</t>
  </si>
  <si>
    <t>A.1.b.2</t>
  </si>
  <si>
    <t>A.1.b.2) Contributi da Regione (extrafondo) - Risorse agg.regionali cop. LEA</t>
  </si>
  <si>
    <t>A.1.b.3</t>
  </si>
  <si>
    <t>A.1.b.3) Contributi da Regione (extrafondo) - Risorse agg.regionali cop.  extra LEA</t>
  </si>
  <si>
    <t>A.1.b.4</t>
  </si>
  <si>
    <t>A.1.b.4) Contributi da Regione (extrafondo) - altro</t>
  </si>
  <si>
    <t>A.1.b.5</t>
  </si>
  <si>
    <t>A.1.b.5) Contributi da Aziende sanitarie pubbliche (extrafondo) - altro</t>
  </si>
  <si>
    <t>A.1.b.6</t>
  </si>
  <si>
    <t>A.1.b.6) Contributi da altri soggetti pubblici</t>
  </si>
  <si>
    <t>A.1.c</t>
  </si>
  <si>
    <t>A.1.c) Contributi in conto esercizio - per ricerca</t>
  </si>
  <si>
    <t>A.1.c.1</t>
  </si>
  <si>
    <t>A.1.c.1)da Ministero della Salute per ricerca corrente</t>
  </si>
  <si>
    <t>A.1.c.2</t>
  </si>
  <si>
    <t>A.1.c.2)da Ministero della Salute per ricerca finalizzata</t>
  </si>
  <si>
    <t>A.1.c.3</t>
  </si>
  <si>
    <t>A.1.c.3)da Regione e altri enti pubblici</t>
  </si>
  <si>
    <t>A.1.c.4</t>
  </si>
  <si>
    <t>A.1.c.4)da privati</t>
  </si>
  <si>
    <t>A.1.d</t>
  </si>
  <si>
    <t>A.1.d) Contributi in conto esercizio - altro</t>
  </si>
  <si>
    <t>A2</t>
  </si>
  <si>
    <t>A2) Rettifica contributi c/esercizio per destinazione ad investimenti</t>
  </si>
  <si>
    <t>A3</t>
  </si>
  <si>
    <t>A3) Utilizzo fondi per quote inutilizzate contributi vincolati di esercizi precedenti</t>
  </si>
  <si>
    <t>A4</t>
  </si>
  <si>
    <t>A4) Ricavi per prestazioni sanitarie e sociosanitarie a rilevanza sanitaria</t>
  </si>
  <si>
    <t>A.4.a</t>
  </si>
  <si>
    <t>A.4.a) Ricavi per prestazioni sanitarie e socio san - ad altre aziende sanitarie pubbliche</t>
  </si>
  <si>
    <t>A.4.b</t>
  </si>
  <si>
    <t>A.4.b) Ricavi per prestazioni sanitarie e socio san - intramoenia</t>
  </si>
  <si>
    <t>A.4.c</t>
  </si>
  <si>
    <t>A.4.c) Ricavi per prestazioni sanitarie e socio san - altro</t>
  </si>
  <si>
    <t>A5</t>
  </si>
  <si>
    <t>A5) Concorsi, recuperi e rimborsi</t>
  </si>
  <si>
    <t>A6</t>
  </si>
  <si>
    <t>A6) Compartecipazione alla spesa per prestazioni sanitarie (ticket)</t>
  </si>
  <si>
    <t>A7</t>
  </si>
  <si>
    <t>A7) Quota contributi in conto capitale imputata nell'esercizio</t>
  </si>
  <si>
    <t>A8</t>
  </si>
  <si>
    <t>A8) Incrementi delle immobilizzazioni per lavori interni</t>
  </si>
  <si>
    <t>A9</t>
  </si>
  <si>
    <t>A9) Altri ricavi e proventi</t>
  </si>
  <si>
    <t>A_T</t>
  </si>
  <si>
    <t>B</t>
  </si>
  <si>
    <t>B) Costi della produzione</t>
  </si>
  <si>
    <t>B1</t>
  </si>
  <si>
    <t>B1) Acquisti di beni</t>
  </si>
  <si>
    <t>B.1.a</t>
  </si>
  <si>
    <t>B.1.a)  Acquisti di beni sanitari</t>
  </si>
  <si>
    <t>B.1.b</t>
  </si>
  <si>
    <t>B.1.b)  Acquisti di beni non sanitari</t>
  </si>
  <si>
    <t>B2</t>
  </si>
  <si>
    <t>B2) Acquisti di servizi</t>
  </si>
  <si>
    <t>B.2.a</t>
  </si>
  <si>
    <t>B.2.a) Acquisto servizi sanitari - Medicina di base</t>
  </si>
  <si>
    <t>B.2.b</t>
  </si>
  <si>
    <t>B.2.b) Acquisto servizi sanitari - Farmaceutica</t>
  </si>
  <si>
    <t>B.2.c</t>
  </si>
  <si>
    <t>B.2.c) Acquisto servizi sanitari - Assistenza specialistica ambulatoriale</t>
  </si>
  <si>
    <t>B.2.d</t>
  </si>
  <si>
    <t>B.2.d) Acquisto servizi sanitari - Assistenza riabilitativa</t>
  </si>
  <si>
    <t>B.2.e</t>
  </si>
  <si>
    <t>B.2.e) Acquisto servizi sanitari - Assistenza integrativa</t>
  </si>
  <si>
    <t>B.2.f</t>
  </si>
  <si>
    <t>B.2.f) Acquisto servizi sanitari - Assistenza protesica</t>
  </si>
  <si>
    <t>B.2.g</t>
  </si>
  <si>
    <t>B.2.g) Acquisto servizi sanitari - Assistenza ospedaliera</t>
  </si>
  <si>
    <t>B.2.h</t>
  </si>
  <si>
    <t>B.2.h) Acquisto prestazioni psichiatria residenziale e semiresidenziale</t>
  </si>
  <si>
    <t>B.2.i</t>
  </si>
  <si>
    <t>B.2.i) Acquisto prestazioni di distribuzione farmaci File F</t>
  </si>
  <si>
    <t>B.2.j</t>
  </si>
  <si>
    <t>B.2.j) Acquisto prestazioni termali in convenzione</t>
  </si>
  <si>
    <t>B.2.k</t>
  </si>
  <si>
    <t>B.2.k) Acquisto prestazioni di trasporto sanitario</t>
  </si>
  <si>
    <t>B.2.l</t>
  </si>
  <si>
    <t>B.2.l) Acquisto prestazioni socio-sanitarie a rilevanza sanitaria</t>
  </si>
  <si>
    <t>B.2.m</t>
  </si>
  <si>
    <t>B.2.m) Compartecipazione al personale per att. Libero professionale (Intramoenia)</t>
  </si>
  <si>
    <t>B.2.n</t>
  </si>
  <si>
    <t>B.2.n) Rimborsi assegni e contributi sanitari</t>
  </si>
  <si>
    <t>B.2.o</t>
  </si>
  <si>
    <t>B.2.o) Consulenze, collaborazioni, interinale, altre prestazioni di lavoro sanitarie e sociosanitarie</t>
  </si>
  <si>
    <t>B.2.p</t>
  </si>
  <si>
    <t>B.2.p) Altri servizi sanitari e sociosanitari a rilevanza sanitaria</t>
  </si>
  <si>
    <t>B.2.q</t>
  </si>
  <si>
    <t>B.2.q) Costi per differenziale Tariffe TUC</t>
  </si>
  <si>
    <t>B3</t>
  </si>
  <si>
    <t>B3) Acquisti di servizi non sanitari</t>
  </si>
  <si>
    <t>B.3.a</t>
  </si>
  <si>
    <t>B.3.a) Servizi non sanitari</t>
  </si>
  <si>
    <t>B.3.b</t>
  </si>
  <si>
    <t>B.3.b) Consulenze, collaborazioni, interinale, altre prestazioni di lavoro non sanitarie</t>
  </si>
  <si>
    <t>B.3.c</t>
  </si>
  <si>
    <t>B.3.c) Formazione</t>
  </si>
  <si>
    <t>B4</t>
  </si>
  <si>
    <t>B4) Manutenzione e riparazione</t>
  </si>
  <si>
    <t>B5</t>
  </si>
  <si>
    <t>B5) Godimento di beni di terzi</t>
  </si>
  <si>
    <t>B6</t>
  </si>
  <si>
    <t>B6) Costi del personale</t>
  </si>
  <si>
    <t>B.6.a</t>
  </si>
  <si>
    <t>B.6.a) Personale dirigente medico</t>
  </si>
  <si>
    <t>B.6.b</t>
  </si>
  <si>
    <t>B.6.b) Personale dirigente ruolo sanitario non medico</t>
  </si>
  <si>
    <t>B.6.c</t>
  </si>
  <si>
    <t>B.6.c) Personale comparto ruolo sanitario</t>
  </si>
  <si>
    <t>B.6.d</t>
  </si>
  <si>
    <t>B.6.d) Personale dirigente altri ruoli</t>
  </si>
  <si>
    <t>B.6.e</t>
  </si>
  <si>
    <t>B.6.e) Personale comparto altri ruoli</t>
  </si>
  <si>
    <t>B7</t>
  </si>
  <si>
    <t>B7) Oneri diversi di gestione</t>
  </si>
  <si>
    <t>B8</t>
  </si>
  <si>
    <t>B8) Ammortamenti</t>
  </si>
  <si>
    <t>B.8.a</t>
  </si>
  <si>
    <t>B.8.a) Ammortamento immobilizzazioni immateriali</t>
  </si>
  <si>
    <t>B.8.b</t>
  </si>
  <si>
    <t>B.8.b) Ammortamento fabbricati</t>
  </si>
  <si>
    <t>B.8.c</t>
  </si>
  <si>
    <t>B.8.c) Ammortamento altre immobilizzazioni materiali</t>
  </si>
  <si>
    <t>B9</t>
  </si>
  <si>
    <t>B9) Svalutazione dei crediti</t>
  </si>
  <si>
    <t>B.9.a</t>
  </si>
  <si>
    <t>B.9.a) Svalutazione dei crediti</t>
  </si>
  <si>
    <t>B10</t>
  </si>
  <si>
    <t>B10) Variazione delle rimanenze</t>
  </si>
  <si>
    <t>B.10.a</t>
  </si>
  <si>
    <t>B.10.a) Variazione rimanenze sanitarie</t>
  </si>
  <si>
    <t>B.10.b</t>
  </si>
  <si>
    <t>B.10.b) Variazione rimanenze non sanitarie</t>
  </si>
  <si>
    <t>B11</t>
  </si>
  <si>
    <t>B11) Accantonamenti</t>
  </si>
  <si>
    <t>B.11.a</t>
  </si>
  <si>
    <t>B.11.a) Accantonamenti per rischi</t>
  </si>
  <si>
    <t>B.11.b</t>
  </si>
  <si>
    <t>B.11.b) Accantonamenti per premio operosità</t>
  </si>
  <si>
    <t>B.11.c</t>
  </si>
  <si>
    <t>B.11.c) Accantonamenti per quote inutilizzate contributi vincolati</t>
  </si>
  <si>
    <t>B.11.d</t>
  </si>
  <si>
    <t>B.11.d) Altri accantonamenti</t>
  </si>
  <si>
    <t>B_T</t>
  </si>
  <si>
    <t>B_Z</t>
  </si>
  <si>
    <t xml:space="preserve">Differenza tra valore e costi della produzione </t>
  </si>
  <si>
    <t>C</t>
  </si>
  <si>
    <t>C) Proventi e oneri finanziari</t>
  </si>
  <si>
    <t>C1</t>
  </si>
  <si>
    <t>C1) Interessi attivi e altri proventi finanziari</t>
  </si>
  <si>
    <t>C2</t>
  </si>
  <si>
    <t>C2)  Interessi passivi e altri oneri finanziari</t>
  </si>
  <si>
    <t>C_T</t>
  </si>
  <si>
    <t>D</t>
  </si>
  <si>
    <t>D) Rettifiche di valore di attività finanziarie</t>
  </si>
  <si>
    <t>D1</t>
  </si>
  <si>
    <t>D1)  Rivalutazioni</t>
  </si>
  <si>
    <t>D2</t>
  </si>
  <si>
    <t>D2)  Svalutazioni</t>
  </si>
  <si>
    <t>D_T</t>
  </si>
  <si>
    <t>E</t>
  </si>
  <si>
    <t>E) Proventi e oneri straordinari</t>
  </si>
  <si>
    <t>E1</t>
  </si>
  <si>
    <t>E1) Proventi straordinari</t>
  </si>
  <si>
    <t>E.1.a</t>
  </si>
  <si>
    <t>E.1.a) Plusvalenze</t>
  </si>
  <si>
    <t>E.1.b</t>
  </si>
  <si>
    <t>E.1.b) Altri proventi straordinari</t>
  </si>
  <si>
    <t>E2</t>
  </si>
  <si>
    <t>E2) Oneri straordinari</t>
  </si>
  <si>
    <t>E.2.a</t>
  </si>
  <si>
    <t>E.2.a) Minusvalenze</t>
  </si>
  <si>
    <t>E.2.b</t>
  </si>
  <si>
    <t>E.2.b) Altri oneri straordinari</t>
  </si>
  <si>
    <t>E_T</t>
  </si>
  <si>
    <t>E_Z</t>
  </si>
  <si>
    <t xml:space="preserve">Risultato prima delle imposte </t>
  </si>
  <si>
    <t>Y</t>
  </si>
  <si>
    <t>Y) Imposte sul reddito dell'esercizio</t>
  </si>
  <si>
    <t>Y1</t>
  </si>
  <si>
    <t>Y1) IRAP</t>
  </si>
  <si>
    <t>Y.1.a</t>
  </si>
  <si>
    <t>Y.1.a) IRAP relativa a personale dipendente</t>
  </si>
  <si>
    <t>Y.1.b</t>
  </si>
  <si>
    <t>Y.1.b) IRAP relativa a collaboratori e personale assimilato a lavoro dipendente</t>
  </si>
  <si>
    <t>Y.1.c</t>
  </si>
  <si>
    <t>Y.1.c) IRAP relativa ad attività di libera professione (intramoenia)</t>
  </si>
  <si>
    <t>Y.1.d</t>
  </si>
  <si>
    <t>Y.1.d) IRAP relativa ad attività commerciali</t>
  </si>
  <si>
    <t>Y2</t>
  </si>
  <si>
    <t>Y2) IRES</t>
  </si>
  <si>
    <t>Y3</t>
  </si>
  <si>
    <t>Y3) Accantonamento a F.do Imposte (Accertamenti, condoni, ecc.)</t>
  </si>
  <si>
    <t>Y_T</t>
  </si>
  <si>
    <t>TOTALE Y)</t>
  </si>
  <si>
    <t>Z_99</t>
  </si>
  <si>
    <t xml:space="preserve">Utile (perdita) dell'esercizio </t>
  </si>
  <si>
    <t>F.to Il Direttore Generale ai sensi D.Lgs. 39/93  -----------------------------------------------------------</t>
  </si>
  <si>
    <t>Bilancio Consuntivo -Totale Anno</t>
  </si>
  <si>
    <t>Bilancio attività ricerca - Consuntivo Anno</t>
  </si>
  <si>
    <t>Bilancio  attività socio assistenziale - Consuntivo Anno</t>
  </si>
  <si>
    <t>Bilancio Consuntivo - Totale 2023</t>
  </si>
  <si>
    <t>Bilancio attività sanitaria - Consuntivo 2023</t>
  </si>
  <si>
    <t>Bilancio attività ricerca - Consuntivo 2023</t>
  </si>
  <si>
    <t>Bilancio  attività socio assistenziale - Consuntivo 2023</t>
  </si>
  <si>
    <t>Variazioni 2024/2023 Importo</t>
  </si>
  <si>
    <t>Variazioni 2024/2023    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</si>
</sst>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;;;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b/>
      <sz val="7"/>
      <color indexed="9"/>
      <name val="Arial"/>
      <family val="2"/>
    </font>
    <font>
      <i/>
      <sz val="7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2" applyFont="1"/>
    <xf numFmtId="164" fontId="3" fillId="0" borderId="0" xfId="2" applyNumberFormat="1" applyFont="1" applyAlignment="1" applyProtection="1">
      <alignment horizontal="left"/>
    </xf>
    <xf numFmtId="164" fontId="2" fillId="0" borderId="0" xfId="2" applyNumberFormat="1" applyFont="1"/>
    <xf numFmtId="0" fontId="4" fillId="0" borderId="0" xfId="0" applyFont="1"/>
    <xf numFmtId="3" fontId="3" fillId="0" borderId="0" xfId="2" applyNumberFormat="1" applyFont="1" applyBorder="1" applyAlignment="1" applyProtection="1">
      <alignment horizontal="center" vertical="center" wrapText="1"/>
    </xf>
    <xf numFmtId="0" fontId="3" fillId="0" borderId="0" xfId="2" applyFont="1"/>
    <xf numFmtId="0" fontId="3" fillId="2" borderId="8" xfId="2" applyFont="1" applyFill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164" fontId="3" fillId="4" borderId="1" xfId="2" applyNumberFormat="1" applyFont="1" applyFill="1" applyBorder="1" applyAlignment="1" applyProtection="1">
      <alignment horizontal="center" vertical="center" wrapText="1"/>
    </xf>
    <xf numFmtId="164" fontId="3" fillId="5" borderId="1" xfId="2" applyNumberFormat="1" applyFont="1" applyFill="1" applyBorder="1" applyAlignment="1">
      <alignment horizontal="center" vertical="center" wrapText="1"/>
    </xf>
    <xf numFmtId="164" fontId="3" fillId="5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Border="1"/>
    <xf numFmtId="0" fontId="3" fillId="7" borderId="1" xfId="2" applyFont="1" applyFill="1" applyBorder="1" applyAlignment="1">
      <alignment horizontal="left" vertical="center"/>
    </xf>
    <xf numFmtId="164" fontId="2" fillId="7" borderId="1" xfId="2" applyNumberFormat="1" applyFont="1" applyFill="1" applyBorder="1" applyAlignment="1">
      <alignment horizontal="center" vertical="center"/>
    </xf>
    <xf numFmtId="0" fontId="3" fillId="0" borderId="1" xfId="2" applyFont="1" applyBorder="1"/>
    <xf numFmtId="0" fontId="3" fillId="0" borderId="1" xfId="2" applyFont="1" applyFill="1" applyBorder="1" applyAlignment="1">
      <alignment horizontal="left" vertical="center" indent="1"/>
    </xf>
    <xf numFmtId="164" fontId="3" fillId="0" borderId="1" xfId="3" applyNumberFormat="1" applyFont="1" applyFill="1" applyBorder="1" applyAlignment="1">
      <alignment vertical="center"/>
    </xf>
    <xf numFmtId="0" fontId="2" fillId="0" borderId="6" xfId="2" applyFont="1" applyBorder="1"/>
    <xf numFmtId="0" fontId="2" fillId="0" borderId="9" xfId="2" applyFont="1" applyFill="1" applyBorder="1" applyAlignment="1">
      <alignment horizontal="left" vertical="center" indent="2"/>
    </xf>
    <xf numFmtId="164" fontId="2" fillId="0" borderId="9" xfId="3" applyNumberFormat="1" applyFont="1" applyFill="1" applyBorder="1" applyAlignment="1">
      <alignment vertical="center"/>
    </xf>
    <xf numFmtId="0" fontId="2" fillId="0" borderId="10" xfId="2" applyFont="1" applyFill="1" applyBorder="1" applyAlignment="1">
      <alignment horizontal="left" vertical="center" indent="2"/>
    </xf>
    <xf numFmtId="164" fontId="3" fillId="0" borderId="10" xfId="3" applyNumberFormat="1" applyFont="1" applyFill="1" applyBorder="1" applyAlignment="1">
      <alignment vertical="center"/>
    </xf>
    <xf numFmtId="0" fontId="6" fillId="0" borderId="10" xfId="2" applyFont="1" applyFill="1" applyBorder="1" applyAlignment="1">
      <alignment horizontal="left" vertical="center" indent="3"/>
    </xf>
    <xf numFmtId="0" fontId="3" fillId="0" borderId="10" xfId="2" applyFont="1" applyFill="1" applyBorder="1" applyAlignment="1">
      <alignment horizontal="left" vertical="center" indent="1"/>
    </xf>
    <xf numFmtId="164" fontId="2" fillId="0" borderId="10" xfId="3" applyNumberFormat="1" applyFont="1" applyFill="1" applyBorder="1" applyAlignment="1">
      <alignment vertical="center"/>
    </xf>
    <xf numFmtId="0" fontId="3" fillId="0" borderId="11" xfId="2" applyFont="1" applyFill="1" applyBorder="1" applyAlignment="1">
      <alignment horizontal="left" vertical="center" indent="1"/>
    </xf>
    <xf numFmtId="164" fontId="3" fillId="0" borderId="11" xfId="3" applyNumberFormat="1" applyFont="1" applyFill="1" applyBorder="1" applyAlignment="1">
      <alignment vertical="center"/>
    </xf>
    <xf numFmtId="0" fontId="3" fillId="7" borderId="5" xfId="2" applyFont="1" applyFill="1" applyBorder="1" applyAlignment="1">
      <alignment vertical="center"/>
    </xf>
    <xf numFmtId="164" fontId="3" fillId="7" borderId="5" xfId="2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horizontal="left" vertical="center" indent="1"/>
    </xf>
    <xf numFmtId="164" fontId="3" fillId="0" borderId="9" xfId="3" applyNumberFormat="1" applyFont="1" applyFill="1" applyBorder="1" applyAlignment="1">
      <alignment vertical="center"/>
    </xf>
    <xf numFmtId="0" fontId="3" fillId="7" borderId="9" xfId="2" applyFont="1" applyFill="1" applyBorder="1" applyAlignment="1">
      <alignment vertical="center"/>
    </xf>
    <xf numFmtId="164" fontId="3" fillId="7" borderId="9" xfId="2" applyNumberFormat="1" applyFont="1" applyFill="1" applyBorder="1" applyAlignment="1">
      <alignment horizontal="right" vertical="center"/>
    </xf>
    <xf numFmtId="164" fontId="3" fillId="7" borderId="1" xfId="2" applyNumberFormat="1" applyFont="1" applyFill="1" applyBorder="1" applyAlignment="1">
      <alignment horizontal="right" vertical="center"/>
    </xf>
    <xf numFmtId="164" fontId="3" fillId="0" borderId="11" xfId="3" applyNumberFormat="1" applyFont="1" applyFill="1" applyBorder="1" applyAlignment="1">
      <alignment horizontal="right" vertical="center"/>
    </xf>
    <xf numFmtId="164" fontId="3" fillId="7" borderId="2" xfId="2" applyNumberFormat="1" applyFont="1" applyFill="1" applyBorder="1" applyAlignment="1">
      <alignment horizontal="right" vertical="center"/>
    </xf>
    <xf numFmtId="164" fontId="3" fillId="0" borderId="9" xfId="3" applyNumberFormat="1" applyFont="1" applyFill="1" applyBorder="1" applyAlignment="1">
      <alignment horizontal="right" vertical="center"/>
    </xf>
    <xf numFmtId="164" fontId="3" fillId="0" borderId="10" xfId="3" applyNumberFormat="1" applyFont="1" applyFill="1" applyBorder="1" applyAlignment="1">
      <alignment horizontal="right" vertical="center"/>
    </xf>
    <xf numFmtId="0" fontId="2" fillId="0" borderId="11" xfId="2" applyFont="1" applyFill="1" applyBorder="1" applyAlignment="1">
      <alignment horizontal="left" vertical="center" indent="2"/>
    </xf>
    <xf numFmtId="164" fontId="2" fillId="0" borderId="11" xfId="3" applyNumberFormat="1" applyFont="1" applyFill="1" applyBorder="1" applyAlignment="1">
      <alignment horizontal="right" vertical="center"/>
    </xf>
    <xf numFmtId="164" fontId="2" fillId="0" borderId="0" xfId="2" applyNumberFormat="1" applyFont="1" applyAlignment="1">
      <alignment horizontal="right"/>
    </xf>
    <xf numFmtId="0" fontId="2" fillId="0" borderId="0" xfId="2" applyFont="1" applyProtection="1"/>
    <xf numFmtId="3" fontId="2" fillId="0" borderId="0" xfId="2" applyNumberFormat="1" applyFont="1" applyBorder="1" applyAlignment="1" applyProtection="1">
      <alignment horizontal="left" vertical="top"/>
    </xf>
    <xf numFmtId="41" fontId="2" fillId="0" borderId="0" xfId="2" applyNumberFormat="1" applyFont="1" applyProtection="1"/>
    <xf numFmtId="3" fontId="2" fillId="0" borderId="0" xfId="2" applyNumberFormat="1" applyFont="1" applyBorder="1" applyAlignment="1" applyProtection="1">
      <alignment vertical="top"/>
    </xf>
    <xf numFmtId="3" fontId="2" fillId="0" borderId="0" xfId="2" applyNumberFormat="1" applyFont="1" applyBorder="1" applyAlignment="1" applyProtection="1">
      <alignment horizontal="center" vertical="top"/>
    </xf>
    <xf numFmtId="0" fontId="2" fillId="0" borderId="0" xfId="2" applyFont="1" applyBorder="1" applyProtection="1"/>
    <xf numFmtId="3" fontId="2" fillId="0" borderId="0" xfId="2" applyNumberFormat="1" applyFont="1" applyProtection="1"/>
    <xf numFmtId="165" fontId="2" fillId="0" borderId="0" xfId="2" applyNumberFormat="1" applyFont="1" applyProtection="1"/>
    <xf numFmtId="164" fontId="3" fillId="0" borderId="0" xfId="1" applyNumberFormat="1" applyFont="1" applyAlignment="1" applyProtection="1">
      <alignment horizontal="center"/>
    </xf>
    <xf numFmtId="38" fontId="2" fillId="0" borderId="0" xfId="1" applyNumberFormat="1" applyFont="1" applyFill="1" applyAlignment="1">
      <alignment horizontal="center" vertical="center"/>
    </xf>
    <xf numFmtId="38" fontId="2" fillId="0" borderId="0" xfId="1" applyNumberFormat="1" applyFont="1" applyFill="1" applyAlignment="1">
      <alignment vertical="center"/>
    </xf>
    <xf numFmtId="3" fontId="3" fillId="0" borderId="0" xfId="1" applyNumberFormat="1" applyFont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 vertical="center"/>
    </xf>
    <xf numFmtId="0" fontId="5" fillId="3" borderId="2" xfId="1" applyFont="1" applyFill="1" applyBorder="1" applyAlignment="1">
      <alignment vertical="center"/>
    </xf>
    <xf numFmtId="38" fontId="3" fillId="5" borderId="1" xfId="1" applyNumberFormat="1" applyFont="1" applyFill="1" applyBorder="1" applyAlignment="1" applyProtection="1">
      <alignment horizontal="center" vertical="center" wrapText="1"/>
    </xf>
    <xf numFmtId="38" fontId="3" fillId="2" borderId="1" xfId="1" applyNumberFormat="1" applyFont="1" applyFill="1" applyBorder="1" applyAlignment="1" applyProtection="1">
      <alignment horizontal="center" vertical="center" wrapText="1"/>
    </xf>
    <xf numFmtId="38" fontId="2" fillId="6" borderId="1" xfId="1" applyNumberFormat="1" applyFont="1" applyFill="1" applyBorder="1" applyAlignment="1">
      <alignment horizontal="left" vertical="center"/>
    </xf>
    <xf numFmtId="38" fontId="2" fillId="6" borderId="1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horizontal="right" vertical="center"/>
    </xf>
    <xf numFmtId="38" fontId="3" fillId="7" borderId="1" xfId="1" applyNumberFormat="1" applyFont="1" applyFill="1" applyBorder="1" applyAlignment="1">
      <alignment horizontal="left" vertical="center"/>
    </xf>
    <xf numFmtId="38" fontId="3" fillId="7" borderId="1" xfId="1" applyNumberFormat="1" applyFont="1" applyFill="1" applyBorder="1" applyAlignment="1">
      <alignment horizontal="right" vertical="center"/>
    </xf>
    <xf numFmtId="38" fontId="3" fillId="0" borderId="1" xfId="1" applyNumberFormat="1" applyFont="1" applyFill="1" applyBorder="1" applyAlignment="1">
      <alignment horizontal="left" vertical="center"/>
    </xf>
    <xf numFmtId="38" fontId="3" fillId="0" borderId="1" xfId="1" applyNumberFormat="1" applyFont="1" applyFill="1" applyBorder="1" applyAlignment="1">
      <alignment horizontal="right" vertical="center"/>
    </xf>
    <xf numFmtId="10" fontId="3" fillId="0" borderId="1" xfId="1" applyNumberFormat="1" applyFont="1" applyFill="1" applyBorder="1" applyAlignment="1">
      <alignment horizontal="right" vertical="center"/>
    </xf>
    <xf numFmtId="38" fontId="2" fillId="2" borderId="1" xfId="1" applyNumberFormat="1" applyFont="1" applyFill="1" applyBorder="1" applyAlignment="1">
      <alignment horizontal="left" vertical="center"/>
    </xf>
    <xf numFmtId="38" fontId="2" fillId="2" borderId="1" xfId="1" applyNumberFormat="1" applyFont="1" applyFill="1" applyBorder="1" applyAlignment="1">
      <alignment horizontal="right" vertical="center"/>
    </xf>
    <xf numFmtId="10" fontId="2" fillId="2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left" vertical="center"/>
    </xf>
    <xf numFmtId="38" fontId="2" fillId="0" borderId="1" xfId="1" applyNumberFormat="1" applyFont="1" applyFill="1" applyBorder="1" applyAlignment="1">
      <alignment horizontal="right" vertical="center"/>
    </xf>
    <xf numFmtId="10" fontId="2" fillId="0" borderId="1" xfId="1" applyNumberFormat="1" applyFont="1" applyFill="1" applyBorder="1" applyAlignment="1">
      <alignment horizontal="right" vertical="center"/>
    </xf>
    <xf numFmtId="38" fontId="2" fillId="6" borderId="1" xfId="1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left" vertical="center" wrapText="1"/>
    </xf>
    <xf numFmtId="38" fontId="2" fillId="2" borderId="3" xfId="1" applyNumberFormat="1" applyFont="1" applyFill="1" applyBorder="1" applyAlignment="1">
      <alignment horizontal="right" vertical="center"/>
    </xf>
    <xf numFmtId="10" fontId="2" fillId="2" borderId="4" xfId="1" applyNumberFormat="1" applyFont="1" applyFill="1" applyBorder="1" applyAlignment="1">
      <alignment horizontal="right" vertical="center"/>
    </xf>
    <xf numFmtId="38" fontId="3" fillId="7" borderId="5" xfId="1" applyNumberFormat="1" applyFont="1" applyFill="1" applyBorder="1" applyAlignment="1">
      <alignment horizontal="right" vertical="center"/>
    </xf>
    <xf numFmtId="10" fontId="3" fillId="7" borderId="5" xfId="1" applyNumberFormat="1" applyFont="1" applyFill="1" applyBorder="1" applyAlignment="1">
      <alignment horizontal="right" vertical="center"/>
    </xf>
    <xf numFmtId="38" fontId="2" fillId="7" borderId="1" xfId="1" applyNumberFormat="1" applyFont="1" applyFill="1" applyBorder="1" applyAlignment="1">
      <alignment horizontal="left" vertical="center"/>
    </xf>
    <xf numFmtId="38" fontId="2" fillId="7" borderId="1" xfId="1" applyNumberFormat="1" applyFont="1" applyFill="1" applyBorder="1" applyAlignment="1">
      <alignment horizontal="right" vertical="center"/>
    </xf>
    <xf numFmtId="10" fontId="2" fillId="7" borderId="1" xfId="1" applyNumberFormat="1" applyFont="1" applyFill="1" applyBorder="1" applyAlignment="1">
      <alignment horizontal="right" vertical="center"/>
    </xf>
    <xf numFmtId="38" fontId="2" fillId="2" borderId="4" xfId="1" applyNumberFormat="1" applyFont="1" applyFill="1" applyBorder="1" applyAlignment="1">
      <alignment horizontal="right" vertical="center"/>
    </xf>
    <xf numFmtId="10" fontId="2" fillId="2" borderId="5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horizontal="right" vertical="center"/>
    </xf>
    <xf numFmtId="10" fontId="3" fillId="7" borderId="1" xfId="1" applyNumberFormat="1" applyFont="1" applyFill="1" applyBorder="1" applyAlignment="1">
      <alignment horizontal="right" vertical="center"/>
    </xf>
    <xf numFmtId="38" fontId="3" fillId="8" borderId="1" xfId="1" applyNumberFormat="1" applyFont="1" applyFill="1" applyBorder="1" applyAlignment="1">
      <alignment horizontal="left" vertical="center"/>
    </xf>
    <xf numFmtId="38" fontId="3" fillId="8" borderId="1" xfId="1" applyNumberFormat="1" applyFont="1" applyFill="1" applyBorder="1" applyAlignment="1">
      <alignment horizontal="right" vertical="center"/>
    </xf>
    <xf numFmtId="38" fontId="3" fillId="8" borderId="6" xfId="1" applyNumberFormat="1" applyFont="1" applyFill="1" applyBorder="1" applyAlignment="1">
      <alignment horizontal="right" vertical="center"/>
    </xf>
    <xf numFmtId="10" fontId="3" fillId="8" borderId="6" xfId="1" applyNumberFormat="1" applyFont="1" applyFill="1" applyBorder="1" applyAlignment="1">
      <alignment horizontal="right" vertical="center"/>
    </xf>
    <xf numFmtId="10" fontId="2" fillId="6" borderId="1" xfId="1" applyNumberFormat="1" applyFont="1" applyFill="1" applyBorder="1" applyAlignment="1">
      <alignment horizontal="right" vertical="center"/>
    </xf>
    <xf numFmtId="10" fontId="3" fillId="2" borderId="1" xfId="1" applyNumberFormat="1" applyFont="1" applyFill="1" applyBorder="1" applyAlignment="1">
      <alignment horizontal="right" vertical="center"/>
    </xf>
    <xf numFmtId="38" fontId="2" fillId="9" borderId="1" xfId="1" applyNumberFormat="1" applyFont="1" applyFill="1" applyBorder="1" applyAlignment="1">
      <alignment horizontal="right" vertical="center"/>
    </xf>
    <xf numFmtId="38" fontId="2" fillId="10" borderId="1" xfId="1" applyNumberFormat="1" applyFont="1" applyFill="1" applyBorder="1" applyAlignment="1">
      <alignment horizontal="right" vertical="center"/>
    </xf>
    <xf numFmtId="38" fontId="3" fillId="7" borderId="7" xfId="1" applyNumberFormat="1" applyFont="1" applyFill="1" applyBorder="1" applyAlignment="1">
      <alignment horizontal="right" vertical="center"/>
    </xf>
    <xf numFmtId="10" fontId="3" fillId="7" borderId="4" xfId="1" applyNumberFormat="1" applyFont="1" applyFill="1" applyBorder="1" applyAlignment="1">
      <alignment horizontal="right" vertical="center"/>
    </xf>
    <xf numFmtId="38" fontId="3" fillId="8" borderId="5" xfId="1" applyNumberFormat="1" applyFont="1" applyFill="1" applyBorder="1" applyAlignment="1">
      <alignment horizontal="right" vertical="center"/>
    </xf>
    <xf numFmtId="10" fontId="3" fillId="8" borderId="5" xfId="1" applyNumberFormat="1" applyFont="1" applyFill="1" applyBorder="1" applyAlignment="1">
      <alignment horizontal="right" vertical="center"/>
    </xf>
    <xf numFmtId="10" fontId="2" fillId="2" borderId="3" xfId="1" applyNumberFormat="1" applyFont="1" applyFill="1" applyBorder="1" applyAlignment="1">
      <alignment horizontal="right" vertical="center"/>
    </xf>
    <xf numFmtId="38" fontId="3" fillId="7" borderId="6" xfId="1" applyNumberFormat="1" applyFont="1" applyFill="1" applyBorder="1" applyAlignment="1">
      <alignment horizontal="right" vertical="center"/>
    </xf>
    <xf numFmtId="10" fontId="3" fillId="7" borderId="6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11" borderId="0" xfId="1" applyFont="1" applyFill="1" applyAlignment="1">
      <alignment horizontal="right" vertical="center"/>
    </xf>
    <xf numFmtId="38" fontId="2" fillId="11" borderId="0" xfId="1" applyNumberFormat="1" applyFont="1" applyFill="1" applyAlignment="1">
      <alignment horizontal="right" vertical="center"/>
    </xf>
  </cellXfs>
  <cellStyles count="4">
    <cellStyle name="Migliaia 4 2" xfId="3"/>
    <cellStyle name="Normale" xfId="0" builtinId="0"/>
    <cellStyle name="Normale 4 2" xfId="2"/>
    <cellStyle name="Normale_118_AO_Bilancio_2011 - 95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4/5_BES%202024/PER%20INVIO%20SCRIBA/bilancio_di_esercizio_sp_BES%202024_RETT_D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4/5_BES%202024/PER%20INVIO%20SCRIBA/bilancio_di_esercizio_CONSUNTIV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SP"/>
      <sheetName val="NI-Tot_SP"/>
      <sheetName val="NI-San_SP"/>
      <sheetName val="Dettaglio_SP_San"/>
      <sheetName val="NI-Soc_SP"/>
      <sheetName val="Dettaglio_SP_Soc"/>
      <sheetName val="NI-Ric_SP"/>
      <sheetName val="Dettaglio_SP_Ric"/>
      <sheetName val="Utilizzi_Fondi_San"/>
      <sheetName val="Utilizzi_Fondi_Soc"/>
      <sheetName val="Utilizzi_Fondi_Ric"/>
      <sheetName val="Cons"/>
      <sheetName val="Rend_Finanz_Input"/>
      <sheetName val="Rend_Finanz_Output"/>
      <sheetName val="SPMin-Attivo"/>
      <sheetName val="SPMin-Passivo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>
        <row r="2">
          <cell r="A2" t="str">
            <v>Azienda</v>
          </cell>
          <cell r="B2" t="str">
            <v>922</v>
          </cell>
        </row>
        <row r="3">
          <cell r="A3" t="str">
            <v>Anno</v>
          </cell>
        </row>
        <row r="5">
          <cell r="A5" t="str">
            <v>Modulo</v>
          </cell>
        </row>
      </sheetData>
      <sheetData sheetId="1">
        <row r="2">
          <cell r="P2" t="str">
            <v>TOTALE ATTIVITA'</v>
          </cell>
          <cell r="Q2">
            <v>219637833</v>
          </cell>
          <cell r="R2">
            <v>241611276</v>
          </cell>
        </row>
        <row r="3">
          <cell r="P3" t="str">
            <v>A) IMMOBILIZZAZIONI</v>
          </cell>
          <cell r="Q3">
            <v>82665212</v>
          </cell>
          <cell r="R3">
            <v>79301487</v>
          </cell>
        </row>
        <row r="4">
          <cell r="P4" t="str">
            <v>A.I. Immobilizzazioni immateriali</v>
          </cell>
          <cell r="Q4">
            <v>4049292</v>
          </cell>
          <cell r="R4">
            <v>3867194</v>
          </cell>
        </row>
        <row r="5">
          <cell r="O5" t="str">
            <v>AA11</v>
          </cell>
          <cell r="P5" t="str">
            <v>A.I.1 Costi di impianto e ampliamento</v>
          </cell>
          <cell r="Q5">
            <v>0</v>
          </cell>
          <cell r="R5">
            <v>0</v>
          </cell>
        </row>
        <row r="6">
          <cell r="L6" t="str">
            <v>AA1010A</v>
          </cell>
          <cell r="P6" t="str">
            <v>A.I.1.a) Costi di impianto e di ampliamento.</v>
          </cell>
          <cell r="Q6">
            <v>188000</v>
          </cell>
          <cell r="R6">
            <v>188000</v>
          </cell>
        </row>
        <row r="7">
          <cell r="P7" t="str">
            <v>Costi di impianto e di ampliamento (non sterilizzati)</v>
          </cell>
          <cell r="Q7">
            <v>0</v>
          </cell>
          <cell r="R7">
            <v>0</v>
          </cell>
        </row>
        <row r="8">
          <cell r="P8" t="str">
            <v>Costi di impianto e di ampliamento (sterilizzati)</v>
          </cell>
          <cell r="Q8">
            <v>188000</v>
          </cell>
          <cell r="R8">
            <v>188000</v>
          </cell>
        </row>
        <row r="9">
          <cell r="L9" t="str">
            <v>AA1010B</v>
          </cell>
          <cell r="P9" t="str">
            <v>A.I.1.b) Fondo ammortamento Costi di impianto e di ampliamento.</v>
          </cell>
          <cell r="Q9">
            <v>188000</v>
          </cell>
          <cell r="R9">
            <v>188000</v>
          </cell>
        </row>
        <row r="10">
          <cell r="P10" t="str">
            <v>F.do amm. Costi di impianto e di ampliamento (non sterilizzati)</v>
          </cell>
          <cell r="Q10">
            <v>0</v>
          </cell>
          <cell r="R10">
            <v>0</v>
          </cell>
        </row>
        <row r="11">
          <cell r="P11" t="str">
            <v>F.do amm. Costi di impianto e di ampliamento (sterilizzati)</v>
          </cell>
          <cell r="Q11">
            <v>188000</v>
          </cell>
          <cell r="R11">
            <v>188000</v>
          </cell>
        </row>
        <row r="12">
          <cell r="O12" t="str">
            <v>AA12</v>
          </cell>
          <cell r="P12" t="str">
            <v>A.I.2 Costi di ricerca e sviluppo.</v>
          </cell>
          <cell r="Q12">
            <v>0</v>
          </cell>
          <cell r="R12">
            <v>0</v>
          </cell>
        </row>
        <row r="13">
          <cell r="L13" t="str">
            <v>AA1020A</v>
          </cell>
          <cell r="P13" t="str">
            <v>A.I.2.a) Costi di ricerca e sviluppo.</v>
          </cell>
          <cell r="Q13">
            <v>0</v>
          </cell>
          <cell r="R13">
            <v>0</v>
          </cell>
        </row>
        <row r="14">
          <cell r="P14" t="str">
            <v>Costi di ricerca e sviluppo (non sterilizzati)</v>
          </cell>
          <cell r="Q14">
            <v>0</v>
          </cell>
          <cell r="R14">
            <v>0</v>
          </cell>
        </row>
        <row r="15">
          <cell r="P15" t="str">
            <v>Costi di ricerca e sviluppo (sterilizzati)</v>
          </cell>
          <cell r="Q15">
            <v>0</v>
          </cell>
          <cell r="R15">
            <v>0</v>
          </cell>
        </row>
        <row r="16">
          <cell r="L16" t="str">
            <v>AA1020B</v>
          </cell>
          <cell r="P16" t="str">
            <v>A.I.2.b) Fondo ammortamento Costi di ricerca e sviluppo.</v>
          </cell>
          <cell r="Q16">
            <v>0</v>
          </cell>
          <cell r="R16">
            <v>0</v>
          </cell>
        </row>
        <row r="17">
          <cell r="P17" t="str">
            <v>F.do amm. Costi di ricerca e sviluppo (non sterilizzati)</v>
          </cell>
          <cell r="Q17">
            <v>0</v>
          </cell>
          <cell r="R17">
            <v>0</v>
          </cell>
        </row>
        <row r="18">
          <cell r="P18" t="str">
            <v>F.do amm. Costi di ricerca e sviluppo (sterilizzati)</v>
          </cell>
          <cell r="Q18">
            <v>0</v>
          </cell>
          <cell r="R18">
            <v>0</v>
          </cell>
        </row>
        <row r="19">
          <cell r="O19" t="str">
            <v>AA13</v>
          </cell>
          <cell r="P19" t="str">
            <v>A.I.3 Diritti di brevetto e diritti di utilizzazione delle opere dell’ingegno.</v>
          </cell>
          <cell r="Q19">
            <v>0</v>
          </cell>
          <cell r="R19">
            <v>0</v>
          </cell>
        </row>
        <row r="20">
          <cell r="L20" t="str">
            <v>AA1030A</v>
          </cell>
          <cell r="P20" t="str">
            <v>A.I.3.a) Diritti di brevetto e diritti di utilizzazione delle opere dell’ingegno - Attività di ricerca</v>
          </cell>
          <cell r="Q20">
            <v>0</v>
          </cell>
          <cell r="R20">
            <v>0</v>
          </cell>
        </row>
        <row r="21">
          <cell r="P21" t="str">
            <v>Diritti di brevetto industriale - Attività di ricerca - (Non sterilizzati)</v>
          </cell>
          <cell r="Q21">
            <v>0</v>
          </cell>
          <cell r="R21">
            <v>0</v>
          </cell>
        </row>
        <row r="22">
          <cell r="P22" t="str">
            <v>Diritti di brevetto industriale - Attività di ricerca - (Sterilizzati)</v>
          </cell>
          <cell r="Q22">
            <v>0</v>
          </cell>
          <cell r="R22">
            <v>0</v>
          </cell>
        </row>
        <row r="23">
          <cell r="P23" t="str">
            <v>Diritti di utilizzazione delle opere dell'ingegno - Attività di ricerca - (Non sterilizzati)</v>
          </cell>
          <cell r="Q23">
            <v>0</v>
          </cell>
          <cell r="R23">
            <v>0</v>
          </cell>
        </row>
        <row r="24">
          <cell r="P24" t="str">
            <v>Diritti di utilizzazione delle opere dell'ingegno - Attività di ricerca - (Sterilizzati)</v>
          </cell>
          <cell r="Q24">
            <v>0</v>
          </cell>
          <cell r="R24">
            <v>0</v>
          </cell>
        </row>
        <row r="25">
          <cell r="L25" t="str">
            <v>AA1030B</v>
          </cell>
          <cell r="P25" t="str">
            <v>A.I.3.b) Fondo ammortamento Diritti di brevetto e diritti di utilizzazione delle opere dell’ingegno - Attività di ricerca</v>
          </cell>
          <cell r="Q25">
            <v>0</v>
          </cell>
          <cell r="R25">
            <v>0</v>
          </cell>
        </row>
        <row r="26">
          <cell r="P26" t="str">
            <v>F.do amm. Diritti di brevetto industriale -Ricerca -(Non sterilizzati)</v>
          </cell>
          <cell r="Q26">
            <v>0</v>
          </cell>
          <cell r="R26">
            <v>0</v>
          </cell>
        </row>
        <row r="27">
          <cell r="P27" t="str">
            <v>F.do amm. Diritti di brevetto industriale -Ricerca -(Sterilizzati)</v>
          </cell>
          <cell r="Q27">
            <v>0</v>
          </cell>
          <cell r="R27">
            <v>0</v>
          </cell>
        </row>
        <row r="28">
          <cell r="P28" t="str">
            <v>F.do amm. Diritti di utilizzazione delle opere dell'ingegno - Ricerca - (Non sterilizzati)</v>
          </cell>
          <cell r="Q28">
            <v>0</v>
          </cell>
          <cell r="R28">
            <v>0</v>
          </cell>
        </row>
        <row r="29">
          <cell r="P29" t="str">
            <v>F.do amm. Diritti di utilizzazione delle opere dell'ingegno - RIcerca - (Sterilizzati)</v>
          </cell>
          <cell r="Q29">
            <v>0</v>
          </cell>
          <cell r="R29">
            <v>0</v>
          </cell>
        </row>
        <row r="30">
          <cell r="L30" t="str">
            <v>AA1030A</v>
          </cell>
          <cell r="P30" t="str">
            <v>A.I.3.c) Diritti di brevetto e diritti di utilizzazione delle opere dell’ingegno - Altri</v>
          </cell>
          <cell r="Q30">
            <v>0</v>
          </cell>
          <cell r="R30">
            <v>0</v>
          </cell>
        </row>
        <row r="31">
          <cell r="P31" t="str">
            <v>Diritti di brevetto industriale - Altri - (Non sterilizzati)</v>
          </cell>
          <cell r="Q31">
            <v>0</v>
          </cell>
          <cell r="R31">
            <v>0</v>
          </cell>
        </row>
        <row r="32">
          <cell r="P32" t="str">
            <v>Diritti di brevetto industriale - Altri - (Sterilizzati)</v>
          </cell>
          <cell r="Q32">
            <v>0</v>
          </cell>
          <cell r="R32">
            <v>0</v>
          </cell>
        </row>
        <row r="33">
          <cell r="P33" t="str">
            <v>Diritti di utilizzazione delle opere dell'ingegno - Altri - (Non sterilizzati)</v>
          </cell>
          <cell r="Q33">
            <v>0</v>
          </cell>
          <cell r="R33">
            <v>0</v>
          </cell>
        </row>
        <row r="34">
          <cell r="P34" t="str">
            <v>Diritti di utilizzazione delle opere dell'ingegno - Altri - (Sterilizzati)</v>
          </cell>
          <cell r="Q34">
            <v>0</v>
          </cell>
          <cell r="R34">
            <v>0</v>
          </cell>
        </row>
        <row r="35">
          <cell r="L35" t="str">
            <v>AA1030B</v>
          </cell>
          <cell r="P35" t="str">
            <v>A.I.3.d) Fondo ammortamento Diritti di brevetto e diritti di utilizzazione delle opere dell’ingegno - Attività di ricerca</v>
          </cell>
          <cell r="Q35">
            <v>0</v>
          </cell>
          <cell r="R35">
            <v>0</v>
          </cell>
        </row>
        <row r="36">
          <cell r="P36" t="str">
            <v>F.do amm. Diritti di brevetto industriale -Altri -(Non sterilizzati)</v>
          </cell>
          <cell r="Q36">
            <v>0</v>
          </cell>
          <cell r="R36">
            <v>0</v>
          </cell>
        </row>
        <row r="37">
          <cell r="P37" t="str">
            <v>F.do amm. Diritti di brevetto industriale -Altri -(Sterilizzati)</v>
          </cell>
          <cell r="Q37">
            <v>0</v>
          </cell>
          <cell r="R37">
            <v>0</v>
          </cell>
        </row>
        <row r="38">
          <cell r="P38" t="str">
            <v>F.do amm. Diritti di utilizzazione delle opere dell'ingegno - Altri - (Non sterilizzati)</v>
          </cell>
          <cell r="Q38">
            <v>0</v>
          </cell>
          <cell r="R38">
            <v>0</v>
          </cell>
        </row>
        <row r="39">
          <cell r="P39" t="str">
            <v>F.do amm. Diritti di utilizzazione delle opere dell'ingegno - Altri - (Sterilizzati)</v>
          </cell>
          <cell r="Q39">
            <v>0</v>
          </cell>
          <cell r="R39">
            <v>0</v>
          </cell>
        </row>
        <row r="40">
          <cell r="L40" t="str">
            <v>AA1040A</v>
          </cell>
          <cell r="O40" t="str">
            <v>AA14</v>
          </cell>
          <cell r="P40" t="str">
            <v>A.I.4 Immobilizzazioni immateriali in corso e acconti</v>
          </cell>
          <cell r="Q40">
            <v>86070</v>
          </cell>
          <cell r="R40">
            <v>149388</v>
          </cell>
        </row>
        <row r="41">
          <cell r="P41" t="str">
            <v>Immobiliz. Immateriali in corso di esecuzione</v>
          </cell>
          <cell r="Q41">
            <v>86070</v>
          </cell>
          <cell r="R41">
            <v>149388</v>
          </cell>
        </row>
        <row r="42">
          <cell r="P42" t="str">
            <v>Acconti su future immobilizz. Immateriali</v>
          </cell>
          <cell r="Q42">
            <v>0</v>
          </cell>
          <cell r="R42">
            <v>0</v>
          </cell>
        </row>
        <row r="43">
          <cell r="O43" t="str">
            <v>AA15</v>
          </cell>
          <cell r="P43" t="str">
            <v>A.I.5 Altre immobilizzazioni immateriali.</v>
          </cell>
          <cell r="Q43">
            <v>3963222</v>
          </cell>
          <cell r="R43">
            <v>3717806</v>
          </cell>
        </row>
        <row r="44">
          <cell r="L44" t="str">
            <v>AA1050A</v>
          </cell>
          <cell r="P44" t="str">
            <v>A.I.5.a) Concessioni, licenze, marchi e diritti simili</v>
          </cell>
          <cell r="Q44">
            <v>10155680</v>
          </cell>
          <cell r="R44">
            <v>10447275</v>
          </cell>
        </row>
        <row r="45">
          <cell r="P45" t="str">
            <v>Concessioni (Non sterilizzate)</v>
          </cell>
          <cell r="Q45">
            <v>0</v>
          </cell>
          <cell r="R45">
            <v>0</v>
          </cell>
        </row>
        <row r="46">
          <cell r="P46" t="str">
            <v>Concessioni (Sterilizzate)</v>
          </cell>
          <cell r="Q46">
            <v>4050977</v>
          </cell>
          <cell r="R46">
            <v>4050977</v>
          </cell>
        </row>
        <row r="47">
          <cell r="P47" t="str">
            <v>Licenze d'uso (Non sterilizzate)</v>
          </cell>
          <cell r="Q47">
            <v>0</v>
          </cell>
          <cell r="R47">
            <v>0</v>
          </cell>
        </row>
        <row r="48">
          <cell r="P48" t="str">
            <v>Licenze d'uso (Sterilizzate)</v>
          </cell>
          <cell r="Q48">
            <v>6104703</v>
          </cell>
          <cell r="R48">
            <v>6396298</v>
          </cell>
        </row>
        <row r="49">
          <cell r="P49" t="str">
            <v>Marchi (Non sterilizzati)</v>
          </cell>
          <cell r="Q49">
            <v>0</v>
          </cell>
          <cell r="R49">
            <v>0</v>
          </cell>
        </row>
        <row r="50">
          <cell r="P50" t="str">
            <v>Marchi (Sterilizzati)</v>
          </cell>
          <cell r="Q50">
            <v>0</v>
          </cell>
          <cell r="R50">
            <v>0</v>
          </cell>
        </row>
        <row r="51">
          <cell r="P51" t="str">
            <v>Altri diritti simili (Non sterilizzati)</v>
          </cell>
          <cell r="Q51">
            <v>0</v>
          </cell>
          <cell r="R51">
            <v>0</v>
          </cell>
        </row>
        <row r="52">
          <cell r="P52" t="str">
            <v>Altri diritti simili (Sterilizzati)</v>
          </cell>
          <cell r="Q52">
            <v>0</v>
          </cell>
          <cell r="R52">
            <v>0</v>
          </cell>
        </row>
        <row r="53">
          <cell r="L53" t="str">
            <v>AA1050B</v>
          </cell>
          <cell r="P53" t="str">
            <v>A.I.5.b) Fondo amm.to Concessioni, licenze, marchi e diritti simili</v>
          </cell>
          <cell r="Q53">
            <v>6192458</v>
          </cell>
          <cell r="R53">
            <v>6729469</v>
          </cell>
        </row>
        <row r="54">
          <cell r="P54" t="str">
            <v>F.do amm. Concessioni (Non sterilizzate)</v>
          </cell>
          <cell r="Q54">
            <v>0</v>
          </cell>
          <cell r="R54">
            <v>0</v>
          </cell>
        </row>
        <row r="55">
          <cell r="P55" t="str">
            <v>F.do amm. Concessioni (Sterilizzate)</v>
          </cell>
          <cell r="Q55">
            <v>1355984</v>
          </cell>
          <cell r="R55">
            <v>1435675</v>
          </cell>
        </row>
        <row r="56">
          <cell r="P56" t="str">
            <v>F.do amm. Licenze d'uso (Non sterilizzate)</v>
          </cell>
          <cell r="Q56">
            <v>0</v>
          </cell>
          <cell r="R56">
            <v>0</v>
          </cell>
        </row>
        <row r="57">
          <cell r="P57" t="str">
            <v>F.do amm. Licenze d'uso (Sterilizzate)</v>
          </cell>
          <cell r="Q57">
            <v>4836474</v>
          </cell>
          <cell r="R57">
            <v>5293794</v>
          </cell>
        </row>
        <row r="58">
          <cell r="P58" t="str">
            <v>F.do amm. Altri diritti simili (Non sterilizzati)</v>
          </cell>
          <cell r="Q58">
            <v>0</v>
          </cell>
          <cell r="R58">
            <v>0</v>
          </cell>
        </row>
        <row r="59">
          <cell r="P59" t="str">
            <v>F.do amm. Altri diritti simili (Sterilizzati)</v>
          </cell>
          <cell r="Q59">
            <v>0</v>
          </cell>
          <cell r="R59">
            <v>0</v>
          </cell>
        </row>
        <row r="60">
          <cell r="L60" t="str">
            <v>AA1050A</v>
          </cell>
          <cell r="P60" t="str">
            <v>A.I.5.c) Migliorie su beni di terzi</v>
          </cell>
          <cell r="Q60">
            <v>0</v>
          </cell>
          <cell r="R60">
            <v>0</v>
          </cell>
        </row>
        <row r="61">
          <cell r="P61" t="str">
            <v>Migliorie su beni di terzi (non sterilizzati)</v>
          </cell>
          <cell r="Q61">
            <v>0</v>
          </cell>
          <cell r="R61">
            <v>0</v>
          </cell>
        </row>
        <row r="62">
          <cell r="P62" t="str">
            <v>Migliorie su beni di terzi (sterilizzati)</v>
          </cell>
          <cell r="Q62">
            <v>0</v>
          </cell>
          <cell r="R62">
            <v>0</v>
          </cell>
        </row>
        <row r="63">
          <cell r="L63" t="str">
            <v>AA1050B</v>
          </cell>
          <cell r="P63" t="str">
            <v>A.I.5.d) Fondo ammortamento migliorie beni terzi</v>
          </cell>
          <cell r="Q63">
            <v>0</v>
          </cell>
          <cell r="R63">
            <v>0</v>
          </cell>
        </row>
        <row r="64">
          <cell r="P64" t="str">
            <v>F.do amm. Migliorie su beni di terzi (non sterilizzati)</v>
          </cell>
          <cell r="Q64">
            <v>0</v>
          </cell>
          <cell r="R64">
            <v>0</v>
          </cell>
        </row>
        <row r="65">
          <cell r="P65" t="str">
            <v>F.do amm. Migliorie su beni di terzi (sterilizzati)</v>
          </cell>
          <cell r="Q65">
            <v>0</v>
          </cell>
          <cell r="R65">
            <v>0</v>
          </cell>
        </row>
        <row r="66">
          <cell r="L66" t="str">
            <v>AA1050A</v>
          </cell>
          <cell r="P66" t="str">
            <v>A.I.5.e) Pubblicità (da ammortizzare)</v>
          </cell>
          <cell r="Q66">
            <v>0</v>
          </cell>
          <cell r="R66">
            <v>0</v>
          </cell>
        </row>
        <row r="67">
          <cell r="P67" t="str">
            <v>Pubblicità da ammortizzare (non sterilizzata)</v>
          </cell>
          <cell r="Q67">
            <v>0</v>
          </cell>
          <cell r="R67">
            <v>0</v>
          </cell>
        </row>
        <row r="68">
          <cell r="P68" t="str">
            <v>Pubblicità da ammortizzare (sterilizzata)</v>
          </cell>
          <cell r="Q68">
            <v>0</v>
          </cell>
          <cell r="R68">
            <v>0</v>
          </cell>
        </row>
        <row r="69">
          <cell r="L69" t="str">
            <v>AA1050B</v>
          </cell>
          <cell r="P69" t="str">
            <v>A.I.5.f) Fondo ammortamento Pubblicità</v>
          </cell>
          <cell r="Q69">
            <v>0</v>
          </cell>
          <cell r="R69">
            <v>0</v>
          </cell>
        </row>
        <row r="70">
          <cell r="P70" t="str">
            <v>F.do amm. Pubblicità (non sterilizzata)</v>
          </cell>
          <cell r="Q70">
            <v>0</v>
          </cell>
          <cell r="R70">
            <v>0</v>
          </cell>
        </row>
        <row r="71">
          <cell r="P71" t="str">
            <v>F.do amm. Pubblicità (sterilizzata)</v>
          </cell>
          <cell r="Q71">
            <v>0</v>
          </cell>
          <cell r="R71">
            <v>0</v>
          </cell>
        </row>
        <row r="72">
          <cell r="L72" t="str">
            <v>AA1050A</v>
          </cell>
          <cell r="P72" t="str">
            <v>A.I.5.g) Altre immobilizzazioni immateriali</v>
          </cell>
          <cell r="Q72">
            <v>0</v>
          </cell>
          <cell r="R72">
            <v>0</v>
          </cell>
        </row>
        <row r="73">
          <cell r="P73" t="str">
            <v>Altri costi pluriennali da ammortizzare (non sterilizzati)</v>
          </cell>
          <cell r="Q73">
            <v>0</v>
          </cell>
          <cell r="R73">
            <v>0</v>
          </cell>
        </row>
        <row r="74">
          <cell r="P74" t="str">
            <v>Altri costi pluriennali da ammortizzare (sterilizzati)</v>
          </cell>
          <cell r="Q74">
            <v>0</v>
          </cell>
          <cell r="R74">
            <v>0</v>
          </cell>
        </row>
        <row r="75">
          <cell r="P75" t="str">
            <v>Altre immobilizzazioni immateriali (non sterilizzate)</v>
          </cell>
          <cell r="Q75">
            <v>0</v>
          </cell>
          <cell r="R75">
            <v>0</v>
          </cell>
        </row>
        <row r="76">
          <cell r="P76" t="str">
            <v>Altre immobilizzazioni immateriali (sterilizzate)</v>
          </cell>
          <cell r="Q76">
            <v>0</v>
          </cell>
          <cell r="R76">
            <v>0</v>
          </cell>
        </row>
        <row r="77">
          <cell r="L77" t="str">
            <v>AA1050B</v>
          </cell>
          <cell r="P77" t="str">
            <v>A.I.5.h) Fondo ammortamento altre imm.ni immateriali</v>
          </cell>
          <cell r="Q77">
            <v>0</v>
          </cell>
          <cell r="R77">
            <v>0</v>
          </cell>
        </row>
        <row r="78">
          <cell r="P78" t="str">
            <v>F.do amm.to Altri costi pluriennali da ammortizzare (non sterilizzati)</v>
          </cell>
          <cell r="Q78">
            <v>0</v>
          </cell>
          <cell r="R78">
            <v>0</v>
          </cell>
        </row>
        <row r="79">
          <cell r="P79" t="str">
            <v>F.do amm.to Altri costi pluriennali da ammortizzare (sterilizzati)</v>
          </cell>
          <cell r="Q79">
            <v>0</v>
          </cell>
          <cell r="R79">
            <v>0</v>
          </cell>
        </row>
        <row r="80">
          <cell r="P80" t="str">
            <v>F.do amm.to Altre immobilizzazioni immateriali (non sterilizzate)</v>
          </cell>
          <cell r="Q80">
            <v>0</v>
          </cell>
          <cell r="R80">
            <v>0</v>
          </cell>
        </row>
        <row r="81">
          <cell r="P81" t="str">
            <v>F.do amm.to Altre immobilizzazioni immateriali (sterilizzate)</v>
          </cell>
          <cell r="Q81">
            <v>0</v>
          </cell>
          <cell r="R81">
            <v>0</v>
          </cell>
        </row>
        <row r="82">
          <cell r="P82" t="str">
            <v>A.I.6 F.do Svalutazione immobilizzazioni immateriali</v>
          </cell>
          <cell r="Q82">
            <v>0</v>
          </cell>
          <cell r="R82">
            <v>0</v>
          </cell>
        </row>
        <row r="83">
          <cell r="L83" t="str">
            <v>AA1010C</v>
          </cell>
          <cell r="O83" t="str">
            <v>AA11</v>
          </cell>
          <cell r="P83" t="str">
            <v>A.I.6.a) F.do Svalutazione Costi impianto e ampliamento</v>
          </cell>
          <cell r="Q83">
            <v>0</v>
          </cell>
          <cell r="R83">
            <v>0</v>
          </cell>
        </row>
        <row r="84">
          <cell r="P84" t="str">
            <v>F.do Svalutazione Costi impianto e ampliamento (Non sterilizzati)</v>
          </cell>
          <cell r="Q84">
            <v>0</v>
          </cell>
          <cell r="R84">
            <v>0</v>
          </cell>
        </row>
        <row r="85">
          <cell r="P85" t="str">
            <v>F.do Svalutazione Costi impianto e ampliamento (sterilizzati)</v>
          </cell>
          <cell r="Q85">
            <v>0</v>
          </cell>
          <cell r="R85">
            <v>0</v>
          </cell>
        </row>
        <row r="86">
          <cell r="L86" t="str">
            <v>AA1020C</v>
          </cell>
          <cell r="O86" t="str">
            <v>AA12</v>
          </cell>
          <cell r="P86" t="str">
            <v>A.I.6.b) F.do Svalutazione Costi ricerca e sviluppo</v>
          </cell>
          <cell r="Q86">
            <v>0</v>
          </cell>
          <cell r="R86">
            <v>0</v>
          </cell>
        </row>
        <row r="87">
          <cell r="P87" t="str">
            <v>F.do Svalutazione Costi ricerca e sviluppo (Non sterilizzati)</v>
          </cell>
          <cell r="Q87">
            <v>0</v>
          </cell>
          <cell r="R87">
            <v>0</v>
          </cell>
        </row>
        <row r="88">
          <cell r="P88" t="str">
            <v>F.do Svalutazione Costi ricerca e sviluppo (sterilizzati)</v>
          </cell>
          <cell r="Q88">
            <v>0</v>
          </cell>
          <cell r="R88">
            <v>0</v>
          </cell>
        </row>
        <row r="89">
          <cell r="L89" t="str">
            <v>AA1030C</v>
          </cell>
          <cell r="O89" t="str">
            <v>AA13</v>
          </cell>
          <cell r="P89" t="str">
            <v>A.I.6.c) F.do Svalutazione Diritti brevetto e diritti utilizz. op.ingegno</v>
          </cell>
          <cell r="Q89">
            <v>0</v>
          </cell>
          <cell r="R89">
            <v>0</v>
          </cell>
        </row>
        <row r="90">
          <cell r="P90" t="str">
            <v>F.do Svalutazione Diritti brevetto e util. Op. ingegno (Non sterilizzati)</v>
          </cell>
          <cell r="Q90">
            <v>0</v>
          </cell>
          <cell r="R90">
            <v>0</v>
          </cell>
        </row>
        <row r="91">
          <cell r="P91" t="str">
            <v>F.do Svalutazione Diritti brevetto e util. Op. ingegno (Sterilizzati)</v>
          </cell>
          <cell r="Q91">
            <v>0</v>
          </cell>
          <cell r="R91">
            <v>0</v>
          </cell>
        </row>
        <row r="92">
          <cell r="L92" t="str">
            <v>AA1050C</v>
          </cell>
          <cell r="O92" t="str">
            <v>AA15</v>
          </cell>
          <cell r="P92" t="str">
            <v>A.I.6.d) F.do Svalutazione Altre immobil. Immateriali</v>
          </cell>
          <cell r="Q92">
            <v>0</v>
          </cell>
          <cell r="R92">
            <v>0</v>
          </cell>
        </row>
        <row r="93">
          <cell r="P93" t="str">
            <v>F.do Svalutazione Altre immobilizz. immateriali (Non sterilizzati)</v>
          </cell>
          <cell r="Q93">
            <v>0</v>
          </cell>
          <cell r="R93">
            <v>0</v>
          </cell>
        </row>
        <row r="94">
          <cell r="P94" t="str">
            <v>F.do Svalutazione Altre immobilizz. immateriali (Sterilizzati)</v>
          </cell>
          <cell r="Q94">
            <v>0</v>
          </cell>
          <cell r="R94">
            <v>0</v>
          </cell>
        </row>
        <row r="95">
          <cell r="P95" t="str">
            <v>A.II. Immobilizzazioni materiali</v>
          </cell>
          <cell r="Q95">
            <v>78595920</v>
          </cell>
          <cell r="R95">
            <v>75187866</v>
          </cell>
        </row>
        <row r="96">
          <cell r="L96" t="str">
            <v>AB1010A</v>
          </cell>
          <cell r="P96" t="str">
            <v>A.II.1 Terreni</v>
          </cell>
          <cell r="Q96">
            <v>1812763</v>
          </cell>
          <cell r="R96">
            <v>1699700</v>
          </cell>
        </row>
        <row r="97">
          <cell r="O97" t="str">
            <v>AA21a</v>
          </cell>
          <cell r="P97" t="str">
            <v>A.II.1.a) Terreni disponibili</v>
          </cell>
          <cell r="Q97">
            <v>337726</v>
          </cell>
          <cell r="R97">
            <v>224663</v>
          </cell>
        </row>
        <row r="98">
          <cell r="P98" t="str">
            <v>Terreni disponibili (Non sterilizzati)</v>
          </cell>
          <cell r="Q98">
            <v>0</v>
          </cell>
          <cell r="R98">
            <v>0</v>
          </cell>
        </row>
        <row r="99">
          <cell r="P99" t="str">
            <v>Terreni disponibili (Sterilizzati)</v>
          </cell>
          <cell r="Q99">
            <v>337726</v>
          </cell>
          <cell r="R99">
            <v>224663</v>
          </cell>
        </row>
        <row r="100">
          <cell r="P100" t="str">
            <v>Terreni edificabili disponibili (Non sterilizzati)</v>
          </cell>
          <cell r="Q100">
            <v>0</v>
          </cell>
          <cell r="R100">
            <v>0</v>
          </cell>
        </row>
        <row r="101">
          <cell r="P101" t="str">
            <v>Terreni edificabili disponibili (Sterilizzati)</v>
          </cell>
          <cell r="Q101">
            <v>0</v>
          </cell>
          <cell r="R101">
            <v>0</v>
          </cell>
        </row>
        <row r="102">
          <cell r="P102" t="str">
            <v>Altri terreni disponibili (Non sterilizzati)</v>
          </cell>
          <cell r="Q102">
            <v>0</v>
          </cell>
          <cell r="R102">
            <v>0</v>
          </cell>
        </row>
        <row r="103">
          <cell r="P103" t="str">
            <v>Altri terreni disponibili (Sterilizzati)</v>
          </cell>
          <cell r="Q103">
            <v>0</v>
          </cell>
          <cell r="R103">
            <v>0</v>
          </cell>
        </row>
        <row r="104">
          <cell r="O104" t="str">
            <v>AA21b</v>
          </cell>
          <cell r="P104" t="str">
            <v>A.II.1.b) Terreni indisponibili</v>
          </cell>
          <cell r="Q104">
            <v>1475037</v>
          </cell>
          <cell r="R104">
            <v>1475037</v>
          </cell>
        </row>
        <row r="105">
          <cell r="P105" t="str">
            <v>Terreni indisponibili (Non sterilizzati)</v>
          </cell>
          <cell r="Q105">
            <v>0</v>
          </cell>
          <cell r="R105">
            <v>0</v>
          </cell>
        </row>
        <row r="106">
          <cell r="P106" t="str">
            <v>Terreni indisponibili (Sterilizzati)</v>
          </cell>
          <cell r="Q106">
            <v>0</v>
          </cell>
          <cell r="R106">
            <v>0</v>
          </cell>
        </row>
        <row r="107">
          <cell r="P107" t="str">
            <v>Terreni edificabili indisponibili (Non sterilizzati)</v>
          </cell>
          <cell r="Q107">
            <v>0</v>
          </cell>
          <cell r="R107">
            <v>0</v>
          </cell>
        </row>
        <row r="108">
          <cell r="P108" t="str">
            <v>Terreni edificabili indisponibili (Sterilizzati)</v>
          </cell>
          <cell r="Q108">
            <v>1475037</v>
          </cell>
          <cell r="R108">
            <v>1475037</v>
          </cell>
        </row>
        <row r="109">
          <cell r="P109" t="str">
            <v>Altri terreni indisponibili (Non sterilizzati)</v>
          </cell>
          <cell r="Q109">
            <v>0</v>
          </cell>
          <cell r="R109">
            <v>0</v>
          </cell>
        </row>
        <row r="110">
          <cell r="P110" t="str">
            <v>Altri terreni indisponibili (Sterilizzati)</v>
          </cell>
          <cell r="Q110">
            <v>0</v>
          </cell>
          <cell r="R110">
            <v>0</v>
          </cell>
        </row>
        <row r="111">
          <cell r="P111" t="str">
            <v>A.II.2 Fabbricati</v>
          </cell>
          <cell r="Q111">
            <v>64829946</v>
          </cell>
          <cell r="R111">
            <v>58326700</v>
          </cell>
        </row>
        <row r="112">
          <cell r="O112" t="str">
            <v>AA22a</v>
          </cell>
          <cell r="P112" t="str">
            <v>A.II.2.a) Fabbricati non strumentali (disponibili)</v>
          </cell>
          <cell r="Q112">
            <v>11504207</v>
          </cell>
          <cell r="R112">
            <v>3662525</v>
          </cell>
        </row>
        <row r="113">
          <cell r="L113" t="str">
            <v>AB1020A</v>
          </cell>
          <cell r="P113" t="str">
            <v>A.II.2.a.1) Fabbricati non strumentali (disponibili)</v>
          </cell>
          <cell r="Q113">
            <v>12574696</v>
          </cell>
          <cell r="R113">
            <v>4166492</v>
          </cell>
        </row>
        <row r="114">
          <cell r="P114" t="str">
            <v>Fabbricati disponibili (da reddito) - (Non sterilizzati)</v>
          </cell>
          <cell r="Q114">
            <v>0</v>
          </cell>
          <cell r="R114">
            <v>0</v>
          </cell>
        </row>
        <row r="115">
          <cell r="P115" t="str">
            <v>Fabbricati disponibili (da reddito) - (Sterilizzati)</v>
          </cell>
          <cell r="Q115">
            <v>12574696</v>
          </cell>
          <cell r="R115">
            <v>4166492</v>
          </cell>
        </row>
        <row r="116">
          <cell r="P116" t="str">
            <v>Costruzioni leggere (da reddito) - (Non sterilizzati)</v>
          </cell>
          <cell r="Q116">
            <v>0</v>
          </cell>
          <cell r="R116">
            <v>0</v>
          </cell>
        </row>
        <row r="117">
          <cell r="P117" t="str">
            <v>Costruzioni leggere (da reddito) - (Sterilizzati)</v>
          </cell>
          <cell r="Q117">
            <v>0</v>
          </cell>
          <cell r="R117">
            <v>0</v>
          </cell>
        </row>
        <row r="118">
          <cell r="L118" t="str">
            <v>AB1020B</v>
          </cell>
          <cell r="P118" t="str">
            <v>A.II.2.a.2) Fondo ammortamento Fabbricati (disponibili)</v>
          </cell>
          <cell r="Q118">
            <v>1070489</v>
          </cell>
          <cell r="R118">
            <v>503967</v>
          </cell>
        </row>
        <row r="119">
          <cell r="P119" t="str">
            <v>F.do amm. Fabbricati disponibili (da reddito) - (Non sterilizzati)</v>
          </cell>
          <cell r="Q119">
            <v>0</v>
          </cell>
          <cell r="R119">
            <v>0</v>
          </cell>
        </row>
        <row r="120">
          <cell r="P120" t="str">
            <v>F.do amm. Fabbricati disponibili (da reddito) - (Sterilizzati)</v>
          </cell>
          <cell r="Q120">
            <v>1070489</v>
          </cell>
          <cell r="R120">
            <v>503967</v>
          </cell>
        </row>
        <row r="121">
          <cell r="P121" t="str">
            <v>F.do amm. Costruzioni leggere (da reddito) - (Non sterilizzati)</v>
          </cell>
          <cell r="Q121">
            <v>0</v>
          </cell>
          <cell r="R121">
            <v>0</v>
          </cell>
        </row>
        <row r="122">
          <cell r="P122" t="str">
            <v>F.do amm. Costruzioni leggere (da reddito) - (Sterilizzati)</v>
          </cell>
          <cell r="Q122">
            <v>0</v>
          </cell>
          <cell r="R122">
            <v>0</v>
          </cell>
        </row>
        <row r="123">
          <cell r="O123" t="str">
            <v>AA22b</v>
          </cell>
          <cell r="P123" t="str">
            <v>A.II.2.b) Fabbricati (indisponibili)</v>
          </cell>
          <cell r="Q123">
            <v>53325739</v>
          </cell>
          <cell r="R123">
            <v>54664175</v>
          </cell>
        </row>
        <row r="124">
          <cell r="L124" t="str">
            <v>AB1020A</v>
          </cell>
          <cell r="P124" t="str">
            <v>A.II.2.b.1) Fabbricati (indisponibili)</v>
          </cell>
          <cell r="Q124">
            <v>117134233</v>
          </cell>
          <cell r="R124">
            <v>122114184</v>
          </cell>
        </row>
        <row r="125">
          <cell r="P125" t="str">
            <v>Fabbricati indisponibili (attività istituzionale) - (Non sterilizzati)</v>
          </cell>
          <cell r="Q125">
            <v>0</v>
          </cell>
          <cell r="R125">
            <v>0</v>
          </cell>
        </row>
        <row r="126">
          <cell r="P126" t="str">
            <v>Fabbricati indisponibili (attività istituzionale) - (Sterilizzati)</v>
          </cell>
          <cell r="Q126">
            <v>117134233</v>
          </cell>
          <cell r="R126">
            <v>122114184</v>
          </cell>
        </row>
        <row r="127">
          <cell r="P127" t="str">
            <v>Costruzioni leggere (attività istituzionale) - (Non sterilizzati)</v>
          </cell>
          <cell r="Q127">
            <v>0</v>
          </cell>
          <cell r="R127">
            <v>0</v>
          </cell>
        </row>
        <row r="128">
          <cell r="P128" t="str">
            <v>Costruzioni leggere (attività istituzionale) - (Sterilizzati)</v>
          </cell>
          <cell r="Q128">
            <v>0</v>
          </cell>
          <cell r="R128">
            <v>0</v>
          </cell>
        </row>
        <row r="129">
          <cell r="L129" t="str">
            <v>AB1020B</v>
          </cell>
          <cell r="P129" t="str">
            <v>A.II.2.b.2) Fondo ammortamento Fabbricati (indisponibili)</v>
          </cell>
          <cell r="Q129">
            <v>63808494</v>
          </cell>
          <cell r="R129">
            <v>67450009</v>
          </cell>
        </row>
        <row r="130">
          <cell r="P130" t="str">
            <v>F.do amm. Fabbricati indisponibili (attività istituzionale) - (Non sterilizzati)</v>
          </cell>
          <cell r="Q130">
            <v>0</v>
          </cell>
          <cell r="R130">
            <v>0</v>
          </cell>
        </row>
        <row r="131">
          <cell r="P131" t="str">
            <v>F.do amm. Fabbricati indisponibili (attività istituzionale) - (Sterilizzati)</v>
          </cell>
          <cell r="Q131">
            <v>63808494</v>
          </cell>
          <cell r="R131">
            <v>67450009</v>
          </cell>
        </row>
        <row r="132">
          <cell r="P132" t="str">
            <v>F.do amm. Costruzioni leggere (attività istituzionale) - (Non sterilizzati)</v>
          </cell>
          <cell r="Q132">
            <v>0</v>
          </cell>
          <cell r="R132">
            <v>0</v>
          </cell>
        </row>
        <row r="133">
          <cell r="P133" t="str">
            <v>F.do amm. Costruzioni leggere (attività istituzionale) - (Sterilizzati)</v>
          </cell>
          <cell r="Q133">
            <v>0</v>
          </cell>
          <cell r="R133">
            <v>0</v>
          </cell>
        </row>
        <row r="134">
          <cell r="O134" t="str">
            <v>AA23</v>
          </cell>
          <cell r="P134" t="str">
            <v>A.II.3 Impianti e macchinari.</v>
          </cell>
          <cell r="Q134">
            <v>4297264</v>
          </cell>
          <cell r="R134">
            <v>8061955</v>
          </cell>
        </row>
        <row r="135">
          <cell r="L135" t="str">
            <v>AB1030A</v>
          </cell>
          <cell r="P135" t="str">
            <v>A.II.3.a) Impianti e macchinari.</v>
          </cell>
          <cell r="Q135">
            <v>34651155</v>
          </cell>
          <cell r="R135">
            <v>36840478</v>
          </cell>
        </row>
        <row r="136">
          <cell r="P136" t="str">
            <v>Impianti sanitari (Non sterilizzati)</v>
          </cell>
          <cell r="Q136">
            <v>0</v>
          </cell>
          <cell r="R136">
            <v>0</v>
          </cell>
        </row>
        <row r="137">
          <cell r="P137" t="str">
            <v>Impianti sanitari (Sterilizzati)</v>
          </cell>
          <cell r="Q137">
            <v>945388</v>
          </cell>
          <cell r="R137">
            <v>945388</v>
          </cell>
        </row>
        <row r="138">
          <cell r="P138" t="str">
            <v>Impianti elettrici ed idraulici (Non sterilizzati)</v>
          </cell>
          <cell r="Q138">
            <v>0</v>
          </cell>
          <cell r="R138">
            <v>0</v>
          </cell>
        </row>
        <row r="139">
          <cell r="P139" t="str">
            <v>Impianti elettrici ed idraulici (Sterilizzati)</v>
          </cell>
          <cell r="Q139">
            <v>2387892</v>
          </cell>
          <cell r="R139">
            <v>2387892</v>
          </cell>
        </row>
        <row r="140">
          <cell r="P140" t="str">
            <v>Impianti telefonici (Non sterilizzati)</v>
          </cell>
          <cell r="Q140">
            <v>0</v>
          </cell>
          <cell r="R140">
            <v>0</v>
          </cell>
        </row>
        <row r="141">
          <cell r="P141" t="str">
            <v>Impianti telefonici (Sterilizzati)</v>
          </cell>
          <cell r="Q141">
            <v>0</v>
          </cell>
          <cell r="R141">
            <v>0</v>
          </cell>
        </row>
        <row r="142">
          <cell r="P142" t="str">
            <v>Impianti di allarme e sicurezza (Non sterilizzati)</v>
          </cell>
          <cell r="Q142">
            <v>0</v>
          </cell>
          <cell r="R142">
            <v>0</v>
          </cell>
        </row>
        <row r="143">
          <cell r="P143" t="str">
            <v>Impianti di allarme e sicurezza (Sterilizzati)</v>
          </cell>
          <cell r="Q143">
            <v>73178</v>
          </cell>
          <cell r="R143">
            <v>73178</v>
          </cell>
        </row>
        <row r="144">
          <cell r="P144" t="str">
            <v>Altri impianti e macchinari specifici (Non sterilizzati)</v>
          </cell>
          <cell r="Q144">
            <v>0</v>
          </cell>
          <cell r="R144">
            <v>0</v>
          </cell>
        </row>
        <row r="145">
          <cell r="P145" t="str">
            <v>Altri impianti e macchinari specifici (Sterilizzati)</v>
          </cell>
          <cell r="Q145">
            <v>24761726</v>
          </cell>
          <cell r="R145">
            <v>26951049</v>
          </cell>
        </row>
        <row r="146">
          <cell r="P146" t="str">
            <v>Altri impiantie macchinari generici (Non sterilizzati)</v>
          </cell>
          <cell r="Q146">
            <v>0</v>
          </cell>
          <cell r="R146">
            <v>0</v>
          </cell>
        </row>
        <row r="147">
          <cell r="P147" t="str">
            <v>Altri impiantie macchinari generici (Sterilizzati)</v>
          </cell>
          <cell r="Q147">
            <v>6482971</v>
          </cell>
          <cell r="R147">
            <v>6482971</v>
          </cell>
        </row>
        <row r="148">
          <cell r="P148" t="str">
            <v>Altri impianti (Non sterilizzati)</v>
          </cell>
          <cell r="Q148">
            <v>0</v>
          </cell>
          <cell r="R148">
            <v>0</v>
          </cell>
        </row>
        <row r="149">
          <cell r="P149" t="str">
            <v>Altri impianti (Sterilizzati)</v>
          </cell>
          <cell r="Q149">
            <v>0</v>
          </cell>
          <cell r="R149">
            <v>0</v>
          </cell>
        </row>
        <row r="150">
          <cell r="L150" t="str">
            <v>AB1030B</v>
          </cell>
          <cell r="P150" t="str">
            <v>A.II.3.b) Fondo ammortamento Impianti e macchinari.</v>
          </cell>
          <cell r="Q150">
            <v>30353891</v>
          </cell>
          <cell r="R150">
            <v>28778523</v>
          </cell>
        </row>
        <row r="151">
          <cell r="P151" t="str">
            <v>F.do amm. Impianti sanitari (Non sterilizzati)</v>
          </cell>
          <cell r="Q151">
            <v>0</v>
          </cell>
          <cell r="R151">
            <v>0</v>
          </cell>
        </row>
        <row r="152">
          <cell r="P152" t="str">
            <v>F.do amm. Impianti sanitari (Sterilizzati)</v>
          </cell>
          <cell r="Q152">
            <v>945323</v>
          </cell>
          <cell r="R152">
            <v>945388</v>
          </cell>
        </row>
        <row r="153">
          <cell r="P153" t="str">
            <v>F.do amm. Impianti elettrici ed idraulici (Non sterilizzati)</v>
          </cell>
          <cell r="Q153">
            <v>0</v>
          </cell>
          <cell r="R153">
            <v>0</v>
          </cell>
        </row>
        <row r="154">
          <cell r="P154" t="str">
            <v>F.do amm. Impianti elettrici ed idraulici (Sterilizzati)</v>
          </cell>
          <cell r="Q154">
            <v>2284351</v>
          </cell>
          <cell r="R154">
            <v>2342434</v>
          </cell>
        </row>
        <row r="155">
          <cell r="P155" t="str">
            <v>F.do amm. Impianti telefonici (Non sterilizzati)</v>
          </cell>
          <cell r="Q155">
            <v>0</v>
          </cell>
          <cell r="R155">
            <v>0</v>
          </cell>
        </row>
        <row r="156">
          <cell r="P156" t="str">
            <v>F.do amm. Impianti telefonici (Sterilizzati)</v>
          </cell>
          <cell r="Q156">
            <v>0</v>
          </cell>
          <cell r="R156">
            <v>0</v>
          </cell>
        </row>
        <row r="157">
          <cell r="P157" t="str">
            <v>F.do amm. Impianti di allarme e sicurezza (Non sterilizzati)</v>
          </cell>
          <cell r="Q157">
            <v>0</v>
          </cell>
          <cell r="R157">
            <v>0</v>
          </cell>
        </row>
        <row r="158">
          <cell r="P158" t="str">
            <v>F.do amm. Impianti di allarme e sicurezza (Sterilizzati)</v>
          </cell>
          <cell r="Q158">
            <v>48075</v>
          </cell>
          <cell r="R158">
            <v>57222</v>
          </cell>
        </row>
        <row r="159">
          <cell r="P159" t="str">
            <v>F.do amm. Altri impianti e macchinari specifici (Non sterilizzati)</v>
          </cell>
          <cell r="Q159">
            <v>0</v>
          </cell>
          <cell r="R159">
            <v>0</v>
          </cell>
        </row>
        <row r="160">
          <cell r="P160" t="str">
            <v>F.do amm. Altri impianti e macchinari specifici (Sterilizzati)</v>
          </cell>
          <cell r="Q160">
            <v>21048178</v>
          </cell>
          <cell r="R160">
            <v>19272516</v>
          </cell>
        </row>
        <row r="161">
          <cell r="P161" t="str">
            <v>F.do amm. Altri impiantie macchinari generici (Non sterilizzati)</v>
          </cell>
          <cell r="Q161">
            <v>0</v>
          </cell>
          <cell r="R161">
            <v>0</v>
          </cell>
        </row>
        <row r="162">
          <cell r="P162" t="str">
            <v>F.do amm. Altri impiantie macchinari generici (Sterilizzati)</v>
          </cell>
          <cell r="Q162">
            <v>6027964</v>
          </cell>
          <cell r="R162">
            <v>6160963</v>
          </cell>
        </row>
        <row r="163">
          <cell r="P163" t="str">
            <v>F.do amm. Altri impianti (Non sterilizzati)</v>
          </cell>
          <cell r="Q163">
            <v>0</v>
          </cell>
          <cell r="R163">
            <v>0</v>
          </cell>
        </row>
        <row r="164">
          <cell r="P164" t="str">
            <v>F.do amm. Altri impianti (Sterilizzati)</v>
          </cell>
          <cell r="Q164">
            <v>0</v>
          </cell>
          <cell r="R164">
            <v>0</v>
          </cell>
        </row>
        <row r="165">
          <cell r="O165" t="str">
            <v>AA24</v>
          </cell>
          <cell r="P165" t="str">
            <v>A.II.4 Attrezzature sanitarie e scientifiche</v>
          </cell>
          <cell r="Q165">
            <v>4662222</v>
          </cell>
          <cell r="R165">
            <v>5591012</v>
          </cell>
        </row>
        <row r="166">
          <cell r="L166" t="str">
            <v>AB1040A</v>
          </cell>
          <cell r="P166" t="str">
            <v>A.II.4.a) Attrezzature sanitarie e scientifiche</v>
          </cell>
          <cell r="Q166">
            <v>79491273</v>
          </cell>
          <cell r="R166">
            <v>80980495</v>
          </cell>
        </row>
        <row r="167">
          <cell r="P167" t="str">
            <v>Attrezzature sanitarie (Non sterilizzate)</v>
          </cell>
          <cell r="Q167">
            <v>0</v>
          </cell>
          <cell r="R167">
            <v>0</v>
          </cell>
        </row>
        <row r="168">
          <cell r="P168" t="str">
            <v>Attrezzature sanitarie (Sterilizzate)</v>
          </cell>
          <cell r="Q168">
            <v>79491273</v>
          </cell>
          <cell r="R168">
            <v>80980495</v>
          </cell>
        </row>
        <row r="169">
          <cell r="P169" t="str">
            <v>Beni per assistenza protesica (Non sterilizzate)</v>
          </cell>
          <cell r="Q169">
            <v>0</v>
          </cell>
          <cell r="R169">
            <v>0</v>
          </cell>
        </row>
        <row r="170">
          <cell r="P170" t="str">
            <v>Beni per assistenza protesica (Sterilizzate)</v>
          </cell>
          <cell r="Q170">
            <v>0</v>
          </cell>
          <cell r="R170">
            <v>0</v>
          </cell>
        </row>
        <row r="171">
          <cell r="P171" t="str">
            <v>Altre attrezzature sanitarie (Non sterilizzate)</v>
          </cell>
          <cell r="Q171">
            <v>0</v>
          </cell>
          <cell r="R171">
            <v>0</v>
          </cell>
        </row>
        <row r="172">
          <cell r="P172" t="str">
            <v>Altre attrezzature sanitarie (Sterilizzate)</v>
          </cell>
          <cell r="Q172">
            <v>0</v>
          </cell>
          <cell r="R172">
            <v>0</v>
          </cell>
        </row>
        <row r="173">
          <cell r="L173" t="str">
            <v>AB1040B</v>
          </cell>
          <cell r="P173" t="str">
            <v>A.II.4.b) Fondo ammortamento Attrezzature sanitarie e scientifiche</v>
          </cell>
          <cell r="Q173">
            <v>74829051</v>
          </cell>
          <cell r="R173">
            <v>75389483</v>
          </cell>
        </row>
        <row r="174">
          <cell r="P174" t="str">
            <v>F.do amm. Attrezzature sanitarie (Non sterilizzate)</v>
          </cell>
          <cell r="Q174">
            <v>0</v>
          </cell>
          <cell r="R174">
            <v>0</v>
          </cell>
        </row>
        <row r="175">
          <cell r="P175" t="str">
            <v>F.do amm. Attrezzature sanitarie (Sterilizzate)</v>
          </cell>
          <cell r="Q175">
            <v>74829051</v>
          </cell>
          <cell r="R175">
            <v>75389483</v>
          </cell>
        </row>
        <row r="176">
          <cell r="P176" t="str">
            <v>F.do amm. Beni per assistenza protesica (Non sterilizzate)</v>
          </cell>
          <cell r="Q176">
            <v>0</v>
          </cell>
          <cell r="R176">
            <v>0</v>
          </cell>
        </row>
        <row r="177">
          <cell r="P177" t="str">
            <v>F.do amm. Beni per assistenza protesica (Sterilizzate)</v>
          </cell>
          <cell r="Q177">
            <v>0</v>
          </cell>
          <cell r="R177">
            <v>0</v>
          </cell>
        </row>
        <row r="178">
          <cell r="P178" t="str">
            <v>F.do amm. Altre attrezzature sanitarie (Non sterilizzate)</v>
          </cell>
          <cell r="Q178">
            <v>0</v>
          </cell>
          <cell r="R178">
            <v>0</v>
          </cell>
        </row>
        <row r="179">
          <cell r="P179" t="str">
            <v>F.do amm. Altre attrezzature sanitarie (Sterilizzate)</v>
          </cell>
          <cell r="Q179">
            <v>0</v>
          </cell>
          <cell r="R179">
            <v>0</v>
          </cell>
        </row>
        <row r="180">
          <cell r="O180" t="str">
            <v>AA25</v>
          </cell>
          <cell r="P180" t="str">
            <v>A.II.5 Mobili ed arredi</v>
          </cell>
          <cell r="Q180">
            <v>324737</v>
          </cell>
          <cell r="R180">
            <v>355861</v>
          </cell>
        </row>
        <row r="181">
          <cell r="L181" t="str">
            <v>AB1050A</v>
          </cell>
          <cell r="P181" t="str">
            <v>A.II.5.a) Mobili ed arredi</v>
          </cell>
          <cell r="Q181">
            <v>5891038</v>
          </cell>
          <cell r="R181">
            <v>6127956</v>
          </cell>
        </row>
        <row r="182">
          <cell r="P182" t="str">
            <v>Mobili , arredi e attrezzature ufficio (Non sterilizzati)</v>
          </cell>
          <cell r="Q182">
            <v>0</v>
          </cell>
          <cell r="R182">
            <v>0</v>
          </cell>
        </row>
        <row r="183">
          <cell r="P183" t="str">
            <v>Mobili , arredi e attrezzature ufficio (Sterilizzati)</v>
          </cell>
          <cell r="Q183">
            <v>0</v>
          </cell>
          <cell r="R183">
            <v>0</v>
          </cell>
        </row>
        <row r="184">
          <cell r="P184" t="str">
            <v>Scaffalature (Non sterilizzati)</v>
          </cell>
          <cell r="Q184">
            <v>0</v>
          </cell>
          <cell r="R184">
            <v>0</v>
          </cell>
        </row>
        <row r="185">
          <cell r="P185" t="str">
            <v>Scaffalature (Sterilizzati)</v>
          </cell>
          <cell r="Q185">
            <v>0</v>
          </cell>
          <cell r="R185">
            <v>0</v>
          </cell>
        </row>
        <row r="186">
          <cell r="P186" t="str">
            <v>Mobili ed arredi diversi (Non sterilizzati)</v>
          </cell>
          <cell r="Q186">
            <v>0</v>
          </cell>
          <cell r="R186">
            <v>0</v>
          </cell>
        </row>
        <row r="187">
          <cell r="P187" t="str">
            <v>Mobili ed arredi diversi (Sterilizzati)</v>
          </cell>
          <cell r="Q187">
            <v>5891038</v>
          </cell>
          <cell r="R187">
            <v>6127956</v>
          </cell>
        </row>
        <row r="188">
          <cell r="P188" t="str">
            <v>Altri mobili e arredi (Non sterilizzati)</v>
          </cell>
          <cell r="Q188">
            <v>0</v>
          </cell>
          <cell r="R188">
            <v>0</v>
          </cell>
        </row>
        <row r="189">
          <cell r="P189" t="str">
            <v>Altri mobili e arredi (Sterilizzati)</v>
          </cell>
          <cell r="Q189">
            <v>0</v>
          </cell>
          <cell r="R189">
            <v>0</v>
          </cell>
        </row>
        <row r="190">
          <cell r="L190" t="str">
            <v>AB1050B</v>
          </cell>
          <cell r="P190" t="str">
            <v>A.II.5.b) Fondo ammortamento Mobili ed arredi</v>
          </cell>
          <cell r="Q190">
            <v>5566301</v>
          </cell>
          <cell r="R190">
            <v>5772095</v>
          </cell>
        </row>
        <row r="191">
          <cell r="P191" t="str">
            <v>F.do amm. Mobili , arredi e attrezzature ufficio (Non sterilizzati)</v>
          </cell>
          <cell r="Q191">
            <v>0</v>
          </cell>
          <cell r="R191">
            <v>0</v>
          </cell>
        </row>
        <row r="192">
          <cell r="P192" t="str">
            <v>F.do amm. Mobili , arredi e attrezzature ufficio (Sterilizzati)</v>
          </cell>
          <cell r="Q192">
            <v>0</v>
          </cell>
          <cell r="R192">
            <v>0</v>
          </cell>
        </row>
        <row r="193">
          <cell r="P193" t="str">
            <v>F.do amm. Scaffalature (Non sterilizzati)</v>
          </cell>
          <cell r="Q193">
            <v>0</v>
          </cell>
          <cell r="R193">
            <v>0</v>
          </cell>
        </row>
        <row r="194">
          <cell r="P194" t="str">
            <v>F.do amm. Scaffalature (Sterilizzati)</v>
          </cell>
          <cell r="Q194">
            <v>0</v>
          </cell>
          <cell r="R194">
            <v>0</v>
          </cell>
        </row>
        <row r="195">
          <cell r="P195" t="str">
            <v>F.do amm. Mobili ed arredi diversi (Non sterilizzati)</v>
          </cell>
          <cell r="Q195">
            <v>0</v>
          </cell>
          <cell r="R195">
            <v>0</v>
          </cell>
        </row>
        <row r="196">
          <cell r="P196" t="str">
            <v>F.do amm. Mobili ed arredi diversi (Sterilizzati)</v>
          </cell>
          <cell r="Q196">
            <v>5566301</v>
          </cell>
          <cell r="R196">
            <v>5772095</v>
          </cell>
        </row>
        <row r="197">
          <cell r="P197" t="str">
            <v>F.do amm. Altri mobili e arredi (Non sterilizzati)</v>
          </cell>
          <cell r="Q197">
            <v>0</v>
          </cell>
          <cell r="R197">
            <v>0</v>
          </cell>
        </row>
        <row r="198">
          <cell r="P198" t="str">
            <v>F.do amm. Altri mobili e arredi (Sterilizzati)</v>
          </cell>
          <cell r="Q198">
            <v>0</v>
          </cell>
          <cell r="R198">
            <v>0</v>
          </cell>
        </row>
        <row r="199">
          <cell r="O199" t="str">
            <v>AA26</v>
          </cell>
          <cell r="P199" t="str">
            <v>A.II.6 Automezzi</v>
          </cell>
          <cell r="Q199">
            <v>1750</v>
          </cell>
          <cell r="R199">
            <v>0</v>
          </cell>
        </row>
        <row r="200">
          <cell r="L200" t="str">
            <v>AB1060A</v>
          </cell>
          <cell r="P200" t="str">
            <v>A.II.6.a) Automezzi</v>
          </cell>
          <cell r="Q200">
            <v>10500</v>
          </cell>
          <cell r="R200">
            <v>0</v>
          </cell>
        </row>
        <row r="201">
          <cell r="P201" t="str">
            <v>Automezzi (Non sterilizzati)</v>
          </cell>
          <cell r="Q201">
            <v>0</v>
          </cell>
          <cell r="R201">
            <v>0</v>
          </cell>
        </row>
        <row r="202">
          <cell r="P202" t="str">
            <v>Automezzi (Sterilizzati)</v>
          </cell>
          <cell r="Q202">
            <v>0</v>
          </cell>
          <cell r="R202">
            <v>0</v>
          </cell>
        </row>
        <row r="203">
          <cell r="P203" t="str">
            <v>Ambulanze utilizzate per il 118 (Non sterilizzati)</v>
          </cell>
          <cell r="Q203">
            <v>0</v>
          </cell>
          <cell r="R203">
            <v>0</v>
          </cell>
        </row>
        <row r="204">
          <cell r="P204" t="str">
            <v>Ambulanze utilizzate per il 118 (Sterilizzati)</v>
          </cell>
          <cell r="Q204">
            <v>0</v>
          </cell>
          <cell r="R204">
            <v>0</v>
          </cell>
        </row>
        <row r="205">
          <cell r="P205" t="str">
            <v>Altre ambulanze (Non sterilizzati)</v>
          </cell>
          <cell r="Q205">
            <v>0</v>
          </cell>
          <cell r="R205">
            <v>0</v>
          </cell>
        </row>
        <row r="206">
          <cell r="P206" t="str">
            <v>Altre ambulanze (Sterilizzati)</v>
          </cell>
          <cell r="Q206">
            <v>0</v>
          </cell>
          <cell r="R206">
            <v>0</v>
          </cell>
        </row>
        <row r="207">
          <cell r="P207" t="str">
            <v>Altri mezzi di trasporto* (Non sterilizzati)</v>
          </cell>
          <cell r="Q207">
            <v>0</v>
          </cell>
          <cell r="R207">
            <v>0</v>
          </cell>
        </row>
        <row r="208">
          <cell r="P208" t="str">
            <v>Altri mezzi di trasporto* (Sterilizzati)</v>
          </cell>
          <cell r="Q208">
            <v>10500</v>
          </cell>
          <cell r="R208">
            <v>0</v>
          </cell>
        </row>
        <row r="209">
          <cell r="P209" t="str">
            <v>Altri automezzi (Non sterilizzati)</v>
          </cell>
          <cell r="Q209">
            <v>0</v>
          </cell>
          <cell r="R209">
            <v>0</v>
          </cell>
        </row>
        <row r="210">
          <cell r="P210" t="str">
            <v>Altri automezzi (Sterilizzati)</v>
          </cell>
          <cell r="Q210">
            <v>0</v>
          </cell>
          <cell r="R210">
            <v>0</v>
          </cell>
        </row>
        <row r="211">
          <cell r="L211" t="str">
            <v>AB1060B</v>
          </cell>
          <cell r="P211" t="str">
            <v>A.II.6.b) Fondo ammortamento Automezzi</v>
          </cell>
          <cell r="Q211">
            <v>8750</v>
          </cell>
          <cell r="R211">
            <v>0</v>
          </cell>
        </row>
        <row r="212">
          <cell r="P212" t="str">
            <v>F.do amm. Automezzi (Non sterilizzati)</v>
          </cell>
          <cell r="Q212">
            <v>0</v>
          </cell>
          <cell r="R212">
            <v>0</v>
          </cell>
        </row>
        <row r="213">
          <cell r="P213" t="str">
            <v>F.do amm. Automezzi (Sterilizzati)</v>
          </cell>
          <cell r="Q213">
            <v>0</v>
          </cell>
          <cell r="R213">
            <v>0</v>
          </cell>
        </row>
        <row r="214">
          <cell r="P214" t="str">
            <v>F.do amm. Ambulanze utilizzate per il 118 (Non sterilizzati)</v>
          </cell>
          <cell r="Q214">
            <v>0</v>
          </cell>
          <cell r="R214">
            <v>0</v>
          </cell>
        </row>
        <row r="215">
          <cell r="P215" t="str">
            <v>F.do amm. Ambulanze utilizzate per il 118 (Sterilizzati)</v>
          </cell>
          <cell r="Q215">
            <v>0</v>
          </cell>
          <cell r="R215">
            <v>0</v>
          </cell>
        </row>
        <row r="216">
          <cell r="P216" t="str">
            <v>F.do amm. Altre ambulanze (Non sterilizzati)</v>
          </cell>
          <cell r="Q216">
            <v>0</v>
          </cell>
          <cell r="R216">
            <v>0</v>
          </cell>
        </row>
        <row r="217">
          <cell r="P217" t="str">
            <v>F.do amm. Altre ambulanze (Sterilizzati)</v>
          </cell>
          <cell r="Q217">
            <v>0</v>
          </cell>
          <cell r="R217">
            <v>0</v>
          </cell>
        </row>
        <row r="218">
          <cell r="P218" t="str">
            <v>F.do amm. Altri mezzi di trasporto* (Non sterilizzati)</v>
          </cell>
          <cell r="Q218">
            <v>0</v>
          </cell>
          <cell r="R218">
            <v>0</v>
          </cell>
        </row>
        <row r="219">
          <cell r="P219" t="str">
            <v>F.do amm. Altri mezzi di trasporto* (Sterilizzati)</v>
          </cell>
          <cell r="Q219">
            <v>8750</v>
          </cell>
          <cell r="R219">
            <v>0</v>
          </cell>
        </row>
        <row r="220">
          <cell r="P220" t="str">
            <v>F.do amm. Altri automezzi (Non sterilizzati)</v>
          </cell>
          <cell r="Q220">
            <v>0</v>
          </cell>
          <cell r="R220">
            <v>0</v>
          </cell>
        </row>
        <row r="221">
          <cell r="P221" t="str">
            <v>F.do amm. Altri automezzi (Sterilizzati)</v>
          </cell>
          <cell r="Q221">
            <v>0</v>
          </cell>
          <cell r="R221">
            <v>0</v>
          </cell>
        </row>
        <row r="222">
          <cell r="O222" t="str">
            <v>AA27</v>
          </cell>
          <cell r="P222" t="str">
            <v>A.II.7 Oggetti d'arte</v>
          </cell>
          <cell r="Q222">
            <v>447539</v>
          </cell>
          <cell r="R222">
            <v>366795</v>
          </cell>
        </row>
        <row r="223">
          <cell r="L223" t="str">
            <v>AB1070A</v>
          </cell>
          <cell r="P223" t="str">
            <v>A.II.7.a) Oggetti d'arte</v>
          </cell>
          <cell r="Q223">
            <v>447539</v>
          </cell>
          <cell r="R223">
            <v>366795</v>
          </cell>
        </row>
        <row r="224">
          <cell r="P224" t="str">
            <v>Oggetti d'arte</v>
          </cell>
          <cell r="Q224">
            <v>447539</v>
          </cell>
          <cell r="R224">
            <v>366795</v>
          </cell>
        </row>
        <row r="225">
          <cell r="O225" t="str">
            <v>AA28</v>
          </cell>
          <cell r="P225" t="str">
            <v>A.II.8 Altre immobilizzazioni materiali</v>
          </cell>
          <cell r="Q225">
            <v>810393</v>
          </cell>
          <cell r="R225">
            <v>731403</v>
          </cell>
        </row>
        <row r="226">
          <cell r="L226" t="str">
            <v>AB1080A</v>
          </cell>
          <cell r="P226" t="str">
            <v>A.II.8.a) Altre immobilizzazioni materiali</v>
          </cell>
          <cell r="Q226">
            <v>11868641</v>
          </cell>
          <cell r="R226">
            <v>12174717</v>
          </cell>
        </row>
        <row r="227">
          <cell r="P227" t="str">
            <v>Elaboratori e personal computer e altre attrezzature EDP (Non sterilizzate)</v>
          </cell>
          <cell r="Q227">
            <v>0</v>
          </cell>
          <cell r="R227">
            <v>0</v>
          </cell>
        </row>
        <row r="228">
          <cell r="P228" t="str">
            <v>Elaboratori e personal computer e altre attrezzature EDP (Sterilizzati)</v>
          </cell>
          <cell r="Q228">
            <v>9275052</v>
          </cell>
          <cell r="R228">
            <v>9573615</v>
          </cell>
        </row>
        <row r="229">
          <cell r="P229" t="str">
            <v>Macchine ufficio ordinarie (Non sterilizzati)</v>
          </cell>
          <cell r="Q229">
            <v>0</v>
          </cell>
          <cell r="R229">
            <v>0</v>
          </cell>
        </row>
        <row r="230">
          <cell r="P230" t="str">
            <v>Macchine ufficio ordinarie (Sterilizzati)</v>
          </cell>
          <cell r="Q230">
            <v>0</v>
          </cell>
          <cell r="R230">
            <v>0</v>
          </cell>
        </row>
        <row r="231">
          <cell r="P231" t="str">
            <v>Macchine ufficio elettriche ed elettroniche (Non sterilizzati)</v>
          </cell>
          <cell r="Q231">
            <v>0</v>
          </cell>
          <cell r="R231">
            <v>0</v>
          </cell>
        </row>
        <row r="232">
          <cell r="P232" t="str">
            <v>Macchine ufficio elettriche ed elettroniche (Sterilizzati)</v>
          </cell>
          <cell r="Q232">
            <v>0</v>
          </cell>
          <cell r="R232">
            <v>0</v>
          </cell>
        </row>
        <row r="233">
          <cell r="P233" t="str">
            <v>Altri beni materiali da ammortizzare gestione caratteristica (Non sterilizzati)</v>
          </cell>
          <cell r="Q233">
            <v>0</v>
          </cell>
          <cell r="R233">
            <v>0</v>
          </cell>
        </row>
        <row r="234">
          <cell r="P234" t="str">
            <v>Altri beni materiali da ammortizzare gestione caratteristica (Sterilizzati)</v>
          </cell>
          <cell r="Q234">
            <v>0</v>
          </cell>
          <cell r="R234">
            <v>0</v>
          </cell>
        </row>
        <row r="235">
          <cell r="P235" t="str">
            <v>Altri beni materiali da ammortizzare gestione non caratteristica (Non sterilizzati)</v>
          </cell>
          <cell r="Q235">
            <v>0</v>
          </cell>
          <cell r="R235">
            <v>0</v>
          </cell>
        </row>
        <row r="236">
          <cell r="P236" t="str">
            <v>Altri beni materiali da ammortizzare gestione non caratteristica (Sterilizzati)</v>
          </cell>
          <cell r="Q236">
            <v>0</v>
          </cell>
          <cell r="R236">
            <v>0</v>
          </cell>
        </row>
        <row r="237">
          <cell r="P237" t="str">
            <v>Altri beni (Non sterilizzati)</v>
          </cell>
          <cell r="Q237">
            <v>0</v>
          </cell>
          <cell r="R237">
            <v>0</v>
          </cell>
        </row>
        <row r="238">
          <cell r="P238" t="str">
            <v>Altri beni (Sterilizzati)</v>
          </cell>
          <cell r="Q238">
            <v>2593589</v>
          </cell>
          <cell r="R238">
            <v>2601102</v>
          </cell>
        </row>
        <row r="239">
          <cell r="L239" t="str">
            <v>AB1080B</v>
          </cell>
          <cell r="P239" t="str">
            <v>A.II.8.b) Fondo ammortamento Altre immobilizz. Materiali</v>
          </cell>
          <cell r="Q239">
            <v>11058248</v>
          </cell>
          <cell r="R239">
            <v>11443314</v>
          </cell>
        </row>
        <row r="240">
          <cell r="P240" t="str">
            <v>F.do amm. Elaboratori e personal computer e altre attrezzature EDP (Non sterilizzati)</v>
          </cell>
          <cell r="Q240">
            <v>0</v>
          </cell>
          <cell r="R240">
            <v>0</v>
          </cell>
        </row>
        <row r="241">
          <cell r="P241" t="str">
            <v>F.do amm. Elaboratori e personal computer e altre attrezzature EDP (Sterilizzati)</v>
          </cell>
          <cell r="Q241">
            <v>8476420</v>
          </cell>
          <cell r="R241">
            <v>8850763</v>
          </cell>
        </row>
        <row r="242">
          <cell r="P242" t="str">
            <v>F.do amm. Macchine ufficio ordinarie (Non sterilizzati)</v>
          </cell>
          <cell r="Q242">
            <v>0</v>
          </cell>
          <cell r="R242">
            <v>0</v>
          </cell>
        </row>
        <row r="243">
          <cell r="P243" t="str">
            <v>F.do amm. Macchine ufficio ordinarie (Sterilizzati)</v>
          </cell>
          <cell r="Q243">
            <v>0</v>
          </cell>
          <cell r="R243">
            <v>0</v>
          </cell>
        </row>
        <row r="244">
          <cell r="P244" t="str">
            <v>F.do amm. Macchine ufficio elettriche ed elettroniche (Non sterilizzati)</v>
          </cell>
          <cell r="Q244">
            <v>0</v>
          </cell>
          <cell r="R244">
            <v>0</v>
          </cell>
        </row>
        <row r="245">
          <cell r="P245" t="str">
            <v>F.do amm. Macchine ufficio elettriche ed elettroniche (Sterilizzati)</v>
          </cell>
          <cell r="Q245">
            <v>0</v>
          </cell>
          <cell r="R245">
            <v>0</v>
          </cell>
        </row>
        <row r="246">
          <cell r="P246" t="str">
            <v>F.do amm. Altri beni materiali da ammortizzare gestione caratteristica (Non sterilizzati)</v>
          </cell>
          <cell r="Q246">
            <v>0</v>
          </cell>
          <cell r="R246">
            <v>0</v>
          </cell>
        </row>
        <row r="247">
          <cell r="P247" t="str">
            <v>F.do amm. Altri beni materiali da ammortizzare gestione caratteristica (Sterilizzati)</v>
          </cell>
          <cell r="Q247">
            <v>0</v>
          </cell>
          <cell r="R247">
            <v>0</v>
          </cell>
        </row>
        <row r="248">
          <cell r="P248" t="str">
            <v>F.do amm. Altri beni materiali da ammortizzare gestione non caratteristica (Non sterilizzati)</v>
          </cell>
          <cell r="Q248">
            <v>0</v>
          </cell>
          <cell r="R248">
            <v>0</v>
          </cell>
        </row>
        <row r="249">
          <cell r="P249" t="str">
            <v>F.do amm. Altri beni materiali da ammortizzare gestione non caratteristica (Sterilizzati)</v>
          </cell>
          <cell r="Q249">
            <v>0</v>
          </cell>
          <cell r="R249">
            <v>0</v>
          </cell>
        </row>
        <row r="250">
          <cell r="P250" t="str">
            <v>F.do amm. Altri beni (Non sterilizzati)</v>
          </cell>
          <cell r="Q250">
            <v>0</v>
          </cell>
          <cell r="R250">
            <v>0</v>
          </cell>
        </row>
        <row r="251">
          <cell r="P251" t="str">
            <v>F.do amm. Altri beni (Sterilizzati)</v>
          </cell>
          <cell r="Q251">
            <v>2581828</v>
          </cell>
          <cell r="R251">
            <v>2592551</v>
          </cell>
        </row>
        <row r="252">
          <cell r="L252" t="str">
            <v>AB1090A</v>
          </cell>
          <cell r="O252" t="str">
            <v>AA29</v>
          </cell>
          <cell r="P252" t="str">
            <v>A.II.9 Immobilizzazioni in corso ed acconti</v>
          </cell>
          <cell r="Q252">
            <v>1409306</v>
          </cell>
          <cell r="R252">
            <v>54440</v>
          </cell>
        </row>
        <row r="253">
          <cell r="P253" t="str">
            <v>Immobilizzazioni materiali in corso di esecuzione</v>
          </cell>
          <cell r="Q253">
            <v>1409306</v>
          </cell>
          <cell r="R253">
            <v>54440</v>
          </cell>
        </row>
        <row r="254">
          <cell r="P254" t="str">
            <v>Fornitori conto anticipi per acquisto immobilizzazioni materiali</v>
          </cell>
          <cell r="Q254">
            <v>0</v>
          </cell>
          <cell r="R254">
            <v>0</v>
          </cell>
        </row>
        <row r="255">
          <cell r="P255" t="str">
            <v>Altre immobilizzazioni in corso</v>
          </cell>
          <cell r="Q255">
            <v>0</v>
          </cell>
          <cell r="R255">
            <v>0</v>
          </cell>
        </row>
        <row r="256">
          <cell r="P256" t="str">
            <v>A.II.10 F.do Svalutazione immobilizzazioni materiali</v>
          </cell>
          <cell r="Q256">
            <v>0</v>
          </cell>
          <cell r="R256">
            <v>0</v>
          </cell>
        </row>
        <row r="257">
          <cell r="L257" t="str">
            <v>AB1010C</v>
          </cell>
          <cell r="P257" t="str">
            <v>A.II.10.a) F.do Svalutazione Terreni</v>
          </cell>
          <cell r="Q257">
            <v>0</v>
          </cell>
          <cell r="R257">
            <v>0</v>
          </cell>
        </row>
        <row r="258">
          <cell r="O258" t="str">
            <v>AA21a</v>
          </cell>
          <cell r="P258" t="str">
            <v>F.do Svalutazione Terreni Disponibili (Non sterilizzati)</v>
          </cell>
          <cell r="Q258">
            <v>0</v>
          </cell>
          <cell r="R258">
            <v>0</v>
          </cell>
        </row>
        <row r="259">
          <cell r="O259" t="str">
            <v>AA21a</v>
          </cell>
          <cell r="P259" t="str">
            <v>F.do Svalutazione Terreni Disponibili (sterilizzati)</v>
          </cell>
          <cell r="Q259">
            <v>0</v>
          </cell>
          <cell r="R259">
            <v>0</v>
          </cell>
        </row>
        <row r="260">
          <cell r="O260" t="str">
            <v>AA21b</v>
          </cell>
          <cell r="P260" t="str">
            <v>F.do Svalutazione Terreni Indisponibili (Non sterilizzati)</v>
          </cell>
          <cell r="Q260">
            <v>0</v>
          </cell>
          <cell r="R260">
            <v>0</v>
          </cell>
        </row>
        <row r="261">
          <cell r="O261" t="str">
            <v>AA21b</v>
          </cell>
          <cell r="P261" t="str">
            <v>F.do Svalutazione Terreni Indisponibili (sterilizzati)</v>
          </cell>
          <cell r="Q261">
            <v>0</v>
          </cell>
          <cell r="R261">
            <v>0</v>
          </cell>
        </row>
        <row r="262">
          <cell r="L262" t="str">
            <v>AB1020C</v>
          </cell>
          <cell r="P262" t="str">
            <v>A.II.10.b) F.do Svalutazione Fabbricati</v>
          </cell>
          <cell r="Q262">
            <v>0</v>
          </cell>
          <cell r="R262">
            <v>0</v>
          </cell>
        </row>
        <row r="263">
          <cell r="O263" t="str">
            <v>AA22a</v>
          </cell>
          <cell r="P263" t="str">
            <v>F.do Svalutazione Fabbricati Disponibili (Non sterilizzati)</v>
          </cell>
          <cell r="Q263">
            <v>0</v>
          </cell>
          <cell r="R263">
            <v>0</v>
          </cell>
        </row>
        <row r="264">
          <cell r="O264" t="str">
            <v>AA22a</v>
          </cell>
          <cell r="P264" t="str">
            <v>F.do Svalutazione Fabbricati Disponibili (Sterilizzati)</v>
          </cell>
          <cell r="Q264">
            <v>0</v>
          </cell>
          <cell r="R264">
            <v>0</v>
          </cell>
        </row>
        <row r="265">
          <cell r="O265" t="str">
            <v>AA22b</v>
          </cell>
          <cell r="P265" t="str">
            <v>F.do Svalutazione Fabbricati Indisponibili (Non sterilizzati)</v>
          </cell>
          <cell r="Q265">
            <v>0</v>
          </cell>
          <cell r="R265">
            <v>0</v>
          </cell>
        </row>
        <row r="266">
          <cell r="O266" t="str">
            <v>AA22b</v>
          </cell>
          <cell r="P266" t="str">
            <v>F.do Svalutazione Fabbricati Indisponibili (sterilizzati)</v>
          </cell>
          <cell r="Q266">
            <v>0</v>
          </cell>
          <cell r="R266">
            <v>0</v>
          </cell>
        </row>
        <row r="267">
          <cell r="L267" t="str">
            <v>AB1030C</v>
          </cell>
          <cell r="O267" t="str">
            <v>AA23</v>
          </cell>
          <cell r="P267" t="str">
            <v>A.II.10.c) F.do Svalutazione Impianti e macchinari</v>
          </cell>
          <cell r="Q267">
            <v>0</v>
          </cell>
          <cell r="R267">
            <v>0</v>
          </cell>
        </row>
        <row r="268">
          <cell r="P268" t="str">
            <v>F.do Svalutazione Impianti e macchinari (Non sterilizzati)</v>
          </cell>
          <cell r="Q268">
            <v>0</v>
          </cell>
          <cell r="R268">
            <v>0</v>
          </cell>
        </row>
        <row r="269">
          <cell r="P269" t="str">
            <v>F.do Svalutazione Impianti e macchinari (sterilizzati)</v>
          </cell>
          <cell r="Q269">
            <v>0</v>
          </cell>
          <cell r="R269">
            <v>0</v>
          </cell>
        </row>
        <row r="270">
          <cell r="L270" t="str">
            <v>AB1040C</v>
          </cell>
          <cell r="O270" t="str">
            <v>AA24</v>
          </cell>
          <cell r="P270" t="str">
            <v>A.II.10.d) F.do Svalutazione Attrezzature sanitarie e scientifiche</v>
          </cell>
          <cell r="Q270">
            <v>0</v>
          </cell>
          <cell r="R270">
            <v>0</v>
          </cell>
        </row>
        <row r="271">
          <cell r="P271" t="str">
            <v>F.do Svalutazione Attrezz. Sanitarie e scientifiche (Non sterilizzati)</v>
          </cell>
          <cell r="Q271">
            <v>0</v>
          </cell>
          <cell r="R271">
            <v>0</v>
          </cell>
        </row>
        <row r="272">
          <cell r="P272" t="str">
            <v>F.do Svalutazione Attrezz. Sanitarie e scientifiche (Sterilizzati)</v>
          </cell>
          <cell r="Q272">
            <v>0</v>
          </cell>
          <cell r="R272">
            <v>0</v>
          </cell>
        </row>
        <row r="273">
          <cell r="P273" t="str">
            <v>F.do Svalutazione Beni per assistenza protesica (Non sterilizzati)</v>
          </cell>
          <cell r="Q273">
            <v>0</v>
          </cell>
          <cell r="R273">
            <v>0</v>
          </cell>
        </row>
        <row r="274">
          <cell r="P274" t="str">
            <v>F.do Svalutazione Beni per assistenza protesica (Sterilizzati)</v>
          </cell>
          <cell r="Q274">
            <v>0</v>
          </cell>
          <cell r="R274">
            <v>0</v>
          </cell>
        </row>
        <row r="275">
          <cell r="L275" t="str">
            <v>AB1050C</v>
          </cell>
          <cell r="O275" t="str">
            <v>AA25</v>
          </cell>
          <cell r="P275" t="str">
            <v>A.II.10.e) F.do Svalutazione Mobili e arredi</v>
          </cell>
          <cell r="Q275">
            <v>0</v>
          </cell>
          <cell r="R275">
            <v>0</v>
          </cell>
        </row>
        <row r="276">
          <cell r="P276" t="str">
            <v>F.do Svalutazione Mobili e arredi (Non sterilizzati)</v>
          </cell>
          <cell r="Q276">
            <v>0</v>
          </cell>
          <cell r="R276">
            <v>0</v>
          </cell>
        </row>
        <row r="277">
          <cell r="P277" t="str">
            <v>F.do Svalutazione Mobili e arredi (sterilizzati)</v>
          </cell>
          <cell r="Q277">
            <v>0</v>
          </cell>
          <cell r="R277">
            <v>0</v>
          </cell>
        </row>
        <row r="278">
          <cell r="L278" t="str">
            <v>AB1060C</v>
          </cell>
          <cell r="O278" t="str">
            <v>AA26</v>
          </cell>
          <cell r="P278" t="str">
            <v>A.II.10.f) F.do Svalutazione Automezzi</v>
          </cell>
          <cell r="Q278">
            <v>0</v>
          </cell>
          <cell r="R278">
            <v>0</v>
          </cell>
        </row>
        <row r="279">
          <cell r="P279" t="str">
            <v>F.do Svalutazione Automezzi (Non sterilizzati)</v>
          </cell>
          <cell r="Q279">
            <v>0</v>
          </cell>
          <cell r="R279">
            <v>0</v>
          </cell>
        </row>
        <row r="280">
          <cell r="P280" t="str">
            <v>F.do Svalutazione Automezzi (sterilizzati)</v>
          </cell>
          <cell r="Q280">
            <v>0</v>
          </cell>
          <cell r="R280">
            <v>0</v>
          </cell>
        </row>
        <row r="281">
          <cell r="L281" t="str">
            <v>AB1070C</v>
          </cell>
          <cell r="O281" t="str">
            <v>AA27</v>
          </cell>
          <cell r="P281" t="str">
            <v>A.II.10.g) F.do Svalutazione Oggetti d'arte</v>
          </cell>
          <cell r="Q281">
            <v>0</v>
          </cell>
          <cell r="R281">
            <v>0</v>
          </cell>
        </row>
        <row r="282">
          <cell r="P282" t="str">
            <v>F.do Svalutazione Oggetti d'arte</v>
          </cell>
          <cell r="Q282">
            <v>0</v>
          </cell>
          <cell r="R282">
            <v>0</v>
          </cell>
        </row>
        <row r="283">
          <cell r="L283" t="str">
            <v>AB1080C</v>
          </cell>
          <cell r="O283" t="str">
            <v>AA28</v>
          </cell>
          <cell r="P283" t="str">
            <v>A.II.10.h) F.do Svalutazione Altre immobil. Materiali</v>
          </cell>
          <cell r="Q283">
            <v>0</v>
          </cell>
          <cell r="R283">
            <v>0</v>
          </cell>
        </row>
        <row r="284">
          <cell r="P284" t="str">
            <v>F.do Svalutazione Altre immobil. materiali (Non sterilizzati)</v>
          </cell>
          <cell r="Q284">
            <v>0</v>
          </cell>
          <cell r="R284">
            <v>0</v>
          </cell>
        </row>
        <row r="285">
          <cell r="P285" t="str">
            <v>F.do Svalutazione Altre immobil. materiali (sterilizzati)</v>
          </cell>
          <cell r="Q285">
            <v>0</v>
          </cell>
          <cell r="R285">
            <v>0</v>
          </cell>
        </row>
        <row r="286">
          <cell r="P286" t="str">
            <v>A.III. Immobilizzazioni finanziarie.</v>
          </cell>
          <cell r="Q286">
            <v>20000</v>
          </cell>
          <cell r="R286">
            <v>246427</v>
          </cell>
        </row>
        <row r="287">
          <cell r="L287" t="str">
            <v>AC1000A</v>
          </cell>
          <cell r="P287" t="str">
            <v>A.III.1 Crediti Finanziari</v>
          </cell>
          <cell r="Q287">
            <v>0</v>
          </cell>
          <cell r="R287">
            <v>0</v>
          </cell>
        </row>
        <row r="288">
          <cell r="O288" t="str">
            <v>AA31a</v>
          </cell>
          <cell r="P288" t="str">
            <v>A.III.1.a) Crediti finanziari v/Stato</v>
          </cell>
          <cell r="Q288">
            <v>0</v>
          </cell>
          <cell r="R288">
            <v>0</v>
          </cell>
        </row>
        <row r="289">
          <cell r="O289" t="str">
            <v>AA31b</v>
          </cell>
          <cell r="P289" t="str">
            <v>A.III.1.b) Crediti finanziari v/Regione</v>
          </cell>
          <cell r="Q289">
            <v>0</v>
          </cell>
          <cell r="R289">
            <v>0</v>
          </cell>
        </row>
        <row r="290">
          <cell r="O290" t="str">
            <v>AA31c</v>
          </cell>
          <cell r="P290" t="str">
            <v>A.III.1.c) Crediti finanziari v/Partecipate</v>
          </cell>
          <cell r="Q290">
            <v>0</v>
          </cell>
          <cell r="R290">
            <v>0</v>
          </cell>
        </row>
        <row r="291">
          <cell r="O291" t="str">
            <v>AA31d</v>
          </cell>
          <cell r="P291" t="str">
            <v>A.III.1.d) Crediti finanziari v/Altri</v>
          </cell>
          <cell r="Q291">
            <v>0</v>
          </cell>
          <cell r="R291">
            <v>0</v>
          </cell>
        </row>
        <row r="292">
          <cell r="L292" t="str">
            <v>AC1000B</v>
          </cell>
          <cell r="P292" t="str">
            <v>A.III.2 Titoli</v>
          </cell>
          <cell r="Q292">
            <v>20000</v>
          </cell>
          <cell r="R292">
            <v>246427</v>
          </cell>
        </row>
        <row r="293">
          <cell r="O293" t="str">
            <v>AA32a</v>
          </cell>
          <cell r="P293" t="str">
            <v>A.III.2.a) Partecipazioni</v>
          </cell>
          <cell r="Q293">
            <v>20000</v>
          </cell>
          <cell r="R293">
            <v>20000</v>
          </cell>
        </row>
        <row r="294">
          <cell r="P294" t="str">
            <v>Partecipazioni in imprese controllate</v>
          </cell>
          <cell r="Q294">
            <v>0</v>
          </cell>
          <cell r="R294">
            <v>0</v>
          </cell>
        </row>
        <row r="295">
          <cell r="P295" t="str">
            <v>Partecipazioni in imprese collegate</v>
          </cell>
          <cell r="Q295">
            <v>0</v>
          </cell>
          <cell r="R295">
            <v>0</v>
          </cell>
        </row>
        <row r="296">
          <cell r="P296" t="str">
            <v>Partecipazioni in altre imprese</v>
          </cell>
          <cell r="Q296">
            <v>20000</v>
          </cell>
          <cell r="R296">
            <v>20000</v>
          </cell>
        </row>
        <row r="297">
          <cell r="O297" t="str">
            <v>AA32b</v>
          </cell>
          <cell r="P297" t="str">
            <v>A.III.2.b) Altri Titoli</v>
          </cell>
          <cell r="Q297">
            <v>0</v>
          </cell>
          <cell r="R297">
            <v>226427</v>
          </cell>
        </row>
        <row r="298">
          <cell r="P298" t="str">
            <v>A.III.2.b.1) Titoli di Stato</v>
          </cell>
          <cell r="Q298">
            <v>0</v>
          </cell>
          <cell r="R298">
            <v>0</v>
          </cell>
        </row>
        <row r="299">
          <cell r="P299" t="str">
            <v>A.III.2.b.2) Altre Obbligazioni</v>
          </cell>
          <cell r="Q299">
            <v>0</v>
          </cell>
          <cell r="R299">
            <v>0</v>
          </cell>
        </row>
        <row r="300">
          <cell r="P300" t="str">
            <v>A.III.2.b.3) Titoli azionari quotati in Borsa</v>
          </cell>
          <cell r="Q300">
            <v>0</v>
          </cell>
          <cell r="R300">
            <v>0</v>
          </cell>
        </row>
        <row r="301">
          <cell r="P301" t="str">
            <v>A.III.2.b.4) Titoli diversi</v>
          </cell>
          <cell r="Q301">
            <v>0</v>
          </cell>
          <cell r="R301">
            <v>226427</v>
          </cell>
        </row>
        <row r="302">
          <cell r="P302" t="str">
            <v>B) ATTIVO CIRCOLANTE.</v>
          </cell>
          <cell r="Q302">
            <v>136217522</v>
          </cell>
          <cell r="R302">
            <v>161441855</v>
          </cell>
        </row>
        <row r="303">
          <cell r="P303" t="str">
            <v>B.I. Rimanenze</v>
          </cell>
          <cell r="Q303">
            <v>14046249</v>
          </cell>
          <cell r="R303">
            <v>14103472</v>
          </cell>
        </row>
        <row r="304">
          <cell r="L304" t="str">
            <v>BA1000A</v>
          </cell>
          <cell r="P304" t="str">
            <v>B.I.1 Rimanenze di materiale sanitario</v>
          </cell>
          <cell r="Q304">
            <v>13793332</v>
          </cell>
          <cell r="R304">
            <v>13881313</v>
          </cell>
        </row>
        <row r="305">
          <cell r="P305" t="str">
            <v>Farmaceutici: Specialità Medicinali</v>
          </cell>
          <cell r="Q305">
            <v>0</v>
          </cell>
          <cell r="R305">
            <v>0</v>
          </cell>
        </row>
        <row r="306">
          <cell r="P306" t="str">
            <v>Farmaceutici: Specialità Medicinali (File F compreso HCV)</v>
          </cell>
          <cell r="Q306">
            <v>0</v>
          </cell>
          <cell r="R306">
            <v>0</v>
          </cell>
        </row>
        <row r="307">
          <cell r="O307" t="str">
            <v>AB11</v>
          </cell>
          <cell r="P307" t="str">
            <v>Farmaceutici: Specialità Medicinali (File F escluso HCV)</v>
          </cell>
          <cell r="Q307">
            <v>0</v>
          </cell>
          <cell r="R307">
            <v>0</v>
          </cell>
        </row>
        <row r="308">
          <cell r="O308" t="str">
            <v>AB11</v>
          </cell>
          <cell r="P308" t="str">
            <v>Farmaceutici: Specialità Medicinali (HCV)</v>
          </cell>
          <cell r="Q308">
            <v>0</v>
          </cell>
          <cell r="R308">
            <v>0</v>
          </cell>
        </row>
        <row r="309">
          <cell r="O309" t="str">
            <v>AB11</v>
          </cell>
          <cell r="P309" t="str">
            <v>Farmaceutici: Specialità Medicinali (altro: farmaci ospedalieri)</v>
          </cell>
          <cell r="Q309">
            <v>10641062</v>
          </cell>
          <cell r="R309">
            <v>9095847</v>
          </cell>
        </row>
        <row r="310">
          <cell r="O310" t="str">
            <v>AB11</v>
          </cell>
          <cell r="P310" t="str">
            <v>Farmaceutici: Specialità Medicinali (Doppio Canale ex Nota CUF 37)</v>
          </cell>
          <cell r="Q310">
            <v>0</v>
          </cell>
          <cell r="R310">
            <v>0</v>
          </cell>
        </row>
        <row r="311">
          <cell r="O311" t="str">
            <v>AB11</v>
          </cell>
          <cell r="P311" t="str">
            <v>Farmaceutici: Specialità Medicinali (Primo Ciclo terapeutico D.G.R. 10246/02)</v>
          </cell>
          <cell r="Q311">
            <v>0</v>
          </cell>
          <cell r="R311">
            <v>0</v>
          </cell>
        </row>
        <row r="312">
          <cell r="O312" t="str">
            <v>AB11</v>
          </cell>
          <cell r="P312" t="str">
            <v>Farmaceutici: Specialità Medicinali da Asl/Ao/Fondazioni della Regione</v>
          </cell>
          <cell r="Q312">
            <v>0</v>
          </cell>
          <cell r="R312">
            <v>0</v>
          </cell>
        </row>
        <row r="313">
          <cell r="O313" t="str">
            <v>AB11</v>
          </cell>
          <cell r="P313" t="str">
            <v>Farmaceutici: Specialità Medicinali (Doppio Canale ex Nota CUF 37) da Asl/Ao/Fondazioni della Regione</v>
          </cell>
          <cell r="Q313">
            <v>0</v>
          </cell>
          <cell r="R313">
            <v>0</v>
          </cell>
        </row>
        <row r="314">
          <cell r="O314" t="str">
            <v>AB11</v>
          </cell>
          <cell r="P314" t="str">
            <v>Farmaceutici: Ossigeno</v>
          </cell>
          <cell r="Q314">
            <v>0</v>
          </cell>
          <cell r="R314">
            <v>0</v>
          </cell>
        </row>
        <row r="315">
          <cell r="O315" t="str">
            <v>AB11</v>
          </cell>
          <cell r="P315" t="str">
            <v>Farmaceutici: Ossigeno (Doppio Canale)</v>
          </cell>
          <cell r="Q315">
            <v>0</v>
          </cell>
          <cell r="R315">
            <v>0</v>
          </cell>
        </row>
        <row r="316">
          <cell r="O316" t="str">
            <v>AB11</v>
          </cell>
          <cell r="P316" t="str">
            <v>Farmaceutici: Ossigeno da Asl/Ao/Fondazioni della Regione</v>
          </cell>
          <cell r="Q316">
            <v>0</v>
          </cell>
          <cell r="R316">
            <v>0</v>
          </cell>
        </row>
        <row r="317">
          <cell r="O317" t="str">
            <v>AB11</v>
          </cell>
          <cell r="P317" t="str">
            <v>Farmaceutici: Ossigeno (Doppio Canale) da Asl/Ao/Fondazioni della Regione</v>
          </cell>
          <cell r="Q317">
            <v>0</v>
          </cell>
          <cell r="R317">
            <v>0</v>
          </cell>
        </row>
        <row r="318">
          <cell r="O318" t="str">
            <v>AB11</v>
          </cell>
          <cell r="P318" t="str">
            <v>Farmaceutici: Specialità Medicinali SENZA AIC</v>
          </cell>
          <cell r="Q318">
            <v>77106</v>
          </cell>
          <cell r="R318">
            <v>54551</v>
          </cell>
        </row>
        <row r="319">
          <cell r="O319" t="str">
            <v>AB11</v>
          </cell>
          <cell r="P319" t="str">
            <v>Farmaceutici: Galenici e altri medicinali SENZA AIC</v>
          </cell>
          <cell r="Q319">
            <v>1818</v>
          </cell>
          <cell r="R319">
            <v>1818</v>
          </cell>
        </row>
        <row r="320">
          <cell r="O320" t="str">
            <v>AB11</v>
          </cell>
          <cell r="P320" t="str">
            <v>Farmaceutici: Ossigeno e gas medicali SENZA AIC</v>
          </cell>
          <cell r="Q320">
            <v>0</v>
          </cell>
          <cell r="R320">
            <v>0</v>
          </cell>
        </row>
        <row r="321">
          <cell r="O321" t="str">
            <v>AB11</v>
          </cell>
          <cell r="P321" t="str">
            <v>Emoderivati</v>
          </cell>
          <cell r="Q321">
            <v>54026</v>
          </cell>
          <cell r="R321">
            <v>16314</v>
          </cell>
        </row>
        <row r="322">
          <cell r="O322" t="str">
            <v>AB11</v>
          </cell>
          <cell r="P322" t="str">
            <v>Emoderivati da Privati [SOLAMENTE OVE GESTITI NELL'AMBITO DEL CONSORZIO INTERREGIONALE]</v>
          </cell>
          <cell r="Q322">
            <v>0</v>
          </cell>
          <cell r="R322">
            <v>0</v>
          </cell>
        </row>
        <row r="323">
          <cell r="O323" t="str">
            <v>AB11</v>
          </cell>
          <cell r="P323" t="str">
            <v>Emoderivati (Doppio Canale ex Nota CUF 37)</v>
          </cell>
          <cell r="Q323">
            <v>0</v>
          </cell>
          <cell r="R323">
            <v>0</v>
          </cell>
        </row>
        <row r="324">
          <cell r="O324" t="str">
            <v>AB11</v>
          </cell>
          <cell r="P324" t="str">
            <v>Emoderivati da Asl/Ao/Fondazioni della Regione  [ESCLUSI EMODERIVATI GESTITI VIA CONSORZIO INTERREGIONALE]</v>
          </cell>
          <cell r="Q324">
            <v>0</v>
          </cell>
          <cell r="R324">
            <v>0</v>
          </cell>
        </row>
        <row r="325">
          <cell r="O325" t="str">
            <v>AB11</v>
          </cell>
          <cell r="P325" t="str">
            <v>Emoderivati da Asl/Ao/Fondazioni della Regione [SOLAMENTE OVE GESTITI NELL'AMBITO DEL CONSORZIO INTERREGIONALE]</v>
          </cell>
          <cell r="Q325">
            <v>0</v>
          </cell>
          <cell r="R325">
            <v>0</v>
          </cell>
        </row>
        <row r="326">
          <cell r="O326" t="str">
            <v>AB11</v>
          </cell>
          <cell r="P326" t="str">
            <v>Emoderivati da Az. Pubbliche ExtraRegione [SOLAMENTE OVE GESTITI NELL'AMBITO DEL CONSORZIO INTERREGIONALE]</v>
          </cell>
          <cell r="Q326">
            <v>0</v>
          </cell>
          <cell r="R326">
            <v>0</v>
          </cell>
        </row>
        <row r="327">
          <cell r="O327" t="str">
            <v>AB11</v>
          </cell>
          <cell r="P327" t="str">
            <v>Emoderivati (Doppio Canale ex Nota CUF 37) da Asl/Ao/Fondazioni della Regione</v>
          </cell>
          <cell r="Q327">
            <v>0</v>
          </cell>
          <cell r="R327">
            <v>0</v>
          </cell>
        </row>
        <row r="328">
          <cell r="O328" t="str">
            <v>AB11</v>
          </cell>
          <cell r="P328" t="str">
            <v>Emoderivati di produzione regionale</v>
          </cell>
          <cell r="Q328">
            <v>0</v>
          </cell>
          <cell r="R328">
            <v>0</v>
          </cell>
        </row>
        <row r="329">
          <cell r="O329" t="str">
            <v>AB11</v>
          </cell>
          <cell r="P329" t="str">
            <v>Prodotti dietetici</v>
          </cell>
          <cell r="Q329">
            <v>4707</v>
          </cell>
          <cell r="R329">
            <v>3601</v>
          </cell>
        </row>
        <row r="330">
          <cell r="O330" t="str">
            <v>AB11</v>
          </cell>
          <cell r="P330" t="str">
            <v>Dispositivi medico diagnostici in vitro: Materiali diagnostici  - Cnd: W</v>
          </cell>
          <cell r="Q330">
            <v>55557</v>
          </cell>
          <cell r="R330">
            <v>104416</v>
          </cell>
        </row>
        <row r="331">
          <cell r="O331" t="str">
            <v>AB11</v>
          </cell>
          <cell r="P331" t="str">
            <v>Dispositivi medici: Materiali diagnostici (materiale per apparecchiature sanitare e relativi componenti.) Cnd: Z</v>
          </cell>
          <cell r="Q331">
            <v>110787</v>
          </cell>
          <cell r="R331">
            <v>180501</v>
          </cell>
        </row>
        <row r="332">
          <cell r="O332" t="str">
            <v>AB11</v>
          </cell>
          <cell r="P332" t="str">
            <v>Prodotti chimici: Materiali diagnostici (senza Cnd)</v>
          </cell>
          <cell r="Q332">
            <v>3586</v>
          </cell>
          <cell r="R332">
            <v>3466</v>
          </cell>
        </row>
        <row r="333">
          <cell r="O333" t="str">
            <v>AB11</v>
          </cell>
          <cell r="P333" t="str">
            <v>Dispositivi medici: Presidi chirurgici e materiali sanitari - Cnd: A; B; D; G; H; K; L; M; N; Q; R; S; T[Ao-Irccs tutto; Asl escluso T04]; U; V; Y[solo Ao-Irccs]</v>
          </cell>
          <cell r="Q333">
            <v>2255223</v>
          </cell>
          <cell r="R333">
            <v>3691295</v>
          </cell>
        </row>
        <row r="334">
          <cell r="O334" t="str">
            <v>AB11</v>
          </cell>
          <cell r="P334" t="str">
            <v>Dispositivi per appar. Cardiocircolatorio Cnd: C</v>
          </cell>
          <cell r="Q334">
            <v>293770</v>
          </cell>
          <cell r="R334">
            <v>429750</v>
          </cell>
        </row>
        <row r="335">
          <cell r="O335" t="str">
            <v>AB11</v>
          </cell>
          <cell r="P335" t="str">
            <v>Dispositivi medici con repertorio e senza CND (tipo 2, kit)</v>
          </cell>
          <cell r="Q335">
            <v>13426</v>
          </cell>
          <cell r="R335">
            <v>13085</v>
          </cell>
        </row>
        <row r="336">
          <cell r="O336" t="str">
            <v>AB11</v>
          </cell>
          <cell r="P336" t="str">
            <v>Dispositivi medici non registrati in Italia (senza repertorio e con CND assimilabile)</v>
          </cell>
          <cell r="Q336">
            <v>0</v>
          </cell>
          <cell r="R336">
            <v>0</v>
          </cell>
        </row>
        <row r="337">
          <cell r="O337" t="str">
            <v>AB11</v>
          </cell>
          <cell r="P337" t="str">
            <v>Materiale chirurgico e prodotti per uso veterinario</v>
          </cell>
          <cell r="Q337">
            <v>0</v>
          </cell>
          <cell r="R337">
            <v>0</v>
          </cell>
        </row>
        <row r="338">
          <cell r="O338" t="str">
            <v>AB11</v>
          </cell>
          <cell r="P338" t="str">
            <v>Materiali protesici (c.d. protesica "Maggiore") [compilazione ASL] - Cnd: Y</v>
          </cell>
          <cell r="Q338">
            <v>0</v>
          </cell>
          <cell r="R338">
            <v>0</v>
          </cell>
        </row>
        <row r="339">
          <cell r="O339" t="str">
            <v>AB11</v>
          </cell>
          <cell r="P339" t="str">
            <v>Materiali protesici (c.d. protesica "Minore") [compilazione ASL] - Cnd: T04</v>
          </cell>
          <cell r="Q339">
            <v>0</v>
          </cell>
          <cell r="R339">
            <v>0</v>
          </cell>
        </row>
        <row r="340">
          <cell r="O340" t="str">
            <v>AB11</v>
          </cell>
          <cell r="P340" t="str">
            <v>Dispositivi medici impiantabili attivi: Materiali protesici (endoprotesi)   [compilazione AO-Irccs] - Cnd: J</v>
          </cell>
          <cell r="Q340">
            <v>0</v>
          </cell>
          <cell r="R340">
            <v>0</v>
          </cell>
        </row>
        <row r="341">
          <cell r="O341" t="str">
            <v>AB11</v>
          </cell>
          <cell r="P341" t="str">
            <v>Dispositivi medici: Materiali protesici (endoprotesi non attive) [compilazione AO-Irccs] - Cnd: P</v>
          </cell>
          <cell r="Q341">
            <v>132628</v>
          </cell>
          <cell r="R341">
            <v>158783</v>
          </cell>
        </row>
        <row r="342">
          <cell r="O342" t="str">
            <v>AB11</v>
          </cell>
          <cell r="P342" t="str">
            <v>Dispositivi medici: Materiali per emodialisi - Cnd: F</v>
          </cell>
          <cell r="Q342">
            <v>12694</v>
          </cell>
          <cell r="R342">
            <v>9764</v>
          </cell>
        </row>
        <row r="343">
          <cell r="O343" t="str">
            <v>AB11</v>
          </cell>
          <cell r="P343" t="str">
            <v>Materiali per la profilassi igienico-sanitari: sieri</v>
          </cell>
          <cell r="Q343">
            <v>0</v>
          </cell>
          <cell r="R343">
            <v>0</v>
          </cell>
        </row>
        <row r="344">
          <cell r="O344" t="str">
            <v>AB11</v>
          </cell>
          <cell r="P344" t="str">
            <v>Materiali per la profilassi igienico-sanitari: vaccini</v>
          </cell>
          <cell r="Q344">
            <v>0</v>
          </cell>
          <cell r="R344">
            <v>0</v>
          </cell>
        </row>
        <row r="345">
          <cell r="O345" t="str">
            <v>AB11</v>
          </cell>
          <cell r="P345" t="str">
            <v>Prodotti farmaceutici per uso veterinario</v>
          </cell>
          <cell r="Q345">
            <v>0</v>
          </cell>
          <cell r="R345">
            <v>0</v>
          </cell>
        </row>
        <row r="346">
          <cell r="O346" t="str">
            <v>AB11</v>
          </cell>
          <cell r="P346" t="str">
            <v>Sangue ed emocomponenti</v>
          </cell>
          <cell r="Q346">
            <v>0</v>
          </cell>
          <cell r="R346">
            <v>0</v>
          </cell>
        </row>
        <row r="347">
          <cell r="O347" t="str">
            <v>AB11</v>
          </cell>
          <cell r="P347" t="str">
            <v>Sangue ed emocomponenti acquistati Extraregione</v>
          </cell>
          <cell r="Q347">
            <v>0</v>
          </cell>
          <cell r="R347">
            <v>0</v>
          </cell>
        </row>
        <row r="348">
          <cell r="O348" t="str">
            <v>AB11</v>
          </cell>
          <cell r="P348" t="str">
            <v>Sangue ed emocomponenti da Asl/Ao/Fondazioni della Regione</v>
          </cell>
          <cell r="Q348">
            <v>0</v>
          </cell>
          <cell r="R348">
            <v>0</v>
          </cell>
        </row>
        <row r="349">
          <cell r="O349" t="str">
            <v>AB11</v>
          </cell>
          <cell r="P349" t="str">
            <v>Altri beni e prodotti sanitari (PRODOTTI SENZA REPERTORIO E/O CND)</v>
          </cell>
          <cell r="Q349">
            <v>136942</v>
          </cell>
          <cell r="R349">
            <v>118122</v>
          </cell>
        </row>
        <row r="350">
          <cell r="O350" t="str">
            <v>AB11</v>
          </cell>
          <cell r="P350" t="str">
            <v>Altri beni e prodotti sanitari (escluso Specialità medicinali, ossigeno, emoderivati e sangue) da Asl/Ao/Fondazioni della Regione</v>
          </cell>
          <cell r="Q350">
            <v>0</v>
          </cell>
          <cell r="R350">
            <v>0</v>
          </cell>
        </row>
        <row r="351">
          <cell r="L351" t="str">
            <v>BA3000A</v>
          </cell>
          <cell r="O351" t="str">
            <v>AB13</v>
          </cell>
          <cell r="P351" t="str">
            <v>B.I.1.i) Acconti su forniture materiale sanitario</v>
          </cell>
          <cell r="Q351">
            <v>0</v>
          </cell>
          <cell r="R351">
            <v>0</v>
          </cell>
        </row>
        <row r="352">
          <cell r="L352" t="str">
            <v>BA2000A</v>
          </cell>
          <cell r="P352" t="str">
            <v>B.I.2 Rimanenze di materiale non sanitario</v>
          </cell>
          <cell r="Q352">
            <v>252917</v>
          </cell>
          <cell r="R352">
            <v>222159</v>
          </cell>
        </row>
        <row r="353">
          <cell r="O353" t="str">
            <v>AB12</v>
          </cell>
          <cell r="P353" t="str">
            <v>Prodotti alimentari</v>
          </cell>
          <cell r="Q353">
            <v>0</v>
          </cell>
          <cell r="R353">
            <v>0</v>
          </cell>
        </row>
        <row r="354">
          <cell r="O354" t="str">
            <v>AB12</v>
          </cell>
          <cell r="P354" t="str">
            <v>Materiale di guardaroba, di pulizia e di convivenza in genere</v>
          </cell>
          <cell r="Q354">
            <v>14474</v>
          </cell>
          <cell r="R354">
            <v>29451</v>
          </cell>
        </row>
        <row r="355">
          <cell r="O355" t="str">
            <v>AB12</v>
          </cell>
          <cell r="P355" t="str">
            <v>Carburanti e lubrificanti</v>
          </cell>
          <cell r="Q355">
            <v>0</v>
          </cell>
          <cell r="R355">
            <v>0</v>
          </cell>
        </row>
        <row r="356">
          <cell r="O356" t="str">
            <v>AB12</v>
          </cell>
          <cell r="P356" t="str">
            <v>Combustibili</v>
          </cell>
          <cell r="Q356">
            <v>0</v>
          </cell>
          <cell r="R356">
            <v>0</v>
          </cell>
        </row>
        <row r="357">
          <cell r="O357" t="str">
            <v>AB12</v>
          </cell>
          <cell r="P357" t="str">
            <v>Cancelleria e stampati</v>
          </cell>
          <cell r="Q357">
            <v>85737</v>
          </cell>
          <cell r="R357">
            <v>58161</v>
          </cell>
        </row>
        <row r="358">
          <cell r="O358" t="str">
            <v>AB12</v>
          </cell>
          <cell r="P358" t="str">
            <v>Supporti informatici e materiale per EDP</v>
          </cell>
          <cell r="Q358">
            <v>16604</v>
          </cell>
          <cell r="R358">
            <v>14558</v>
          </cell>
        </row>
        <row r="359">
          <cell r="O359" t="str">
            <v>AB12</v>
          </cell>
          <cell r="P359" t="str">
            <v>Materiale per manutenzioni e riparazioni immobili</v>
          </cell>
          <cell r="Q359">
            <v>0</v>
          </cell>
          <cell r="R359">
            <v>0</v>
          </cell>
        </row>
        <row r="360">
          <cell r="O360" t="str">
            <v>AB12</v>
          </cell>
          <cell r="P360" t="str">
            <v>Materiale per manutenzioni e riparazioni mobili e macchine</v>
          </cell>
          <cell r="Q360">
            <v>0</v>
          </cell>
          <cell r="R360">
            <v>0</v>
          </cell>
        </row>
        <row r="361">
          <cell r="O361" t="str">
            <v>AB12</v>
          </cell>
          <cell r="P361" t="str">
            <v>Materiale per manutenzioni e riparazioni attrezzature tecnico scientifico sanitarie</v>
          </cell>
          <cell r="Q361">
            <v>0</v>
          </cell>
          <cell r="R361">
            <v>0</v>
          </cell>
        </row>
        <row r="362">
          <cell r="O362" t="str">
            <v>AB12</v>
          </cell>
          <cell r="P362" t="str">
            <v>Materiale per manutenzioni e riparazioni attrezzature tecnico economali</v>
          </cell>
          <cell r="Q362">
            <v>0</v>
          </cell>
          <cell r="R362">
            <v>0</v>
          </cell>
        </row>
        <row r="363">
          <cell r="O363" t="str">
            <v>AB12</v>
          </cell>
          <cell r="P363" t="str">
            <v>Materiale per manutenzioni e riparazioni automezzi (sanitari e non)</v>
          </cell>
          <cell r="Q363">
            <v>0</v>
          </cell>
          <cell r="R363">
            <v>0</v>
          </cell>
        </row>
        <row r="364">
          <cell r="O364" t="str">
            <v>AB12</v>
          </cell>
          <cell r="P364" t="str">
            <v>Materiale per manutenzioni e riparazioni - Altro</v>
          </cell>
          <cell r="Q364">
            <v>127357</v>
          </cell>
          <cell r="R364">
            <v>115191</v>
          </cell>
        </row>
        <row r="365">
          <cell r="O365" t="str">
            <v>AB12</v>
          </cell>
          <cell r="P365" t="str">
            <v xml:space="preserve">Altri beni non sanitari </v>
          </cell>
          <cell r="Q365">
            <v>8745</v>
          </cell>
          <cell r="R365">
            <v>4798</v>
          </cell>
        </row>
        <row r="366">
          <cell r="O366" t="str">
            <v>AB12</v>
          </cell>
          <cell r="P366" t="str">
            <v>Altri beni non sanitari da Asl/AO della Regione</v>
          </cell>
          <cell r="Q366">
            <v>0</v>
          </cell>
          <cell r="R366">
            <v>0</v>
          </cell>
        </row>
        <row r="367">
          <cell r="L367" t="str">
            <v>BA4000A</v>
          </cell>
          <cell r="O367" t="str">
            <v>AB14</v>
          </cell>
          <cell r="P367" t="str">
            <v>B.I.2.g) Acconti su forniture materiale non sanitario</v>
          </cell>
          <cell r="Q367">
            <v>0</v>
          </cell>
          <cell r="R367">
            <v>0</v>
          </cell>
        </row>
        <row r="368">
          <cell r="P368" t="str">
            <v>B.II. Crediti</v>
          </cell>
          <cell r="Q368">
            <v>61018005</v>
          </cell>
          <cell r="R368">
            <v>67840910</v>
          </cell>
        </row>
        <row r="369">
          <cell r="P369" t="str">
            <v>B.II.1)  Crediti v/Stato</v>
          </cell>
          <cell r="Q369">
            <v>1316826</v>
          </cell>
          <cell r="R369">
            <v>1300306</v>
          </cell>
        </row>
        <row r="370">
          <cell r="L370" t="str">
            <v>BB0010A</v>
          </cell>
          <cell r="O370" t="str">
            <v>AB21a1</v>
          </cell>
          <cell r="P370" t="str">
            <v>B.II.1.a) Crediti v/Stato per spesa corrente - FSN indistinto</v>
          </cell>
          <cell r="Q370">
            <v>0</v>
          </cell>
          <cell r="R370">
            <v>0</v>
          </cell>
        </row>
        <row r="371">
          <cell r="L371" t="str">
            <v>BB0010A</v>
          </cell>
          <cell r="O371" t="str">
            <v>AB21a1</v>
          </cell>
          <cell r="P371" t="str">
            <v>B.II.1.b) Crediti v/Stato per spesa corrente - FSN vincolato</v>
          </cell>
          <cell r="Q371">
            <v>0</v>
          </cell>
          <cell r="R371">
            <v>0</v>
          </cell>
        </row>
        <row r="372">
          <cell r="L372" t="str">
            <v>BB0010A</v>
          </cell>
          <cell r="P372" t="str">
            <v>B.II.1.c)  Crediti v/Stato per mobilità attiva extraregionale</v>
          </cell>
          <cell r="Q372">
            <v>0</v>
          </cell>
          <cell r="R372">
            <v>0</v>
          </cell>
        </row>
        <row r="373">
          <cell r="O373" t="str">
            <v>AB21a2</v>
          </cell>
          <cell r="P373" t="str">
            <v>B.II.1.c.1)  Crediti v/Stato per mobilità attiva extraregionale pubblica</v>
          </cell>
          <cell r="Q373">
            <v>0</v>
          </cell>
          <cell r="R373">
            <v>0</v>
          </cell>
        </row>
        <row r="374">
          <cell r="O374" t="str">
            <v>AB21a2</v>
          </cell>
          <cell r="P374" t="str">
            <v>B.II.1.c.2)  Crediti v/Stato per mobilità attiva extraregionale privata</v>
          </cell>
          <cell r="Q374">
            <v>0</v>
          </cell>
          <cell r="R374">
            <v>0</v>
          </cell>
        </row>
        <row r="375">
          <cell r="L375" t="str">
            <v>BB0010A</v>
          </cell>
          <cell r="O375" t="str">
            <v>AB21a2</v>
          </cell>
          <cell r="P375" t="str">
            <v>B.II.1.d)  Crediti v/Stato per mobilità attiva internazionale</v>
          </cell>
          <cell r="Q375">
            <v>0</v>
          </cell>
          <cell r="R375">
            <v>0</v>
          </cell>
        </row>
        <row r="376">
          <cell r="L376" t="str">
            <v>BB0010A</v>
          </cell>
          <cell r="O376" t="str">
            <v>AB21a1</v>
          </cell>
          <cell r="P376" t="str">
            <v>B.II.1.e)  Crediti v/Stato per acconto quota fabbisogno sanitario regionale standard</v>
          </cell>
          <cell r="Q376">
            <v>0</v>
          </cell>
          <cell r="R376">
            <v>0</v>
          </cell>
        </row>
        <row r="377">
          <cell r="L377" t="str">
            <v>BB0010A</v>
          </cell>
          <cell r="O377" t="str">
            <v>AB21a1</v>
          </cell>
          <cell r="P377" t="str">
            <v>B.II.1.f)  Crediti v/Stato per finanziamento sanitario aggiuntivo corrente</v>
          </cell>
          <cell r="Q377">
            <v>0</v>
          </cell>
          <cell r="R377">
            <v>0</v>
          </cell>
        </row>
        <row r="378">
          <cell r="P378" t="str">
            <v>B.II.1.g)   Crediti v/Stato per spesa corrente - altro</v>
          </cell>
          <cell r="Q378">
            <v>16520</v>
          </cell>
          <cell r="R378">
            <v>0</v>
          </cell>
        </row>
        <row r="379">
          <cell r="L379" t="str">
            <v>BB0010A</v>
          </cell>
          <cell r="O379" t="str">
            <v>AB21a1</v>
          </cell>
          <cell r="P379" t="str">
            <v>B.II.1.g.1)   Crediti v/Stato per spesa corrente - altro</v>
          </cell>
          <cell r="Q379">
            <v>16520</v>
          </cell>
          <cell r="R379">
            <v>0</v>
          </cell>
        </row>
        <row r="380">
          <cell r="L380" t="str">
            <v>BB0010A</v>
          </cell>
          <cell r="O380" t="str">
            <v>AB21a1</v>
          </cell>
          <cell r="P380" t="str">
            <v>B.II.1.g.2)    Crediti v/Stato per spesa corrente - quote extra fondo vincolate - risorse PNRR</v>
          </cell>
          <cell r="Q380">
            <v>0</v>
          </cell>
          <cell r="R380">
            <v>0</v>
          </cell>
        </row>
        <row r="381">
          <cell r="L381" t="str">
            <v>BB0010A</v>
          </cell>
          <cell r="O381" t="str">
            <v>AB21a1</v>
          </cell>
          <cell r="P381" t="str">
            <v>B.II.1.h) Crediti v/Stato per spesa corrente per STP (ex D.lgs. 286/98)</v>
          </cell>
          <cell r="Q381">
            <v>0</v>
          </cell>
          <cell r="R381">
            <v>0</v>
          </cell>
        </row>
        <row r="382">
          <cell r="P382" t="str">
            <v>B.II.1.i)  Crediti v/Stato per finanziamenti per investimenti</v>
          </cell>
          <cell r="Q382">
            <v>1300306</v>
          </cell>
          <cell r="R382">
            <v>1300306</v>
          </cell>
        </row>
        <row r="383">
          <cell r="L383" t="str">
            <v>BB0140A</v>
          </cell>
          <cell r="O383" t="str">
            <v>AB21b</v>
          </cell>
          <cell r="P383" t="str">
            <v>B.II.1.i.1)  Crediti v/Stato per finanziamenti per investimenti - altro</v>
          </cell>
          <cell r="Q383">
            <v>1300306</v>
          </cell>
          <cell r="R383">
            <v>1300306</v>
          </cell>
        </row>
        <row r="384">
          <cell r="L384" t="str">
            <v>BB0140A</v>
          </cell>
          <cell r="O384" t="str">
            <v>AB21b</v>
          </cell>
          <cell r="P384" t="str">
            <v>B.II.1.i.2) Crediti v/Stato per finanziamenti per investimenti - risorse PNRR/PNC</v>
          </cell>
          <cell r="Q384">
            <v>0</v>
          </cell>
          <cell r="R384">
            <v>0</v>
          </cell>
        </row>
        <row r="385">
          <cell r="P385" t="str">
            <v>B.II.1.j)  Crediti v/Stato per ricerca</v>
          </cell>
          <cell r="Q385">
            <v>0</v>
          </cell>
          <cell r="R385">
            <v>0</v>
          </cell>
        </row>
        <row r="386">
          <cell r="L386" t="str">
            <v>BB0010A</v>
          </cell>
          <cell r="O386" t="str">
            <v>AB21c1</v>
          </cell>
          <cell r="P386" t="str">
            <v>B.II.1.j.1)  Crediti v/Stato per ricerca corrente - Ministero della Salute</v>
          </cell>
          <cell r="Q386">
            <v>0</v>
          </cell>
          <cell r="R386">
            <v>0</v>
          </cell>
        </row>
        <row r="387">
          <cell r="L387" t="str">
            <v>BB0020A</v>
          </cell>
          <cell r="O387" t="str">
            <v>AB21c2</v>
          </cell>
          <cell r="P387" t="str">
            <v>B.II.1.j.2)  Crediti v/Stato per ricerca finalizzata - Ministero della Salute</v>
          </cell>
          <cell r="Q387">
            <v>0</v>
          </cell>
          <cell r="R387">
            <v>0</v>
          </cell>
        </row>
        <row r="388">
          <cell r="L388" t="str">
            <v>BB0010A</v>
          </cell>
          <cell r="O388" t="str">
            <v>AB21c3</v>
          </cell>
          <cell r="P388" t="str">
            <v xml:space="preserve">B.II.1.j.3)  Crediti v/Stato per ricerca - altre Amministrazioni centrali </v>
          </cell>
          <cell r="Q388">
            <v>0</v>
          </cell>
          <cell r="R388">
            <v>0</v>
          </cell>
        </row>
        <row r="389">
          <cell r="L389" t="str">
            <v>BB0140A</v>
          </cell>
          <cell r="O389" t="str">
            <v>AB21c4</v>
          </cell>
          <cell r="P389" t="str">
            <v>B.II.1.j.4)  Crediti v/Stato per ricerca - finanziamenti per investimenti</v>
          </cell>
          <cell r="Q389">
            <v>0</v>
          </cell>
          <cell r="R389">
            <v>0</v>
          </cell>
        </row>
        <row r="390">
          <cell r="L390" t="str">
            <v>BB0010A</v>
          </cell>
          <cell r="O390" t="str">
            <v>AB21d</v>
          </cell>
          <cell r="P390" t="str">
            <v>B.II.1.l)  Crediti v/prefetture</v>
          </cell>
          <cell r="Q390">
            <v>0</v>
          </cell>
          <cell r="R390">
            <v>0</v>
          </cell>
        </row>
        <row r="391">
          <cell r="P391" t="str">
            <v>B.II.2)  Crediti v/Regione</v>
          </cell>
          <cell r="Q391">
            <v>32243989</v>
          </cell>
          <cell r="R391">
            <v>29601062</v>
          </cell>
        </row>
        <row r="392">
          <cell r="P392" t="str">
            <v>B.II.2.a)  Crediti v/Regione o Provincia Autonoma per spesa corrente</v>
          </cell>
          <cell r="Q392">
            <v>21143270</v>
          </cell>
          <cell r="R392">
            <v>18915116</v>
          </cell>
        </row>
        <row r="393">
          <cell r="L393" t="str">
            <v>BB0030A</v>
          </cell>
          <cell r="O393" t="str">
            <v>AB22a1a</v>
          </cell>
          <cell r="P393" t="str">
            <v>B.II.2.a.1)  Crediti v/Regione o Provincia Autonoma per spesa corrente - IRAP</v>
          </cell>
          <cell r="Q393">
            <v>0</v>
          </cell>
          <cell r="R393">
            <v>0</v>
          </cell>
        </row>
        <row r="394">
          <cell r="L394" t="str">
            <v>BB0030A</v>
          </cell>
          <cell r="O394" t="str">
            <v>AB22a1a</v>
          </cell>
          <cell r="P394" t="str">
            <v>B.II.2.a.2)  Crediti v/Regione o Provincia Autonoma per spesa corrente - Addizionale IRPEF</v>
          </cell>
          <cell r="Q394">
            <v>0</v>
          </cell>
          <cell r="R394">
            <v>0</v>
          </cell>
        </row>
        <row r="395">
          <cell r="P395" t="str">
            <v>B.II.2.a.3)  Crediti v/Regione o Provincia Autonoma per quota FSR</v>
          </cell>
          <cell r="Q395">
            <v>15121210</v>
          </cell>
          <cell r="R395">
            <v>10763338</v>
          </cell>
        </row>
        <row r="396">
          <cell r="L396" t="str">
            <v>BB0080A</v>
          </cell>
          <cell r="O396" t="str">
            <v>AB22a1a</v>
          </cell>
          <cell r="P396" t="str">
            <v>B.II.2.a.3.1) Crediti da Regione per Quota capitaria Sanitaria</v>
          </cell>
          <cell r="Q396">
            <v>0</v>
          </cell>
          <cell r="R396">
            <v>0</v>
          </cell>
        </row>
        <row r="397">
          <cell r="L397" t="str">
            <v>BB0080A</v>
          </cell>
          <cell r="O397" t="str">
            <v>AB22a1a</v>
          </cell>
          <cell r="P397" t="str">
            <v>B.II.2.a.3.2) Crediti da Regione per Quota capitaria A.S.S.I.</v>
          </cell>
          <cell r="Q397">
            <v>0</v>
          </cell>
          <cell r="R397">
            <v>0</v>
          </cell>
        </row>
        <row r="398">
          <cell r="L398" t="str">
            <v>BB0080A</v>
          </cell>
          <cell r="O398" t="str">
            <v>AB22a1a</v>
          </cell>
          <cell r="P398" t="str">
            <v>B.II.2.a.3.3) Crediti da Regione per Funzioni non tariffate</v>
          </cell>
          <cell r="Q398">
            <v>0</v>
          </cell>
          <cell r="R398">
            <v>681761</v>
          </cell>
        </row>
        <row r="399">
          <cell r="L399" t="str">
            <v>BB0080A</v>
          </cell>
          <cell r="O399" t="str">
            <v>AB22a1a</v>
          </cell>
          <cell r="P399" t="str">
            <v>B.II.2.a.3.4) Crediti da Regione per Obiettivi di PSSR</v>
          </cell>
          <cell r="Q399">
            <v>4538327</v>
          </cell>
          <cell r="R399">
            <v>5464815</v>
          </cell>
        </row>
        <row r="400">
          <cell r="L400" t="str">
            <v>BB0080A</v>
          </cell>
          <cell r="O400" t="str">
            <v>AB22a1a</v>
          </cell>
          <cell r="P400" t="str">
            <v>B.II.2.a.3.5) Crediti da Regione per Contributi vincolati da FSR</v>
          </cell>
          <cell r="Q400">
            <v>811605</v>
          </cell>
          <cell r="R400">
            <v>92500</v>
          </cell>
        </row>
        <row r="401">
          <cell r="L401" t="str">
            <v>BB0070A</v>
          </cell>
          <cell r="O401" t="str">
            <v>AB22a1a</v>
          </cell>
          <cell r="P401" t="str">
            <v>B.II.2.a.3.6) Crediti da Regione per Contributi vincolati extra FSR</v>
          </cell>
          <cell r="Q401">
            <v>741000</v>
          </cell>
          <cell r="R401">
            <v>794212</v>
          </cell>
        </row>
        <row r="402">
          <cell r="L402" t="str">
            <v>BB0070A</v>
          </cell>
          <cell r="O402" t="str">
            <v>AB22a1a</v>
          </cell>
          <cell r="P402" t="str">
            <v>B.II.2.a.3.7) Crediti da Regione per Contributi Indistinti Finalizzati da FSR</v>
          </cell>
          <cell r="Q402">
            <v>9030278</v>
          </cell>
          <cell r="R402">
            <v>3730050</v>
          </cell>
        </row>
        <row r="403">
          <cell r="L403" t="str">
            <v>BB0080A</v>
          </cell>
          <cell r="O403" t="str">
            <v>AB22a1a</v>
          </cell>
          <cell r="P403" t="str">
            <v>B.II.2.a.4)  Crediti v/Regione o Provincia Autonoma per mobilità attiva intraregionale</v>
          </cell>
          <cell r="Q403">
            <v>0</v>
          </cell>
          <cell r="R403">
            <v>0</v>
          </cell>
        </row>
        <row r="404">
          <cell r="L404" t="str">
            <v>BB0080A</v>
          </cell>
          <cell r="P404" t="str">
            <v>B.II.2.a.5)  Crediti v/Regione o Provincia Autonoma per mobilità attiva extraregionale</v>
          </cell>
          <cell r="Q404">
            <v>0</v>
          </cell>
          <cell r="R404">
            <v>0</v>
          </cell>
        </row>
        <row r="405">
          <cell r="O405" t="str">
            <v>AB22a1a</v>
          </cell>
          <cell r="P405" t="str">
            <v>B.II.2.a.5.1)  Crediti v/Regione o Provincia Autonoma per mobilità attiva extraregionale A.Ospedaliere</v>
          </cell>
          <cell r="Q405">
            <v>0</v>
          </cell>
          <cell r="R405">
            <v>0</v>
          </cell>
        </row>
        <row r="406">
          <cell r="O406" t="str">
            <v>AB22a1a</v>
          </cell>
          <cell r="P406" t="str">
            <v>B.II.2.a.5.2)  Crediti v/Regione o Provincia Autonoma per mobilità attiva extraregionale Fondazioni (anche pubbliche)</v>
          </cell>
          <cell r="Q406">
            <v>0</v>
          </cell>
          <cell r="R406">
            <v>0</v>
          </cell>
        </row>
        <row r="407">
          <cell r="O407" t="str">
            <v>AB22a1a</v>
          </cell>
          <cell r="P407" t="str">
            <v>B.II.2.a.5.3)  Crediti v/Regione o Provincia Autonoma per mobilità attiva extraregionale a Privati</v>
          </cell>
          <cell r="Q407">
            <v>0</v>
          </cell>
          <cell r="R407">
            <v>0</v>
          </cell>
        </row>
        <row r="408">
          <cell r="L408" t="str">
            <v>BB0080A</v>
          </cell>
          <cell r="O408" t="str">
            <v>AB22a1a</v>
          </cell>
          <cell r="P408" t="str">
            <v>B.II.2.a.6)  Crediti v/Regione o Provincia Autonoma per acconto quota FSR</v>
          </cell>
          <cell r="Q408">
            <v>0</v>
          </cell>
          <cell r="R408">
            <v>0</v>
          </cell>
        </row>
        <row r="409">
          <cell r="L409" t="str">
            <v>BB0080A</v>
          </cell>
          <cell r="O409" t="str">
            <v>AB22a1b</v>
          </cell>
          <cell r="P409" t="str">
            <v>B.II.2.a.7)  Crediti v/Regione o Provincia Autonoma per finanziamento sanitario aggiuntivo corrente LEA</v>
          </cell>
          <cell r="Q409">
            <v>0</v>
          </cell>
          <cell r="R409">
            <v>0</v>
          </cell>
        </row>
        <row r="410">
          <cell r="L410" t="str">
            <v>BB0080A</v>
          </cell>
          <cell r="O410" t="str">
            <v>AB22a1c</v>
          </cell>
          <cell r="P410" t="str">
            <v>B.II.2.a.8)  Crediti v/Regione o Provincia Autonoma per finanziamento sanitario aggiuntivo corrente extra LEA</v>
          </cell>
          <cell r="Q410">
            <v>0</v>
          </cell>
          <cell r="R410">
            <v>0</v>
          </cell>
        </row>
        <row r="411">
          <cell r="P411" t="str">
            <v>B.II.2.a.8) Crediti v/Regione o Provincia Autonoma per spesa corrente - altro</v>
          </cell>
          <cell r="Q411">
            <v>6022060</v>
          </cell>
          <cell r="R411">
            <v>8151778</v>
          </cell>
        </row>
        <row r="412">
          <cell r="L412" t="str">
            <v>BB0080A</v>
          </cell>
          <cell r="O412" t="str">
            <v>AB22a1d</v>
          </cell>
          <cell r="P412" t="str">
            <v>B.II.2.a.8.1) Crediti v/Regione o Provincia Autonoma per spesa corrente - altro</v>
          </cell>
          <cell r="Q412">
            <v>6022060</v>
          </cell>
          <cell r="R412">
            <v>8151778</v>
          </cell>
        </row>
        <row r="413">
          <cell r="L413" t="str">
            <v>BB0080A</v>
          </cell>
          <cell r="O413" t="str">
            <v>AB22a1d</v>
          </cell>
          <cell r="P413" t="str">
            <v>B.II.2.a.8.2) Crediti v/Regione o Provincia Autonoma per spesa corrente - altro - PNRR</v>
          </cell>
          <cell r="Q413">
            <v>0</v>
          </cell>
          <cell r="R413">
            <v>0</v>
          </cell>
        </row>
        <row r="414">
          <cell r="L414" t="str">
            <v>BB0080A</v>
          </cell>
          <cell r="O414" t="str">
            <v>AB22a1e</v>
          </cell>
          <cell r="P414" t="str">
            <v>B.II.2.a.8) Crediti v/Regione o Provincia Autonoma per spesa corrente - STP (ex D.lgs. 286/98)</v>
          </cell>
          <cell r="Q414">
            <v>0</v>
          </cell>
          <cell r="R414">
            <v>0</v>
          </cell>
        </row>
        <row r="415">
          <cell r="L415" t="str">
            <v>BB0080A</v>
          </cell>
          <cell r="O415" t="str">
            <v>AB22a2</v>
          </cell>
          <cell r="P415" t="str">
            <v>B.II.2.a.10)  Crediti v/Regione o Provincia Autonoma per ricerca</v>
          </cell>
          <cell r="Q415">
            <v>0</v>
          </cell>
          <cell r="R415">
            <v>0</v>
          </cell>
        </row>
        <row r="416">
          <cell r="L416" t="str">
            <v>BB0080A</v>
          </cell>
          <cell r="O416" t="str">
            <v>AB22a3</v>
          </cell>
          <cell r="P416" t="str">
            <v>B.II.2.a.10) Crediti v/Regione o Provincia Autonoma per mobilità attiva internazionale</v>
          </cell>
          <cell r="Q416">
            <v>0</v>
          </cell>
          <cell r="R416">
            <v>0</v>
          </cell>
        </row>
        <row r="417">
          <cell r="P417" t="str">
            <v>B.II.2.b) Crediti v/Regione o Provincia Autonoma per versamenti a patrimonio netto</v>
          </cell>
          <cell r="Q417">
            <v>11100719</v>
          </cell>
          <cell r="R417">
            <v>10685946</v>
          </cell>
        </row>
        <row r="418">
          <cell r="P418" t="str">
            <v>B.II.2.b.1) Crediti v/Regione o Provincia Autonoma per finanziamenti per investimenti</v>
          </cell>
          <cell r="Q418">
            <v>11100719</v>
          </cell>
          <cell r="R418">
            <v>10685946</v>
          </cell>
        </row>
        <row r="419">
          <cell r="L419" t="str">
            <v>BB0150A</v>
          </cell>
          <cell r="O419" t="str">
            <v>AB22b1</v>
          </cell>
          <cell r="P419" t="str">
            <v xml:space="preserve">  B.II.2.b.1.1) Crediti v/Regione o Provincia Autonoma per finanziamenti per investimenti - Altro</v>
          </cell>
          <cell r="Q419">
            <v>5217718</v>
          </cell>
          <cell r="R419">
            <v>5756179</v>
          </cell>
        </row>
        <row r="420">
          <cell r="L420" t="str">
            <v>BB0150A</v>
          </cell>
          <cell r="O420" t="str">
            <v>AB22b1</v>
          </cell>
          <cell r="P420" t="str">
            <v xml:space="preserve">  B.II.2.b.1.2) Crediti v/Regione o Provincia Autonoma per finanziamenti per investimenti - PNRR/PNC</v>
          </cell>
          <cell r="Q420">
            <v>5883001</v>
          </cell>
          <cell r="R420">
            <v>4929767</v>
          </cell>
        </row>
        <row r="421">
          <cell r="L421" t="str">
            <v>BB0160A</v>
          </cell>
          <cell r="O421" t="str">
            <v>AB22b2</v>
          </cell>
          <cell r="P421" t="str">
            <v>B.II.2.b.2) Crediti v/Regione o Provincia Autonoma per incremento fondo dotazione</v>
          </cell>
          <cell r="Q421">
            <v>0</v>
          </cell>
          <cell r="R421">
            <v>0</v>
          </cell>
        </row>
        <row r="422">
          <cell r="L422" t="str">
            <v>BB0170A</v>
          </cell>
          <cell r="O422" t="str">
            <v>AB22b3</v>
          </cell>
          <cell r="P422" t="str">
            <v>B.II.2.b.3) Crediti v/Regione o Provincia Autonoma per ripiano perdite</v>
          </cell>
          <cell r="Q422">
            <v>0</v>
          </cell>
          <cell r="R422">
            <v>0</v>
          </cell>
        </row>
        <row r="423">
          <cell r="L423" t="str">
            <v>BB0170A</v>
          </cell>
          <cell r="O423" t="str">
            <v>AB22b4</v>
          </cell>
          <cell r="P423" t="str">
            <v>B.II.2.b.4) Crediti v/Regione o Provincia Autonoma per anticipazione ripiano disavanzo programmato dai Piani aziendali di cui all'art. 1, comma 528, L. 208/2015</v>
          </cell>
          <cell r="Q423">
            <v>0</v>
          </cell>
          <cell r="R423">
            <v>0</v>
          </cell>
        </row>
        <row r="424">
          <cell r="L424" t="str">
            <v>BB0180A</v>
          </cell>
          <cell r="O424" t="str">
            <v>AB22b3</v>
          </cell>
          <cell r="P424" t="str">
            <v>B.II.2.b.5) Crediti v/Regione per copertura debiti al 31/12/2005</v>
          </cell>
          <cell r="Q424">
            <v>0</v>
          </cell>
          <cell r="R424">
            <v>0</v>
          </cell>
        </row>
        <row r="425">
          <cell r="L425" t="str">
            <v>BB0150A</v>
          </cell>
          <cell r="O425" t="str">
            <v>AB22b4</v>
          </cell>
          <cell r="P425" t="str">
            <v>B.II.2.b.6) Crediti v/Regione o Provincia Autonoma per ricostituzione risorse da investimenti esercizi precedenti</v>
          </cell>
          <cell r="Q425">
            <v>0</v>
          </cell>
          <cell r="R425">
            <v>0</v>
          </cell>
        </row>
        <row r="426">
          <cell r="L426" t="str">
            <v>BB0150A</v>
          </cell>
          <cell r="O426" t="str">
            <v>AB22b5</v>
          </cell>
          <cell r="P426" t="str">
            <v>B.II.2.c)  Crediti v/Regione o Provincia Autonoma per contributi L. 210/92</v>
          </cell>
          <cell r="Q426">
            <v>0</v>
          </cell>
          <cell r="R426">
            <v>0</v>
          </cell>
        </row>
        <row r="427">
          <cell r="L427" t="str">
            <v>BB0150A</v>
          </cell>
          <cell r="O427" t="str">
            <v>AB22b5</v>
          </cell>
          <cell r="P427" t="str">
            <v>B.II.2.d) Crediti v/Regione o Provincia Autonoma per contributi L. 210/92 – aziende sanitarie</v>
          </cell>
          <cell r="Q427">
            <v>0</v>
          </cell>
          <cell r="R427">
            <v>0</v>
          </cell>
        </row>
        <row r="428">
          <cell r="L428" t="str">
            <v>BB0090A</v>
          </cell>
          <cell r="O428" t="str">
            <v>AB23</v>
          </cell>
          <cell r="P428" t="str">
            <v>B.II.3)  Crediti v/Comuni</v>
          </cell>
          <cell r="Q428">
            <v>0</v>
          </cell>
          <cell r="R428">
            <v>0</v>
          </cell>
        </row>
        <row r="429">
          <cell r="L429" t="str">
            <v>BB0100A</v>
          </cell>
          <cell r="P429" t="str">
            <v>B.II.4) Crediti v/Aziende sanitarie pubbliche</v>
          </cell>
          <cell r="Q429">
            <v>20577356</v>
          </cell>
          <cell r="R429">
            <v>28363614</v>
          </cell>
        </row>
        <row r="430">
          <cell r="P430" t="str">
            <v>B.II.4.a) Crediti v/Aziende sanitarie pubbliche della Regione</v>
          </cell>
          <cell r="Q430">
            <v>18805345</v>
          </cell>
          <cell r="R430">
            <v>26330603</v>
          </cell>
        </row>
        <row r="431">
          <cell r="P431" t="str">
            <v>B.II.4.a.1) Crediti v/Aziende sanitarie pubbliche della Regione - per mobilità in compensazione</v>
          </cell>
          <cell r="Q431">
            <v>0</v>
          </cell>
          <cell r="R431">
            <v>0</v>
          </cell>
        </row>
        <row r="432">
          <cell r="O432" t="str">
            <v>AB24a3</v>
          </cell>
          <cell r="P432" t="str">
            <v>Crediti da Aziende Sanitarie Locali della Regione per mobilità intraregionale in compensazione</v>
          </cell>
          <cell r="Q432">
            <v>0</v>
          </cell>
          <cell r="R432">
            <v>0</v>
          </cell>
        </row>
        <row r="433">
          <cell r="O433" t="str">
            <v>AB24a3</v>
          </cell>
          <cell r="P433" t="str">
            <v>Crediti da Agenzie Tutela Salute della Regione per mobilità intraregionale in compensazione</v>
          </cell>
          <cell r="Q433">
            <v>0</v>
          </cell>
          <cell r="R433">
            <v>0</v>
          </cell>
        </row>
        <row r="434">
          <cell r="P434" t="str">
            <v>B.II.4.a.2) Crediti v/Aziende sanitarie pubbliche della Regione - per mobilità non in compensazione</v>
          </cell>
          <cell r="Q434">
            <v>0</v>
          </cell>
          <cell r="R434">
            <v>0</v>
          </cell>
        </row>
        <row r="435">
          <cell r="O435" t="str">
            <v>AB24a3</v>
          </cell>
          <cell r="P435" t="str">
            <v>Crediti da Aziende Sanitarie Locali della Regione per mobilità non in compensazione</v>
          </cell>
          <cell r="Q435">
            <v>0</v>
          </cell>
          <cell r="R435">
            <v>0</v>
          </cell>
        </row>
        <row r="436">
          <cell r="O436" t="str">
            <v>AB24a3</v>
          </cell>
          <cell r="P436" t="str">
            <v>Crediti da Agenzie Tutela Salute della Regione per mobilità non in compensazione</v>
          </cell>
          <cell r="Q436">
            <v>0</v>
          </cell>
          <cell r="R436">
            <v>0</v>
          </cell>
        </row>
        <row r="437">
          <cell r="P437" t="str">
            <v>B.II.4.a.3) Crediti v/Aziende sanitarie pubbliche della Regione - per altre prestazioni</v>
          </cell>
          <cell r="Q437">
            <v>18805345</v>
          </cell>
          <cell r="R437">
            <v>26330603</v>
          </cell>
        </row>
        <row r="438">
          <cell r="O438" t="str">
            <v>AB24a3</v>
          </cell>
          <cell r="P438" t="str">
            <v>Crediti da Aziende Sanitarie Locali della Regione</v>
          </cell>
          <cell r="Q438">
            <v>0</v>
          </cell>
          <cell r="R438">
            <v>0</v>
          </cell>
        </row>
        <row r="439">
          <cell r="O439" t="str">
            <v>AB24a3</v>
          </cell>
          <cell r="P439" t="str">
            <v>Crediti da Agenzie Tutela Salute della Regione</v>
          </cell>
          <cell r="Q439">
            <v>17167881</v>
          </cell>
          <cell r="R439">
            <v>25270301</v>
          </cell>
        </row>
        <row r="440">
          <cell r="O440" t="str">
            <v>AB24a3</v>
          </cell>
          <cell r="P440" t="str">
            <v>Crediti da Aziende Ospedaliere della Regione</v>
          </cell>
          <cell r="Q440">
            <v>0</v>
          </cell>
          <cell r="R440">
            <v>0</v>
          </cell>
        </row>
        <row r="441">
          <cell r="O441" t="str">
            <v>AB24a3</v>
          </cell>
          <cell r="P441" t="str">
            <v>Crediti da Aziende Socio-Sanitarie Territoriali della Regione</v>
          </cell>
          <cell r="Q441">
            <v>318444</v>
          </cell>
          <cell r="R441">
            <v>214532</v>
          </cell>
        </row>
        <row r="442">
          <cell r="O442" t="str">
            <v>AB24a3</v>
          </cell>
          <cell r="P442" t="str">
            <v>Crediti da IRCCS e Fondazioni di diritto pubblico della Regione</v>
          </cell>
          <cell r="Q442">
            <v>1319020</v>
          </cell>
          <cell r="R442">
            <v>845770</v>
          </cell>
        </row>
        <row r="443">
          <cell r="O443" t="str">
            <v>AB24a1</v>
          </cell>
          <cell r="P443" t="str">
            <v>B.II.4.a.4) Crediti v/ ATS per operazioni di conferimento/scorporo LR23/2015</v>
          </cell>
          <cell r="Q443">
            <v>0</v>
          </cell>
          <cell r="R443">
            <v>0</v>
          </cell>
        </row>
        <row r="444">
          <cell r="O444" t="str">
            <v>AB24a2</v>
          </cell>
          <cell r="P444" t="str">
            <v>B.II.4.a.5) Crediti v/ ASST per operazioni di conferimento/scorporo LR23/2015</v>
          </cell>
          <cell r="Q444">
            <v>0</v>
          </cell>
          <cell r="R444">
            <v>0</v>
          </cell>
        </row>
        <row r="445">
          <cell r="O445" t="str">
            <v>AB24a3</v>
          </cell>
          <cell r="P445" t="str">
            <v>B.II.4.b) Acconto quota FSR da distribuire</v>
          </cell>
          <cell r="Q445">
            <v>0</v>
          </cell>
          <cell r="R445">
            <v>0</v>
          </cell>
        </row>
        <row r="446">
          <cell r="O446" t="str">
            <v>AB24a4</v>
          </cell>
          <cell r="P446" t="str">
            <v>B.II.4.c) Crediti v/Aziende sanitarie pubbliche della Regione per anticipazione ripiano disavanzo programmato dai Piani aziendali di cui all'art. 1, comma 528, L. 208/2015</v>
          </cell>
          <cell r="Q446">
            <v>0</v>
          </cell>
          <cell r="R446">
            <v>0</v>
          </cell>
        </row>
        <row r="447">
          <cell r="O447" t="str">
            <v>AB24b</v>
          </cell>
          <cell r="P447" t="str">
            <v>B.II.4.d) Crediti v/Aziende sanitarie pubbliche Extraregione</v>
          </cell>
          <cell r="Q447">
            <v>1772011</v>
          </cell>
          <cell r="R447">
            <v>2033011</v>
          </cell>
        </row>
        <row r="448">
          <cell r="O448" t="str">
            <v>AB24b</v>
          </cell>
          <cell r="P448" t="str">
            <v xml:space="preserve">B.II.4.e)  Crediti v/ATS - per Contributi da Aziende sanitarie pubbliche della Regione o Prov. Aut. (extra fondo) </v>
          </cell>
          <cell r="Q448">
            <v>0</v>
          </cell>
          <cell r="R448">
            <v>0</v>
          </cell>
        </row>
        <row r="449">
          <cell r="O449" t="str">
            <v>AB24b</v>
          </cell>
          <cell r="P449" t="str">
            <v xml:space="preserve">B.II.4.f)  Crediti v/ASST- per Contributi da Aziende sanitarie pubbliche della Regione o Prov. Aut. (extra fondo) </v>
          </cell>
          <cell r="Q449">
            <v>0</v>
          </cell>
          <cell r="R449">
            <v>0</v>
          </cell>
        </row>
        <row r="450">
          <cell r="O450" t="str">
            <v>AB24b</v>
          </cell>
          <cell r="P450" t="str">
            <v xml:space="preserve">B.II.4.g)  Crediti v/IRCCS - per Contributi da Aziende sanitarie pubbliche della Regione o Prov. Aut. (extra fondo) </v>
          </cell>
          <cell r="Q450">
            <v>0</v>
          </cell>
          <cell r="R450">
            <v>0</v>
          </cell>
        </row>
        <row r="451">
          <cell r="L451" t="str">
            <v>BB0110A</v>
          </cell>
          <cell r="O451" t="str">
            <v>AB25</v>
          </cell>
          <cell r="P451" t="str">
            <v>B.II.5) Crediti v/Società partecipate e/o enti dipendenti dalla Regione</v>
          </cell>
          <cell r="Q451">
            <v>0</v>
          </cell>
          <cell r="R451">
            <v>0</v>
          </cell>
        </row>
        <row r="452">
          <cell r="P452" t="str">
            <v>B.II.5.a) Crediti v/Enti Regionali</v>
          </cell>
          <cell r="Q452">
            <v>0</v>
          </cell>
          <cell r="R452">
            <v>0</v>
          </cell>
        </row>
        <row r="453">
          <cell r="P453" t="str">
            <v>Crediti v/Arpa</v>
          </cell>
          <cell r="Q453">
            <v>0</v>
          </cell>
          <cell r="R453">
            <v>0</v>
          </cell>
        </row>
        <row r="454">
          <cell r="P454" t="str">
            <v>Crediti v/Altri enti regionali</v>
          </cell>
          <cell r="Q454">
            <v>0</v>
          </cell>
          <cell r="R454">
            <v>0</v>
          </cell>
        </row>
        <row r="455">
          <cell r="P455" t="str">
            <v>B.II.5.b) Crediti v/sperimentazioni gestionali</v>
          </cell>
          <cell r="Q455">
            <v>0</v>
          </cell>
          <cell r="R455">
            <v>0</v>
          </cell>
        </row>
        <row r="456">
          <cell r="P456" t="str">
            <v>B.II.5.c) Crediti v/società controllate e collegate (partecipate)</v>
          </cell>
          <cell r="Q456">
            <v>0</v>
          </cell>
          <cell r="R456">
            <v>0</v>
          </cell>
        </row>
        <row r="457">
          <cell r="L457" t="str">
            <v>BB0120A</v>
          </cell>
          <cell r="O457" t="str">
            <v>AB26</v>
          </cell>
          <cell r="P457" t="str">
            <v>B.II.6)  Crediti v/Erario</v>
          </cell>
          <cell r="Q457">
            <v>242501</v>
          </cell>
          <cell r="R457">
            <v>20767</v>
          </cell>
        </row>
        <row r="458">
          <cell r="L458" t="str">
            <v>BB0130A</v>
          </cell>
          <cell r="P458" t="str">
            <v>B.II.7) Crediti v/Altri</v>
          </cell>
          <cell r="Q458">
            <v>6637333</v>
          </cell>
          <cell r="R458">
            <v>8555161</v>
          </cell>
        </row>
        <row r="459">
          <cell r="P459" t="str">
            <v>B.II.7.a) Crediti v/clienti privati</v>
          </cell>
          <cell r="Q459">
            <v>4716618</v>
          </cell>
          <cell r="R459">
            <v>5484224</v>
          </cell>
        </row>
        <row r="460">
          <cell r="O460" t="str">
            <v>AB27</v>
          </cell>
          <cell r="P460" t="str">
            <v xml:space="preserve">    Crediti verso clienti privati altro</v>
          </cell>
          <cell r="Q460">
            <v>706452</v>
          </cell>
          <cell r="R460">
            <v>744065</v>
          </cell>
        </row>
        <row r="461">
          <cell r="O461" t="str">
            <v>AB27</v>
          </cell>
          <cell r="P461" t="str">
            <v xml:space="preserve">    Crediti verso clienti privati per attività libero professionale</v>
          </cell>
          <cell r="Q461">
            <v>4010166</v>
          </cell>
          <cell r="R461">
            <v>4740159</v>
          </cell>
        </row>
        <row r="462">
          <cell r="O462" t="str">
            <v>AB27</v>
          </cell>
          <cell r="P462" t="str">
            <v>B.II.7.b) Crediti v/gestioni liquidatorie / stralcio</v>
          </cell>
          <cell r="Q462">
            <v>0</v>
          </cell>
          <cell r="R462">
            <v>0</v>
          </cell>
        </row>
        <row r="463">
          <cell r="O463" t="str">
            <v>AB27</v>
          </cell>
          <cell r="P463" t="str">
            <v>B.II.7.c) Crediti v/altri soggetti pubblici</v>
          </cell>
          <cell r="Q463">
            <v>1407645</v>
          </cell>
          <cell r="R463">
            <v>1018821</v>
          </cell>
        </row>
        <row r="464">
          <cell r="O464" t="str">
            <v>AB27</v>
          </cell>
          <cell r="P464" t="str">
            <v>B.II.7.d) Crediti v/altri soggetti pubblici per ricerca</v>
          </cell>
          <cell r="Q464">
            <v>0</v>
          </cell>
          <cell r="R464">
            <v>0</v>
          </cell>
        </row>
        <row r="465">
          <cell r="P465" t="str">
            <v>B.II.7.e) Altri crediti diversi</v>
          </cell>
          <cell r="Q465">
            <v>513070</v>
          </cell>
          <cell r="R465">
            <v>2052116</v>
          </cell>
        </row>
        <row r="466">
          <cell r="O466" t="str">
            <v>AB27</v>
          </cell>
          <cell r="P466" t="str">
            <v xml:space="preserve">B.II.7.e.1) Altri Crediti  diversi </v>
          </cell>
          <cell r="Q466">
            <v>513070</v>
          </cell>
          <cell r="R466">
            <v>2052116</v>
          </cell>
        </row>
        <row r="467">
          <cell r="P467" t="str">
            <v>Crediti v/clienti privati per anticipi mobilità attiva</v>
          </cell>
          <cell r="Q467">
            <v>0</v>
          </cell>
          <cell r="R467">
            <v>0</v>
          </cell>
        </row>
        <row r="468">
          <cell r="P468" t="str">
            <v>Altri Crediti diversi</v>
          </cell>
          <cell r="Q468">
            <v>513070</v>
          </cell>
          <cell r="R468">
            <v>2052116</v>
          </cell>
        </row>
        <row r="469">
          <cell r="P469" t="str">
            <v>B.II.7.e.2) Altri crediti diversi - V/Gestioni interne</v>
          </cell>
          <cell r="Q469">
            <v>0</v>
          </cell>
          <cell r="R469">
            <v>0</v>
          </cell>
        </row>
        <row r="470">
          <cell r="P470" t="str">
            <v>Crediti da Bilancio Sanitario</v>
          </cell>
          <cell r="Q470">
            <v>0</v>
          </cell>
          <cell r="R470">
            <v>0</v>
          </cell>
        </row>
        <row r="471">
          <cell r="P471" t="str">
            <v>Crediti da Bilancio A.S.S.I.</v>
          </cell>
          <cell r="Q471">
            <v>0</v>
          </cell>
          <cell r="R471">
            <v>0</v>
          </cell>
        </row>
        <row r="472">
          <cell r="P472" t="str">
            <v>Crediti da Bilancio Sociale</v>
          </cell>
          <cell r="Q472">
            <v>0</v>
          </cell>
          <cell r="R472">
            <v>0</v>
          </cell>
        </row>
        <row r="473">
          <cell r="P473" t="str">
            <v>Crediti da Bilancio Ricerca</v>
          </cell>
          <cell r="Q473">
            <v>0</v>
          </cell>
          <cell r="R473">
            <v>0</v>
          </cell>
        </row>
        <row r="474">
          <cell r="O474" t="str">
            <v>AB27</v>
          </cell>
          <cell r="P474" t="str">
            <v>B.II.7.e.2) Note di credito da emettere (diversi)</v>
          </cell>
          <cell r="Q474">
            <v>0</v>
          </cell>
          <cell r="R474">
            <v>0</v>
          </cell>
        </row>
        <row r="475">
          <cell r="O475" t="str">
            <v>AB27</v>
          </cell>
          <cell r="P475" t="str">
            <v>B.II.7.f) Altri Crediti verso erogatori (privati accreditati e convenzionati) di prestazioni sanitarie</v>
          </cell>
          <cell r="Q475">
            <v>0</v>
          </cell>
          <cell r="R475">
            <v>0</v>
          </cell>
        </row>
        <row r="476">
          <cell r="P476" t="str">
            <v>B.II.7.f.1) Altri Crediti verso erogatori (privati accreditati e convenzionati) di prestazioni sanitarie</v>
          </cell>
          <cell r="Q476">
            <v>0</v>
          </cell>
          <cell r="R476">
            <v>0</v>
          </cell>
        </row>
        <row r="477">
          <cell r="P477" t="str">
            <v>B.II.7.f.2) Note di credito da emettere  (privati accreditati e convenzionati)</v>
          </cell>
          <cell r="Q477">
            <v>0</v>
          </cell>
          <cell r="R477">
            <v>0</v>
          </cell>
        </row>
        <row r="478">
          <cell r="P478" t="str">
            <v>B.III.  Attività finanziarie che non costituiscono immobilizzazioni</v>
          </cell>
          <cell r="Q478">
            <v>0</v>
          </cell>
          <cell r="R478">
            <v>0</v>
          </cell>
        </row>
        <row r="479">
          <cell r="L479" t="str">
            <v>BC0010A</v>
          </cell>
          <cell r="O479" t="str">
            <v>AB31</v>
          </cell>
          <cell r="P479" t="str">
            <v>Partecipazioni in imprese controllate</v>
          </cell>
          <cell r="Q479">
            <v>0</v>
          </cell>
          <cell r="R479">
            <v>0</v>
          </cell>
        </row>
        <row r="480">
          <cell r="L480" t="str">
            <v>BC0010A</v>
          </cell>
          <cell r="O480" t="str">
            <v>AB31</v>
          </cell>
          <cell r="P480" t="str">
            <v>Partecipazioni in imprese collegate</v>
          </cell>
          <cell r="Q480">
            <v>0</v>
          </cell>
          <cell r="R480">
            <v>0</v>
          </cell>
        </row>
        <row r="481">
          <cell r="L481" t="str">
            <v>BC0010A</v>
          </cell>
          <cell r="O481" t="str">
            <v>AB31</v>
          </cell>
          <cell r="P481" t="str">
            <v>Partecipazioni in altre imprese</v>
          </cell>
          <cell r="Q481">
            <v>0</v>
          </cell>
          <cell r="R481">
            <v>0</v>
          </cell>
        </row>
        <row r="482">
          <cell r="L482" t="str">
            <v>BC0020A</v>
          </cell>
          <cell r="O482" t="str">
            <v>AB32</v>
          </cell>
          <cell r="P482" t="str">
            <v>Altri titoli (diversi dalle partecipazioni)</v>
          </cell>
          <cell r="Q482">
            <v>0</v>
          </cell>
          <cell r="R482">
            <v>0</v>
          </cell>
        </row>
        <row r="483">
          <cell r="P483" t="str">
            <v>B.IV. Disponibilità liquide</v>
          </cell>
          <cell r="Q483">
            <v>61153268</v>
          </cell>
          <cell r="R483">
            <v>79497473</v>
          </cell>
        </row>
        <row r="484">
          <cell r="L484" t="str">
            <v>BD0010A</v>
          </cell>
          <cell r="O484" t="str">
            <v>AB41</v>
          </cell>
          <cell r="P484" t="str">
            <v>Cassa</v>
          </cell>
          <cell r="Q484">
            <v>0</v>
          </cell>
          <cell r="R484">
            <v>0</v>
          </cell>
        </row>
        <row r="485">
          <cell r="L485" t="str">
            <v>BD0020A</v>
          </cell>
          <cell r="O485" t="str">
            <v>AB42</v>
          </cell>
          <cell r="P485" t="str">
            <v>Istituto tesoriere</v>
          </cell>
          <cell r="Q485">
            <v>61148789</v>
          </cell>
          <cell r="R485">
            <v>79496345</v>
          </cell>
        </row>
        <row r="486">
          <cell r="L486" t="str">
            <v>BD0030A</v>
          </cell>
          <cell r="O486" t="str">
            <v>AB43</v>
          </cell>
          <cell r="P486" t="str">
            <v>Tesoreria Unica</v>
          </cell>
          <cell r="Q486">
            <v>0</v>
          </cell>
          <cell r="R486">
            <v>0</v>
          </cell>
        </row>
        <row r="487">
          <cell r="L487" t="str">
            <v>BD0040A</v>
          </cell>
          <cell r="O487" t="str">
            <v>AB44</v>
          </cell>
          <cell r="P487" t="str">
            <v>Conto corrente postale</v>
          </cell>
          <cell r="Q487">
            <v>4479</v>
          </cell>
          <cell r="R487">
            <v>1128</v>
          </cell>
        </row>
        <row r="488">
          <cell r="L488" t="str">
            <v>CA0000A</v>
          </cell>
          <cell r="P488" t="str">
            <v>C) RATEI E RISCONTI ATTIVI</v>
          </cell>
          <cell r="Q488">
            <v>755099</v>
          </cell>
          <cell r="R488">
            <v>867934</v>
          </cell>
        </row>
        <row r="489">
          <cell r="O489" t="str">
            <v>AC1</v>
          </cell>
          <cell r="P489" t="str">
            <v>C.I Ratei attivi</v>
          </cell>
          <cell r="Q489">
            <v>2</v>
          </cell>
          <cell r="R489">
            <v>0</v>
          </cell>
        </row>
        <row r="490">
          <cell r="P490" t="str">
            <v>C.I.1) Ratei attivi v/terzi</v>
          </cell>
          <cell r="Q490">
            <v>2</v>
          </cell>
          <cell r="R490">
            <v>0</v>
          </cell>
        </row>
        <row r="491">
          <cell r="P491" t="str">
            <v>C.I.2) Ratei attivi v/Aziende sanitarie pubbliche della Regione</v>
          </cell>
          <cell r="Q491">
            <v>0</v>
          </cell>
          <cell r="R491">
            <v>0</v>
          </cell>
        </row>
        <row r="492">
          <cell r="P492" t="str">
            <v>Degenze in corso al 31/12</v>
          </cell>
          <cell r="Q492">
            <v>0</v>
          </cell>
          <cell r="R492">
            <v>0</v>
          </cell>
        </row>
        <row r="493">
          <cell r="P493" t="str">
            <v>Ratei attivi verso Asl/Ao/Fondazioni della Regione</v>
          </cell>
          <cell r="Q493">
            <v>0</v>
          </cell>
          <cell r="R493">
            <v>0</v>
          </cell>
        </row>
        <row r="494">
          <cell r="P494" t="str">
            <v>Ratei attivi verso ats/asst/Fondazioni della Regione</v>
          </cell>
          <cell r="Q494">
            <v>0</v>
          </cell>
          <cell r="R494">
            <v>0</v>
          </cell>
        </row>
        <row r="495">
          <cell r="O495" t="str">
            <v>AC2</v>
          </cell>
          <cell r="P495" t="str">
            <v>C.II Risconti attivi</v>
          </cell>
          <cell r="Q495">
            <v>755097</v>
          </cell>
          <cell r="R495">
            <v>867934</v>
          </cell>
        </row>
        <row r="496">
          <cell r="P496" t="str">
            <v>C.II.1) Risconti attivi v/terzi</v>
          </cell>
          <cell r="Q496">
            <v>755097</v>
          </cell>
          <cell r="R496">
            <v>867934</v>
          </cell>
        </row>
        <row r="497">
          <cell r="P497" t="str">
            <v>C.II.2) Risconti attivi v/Aziende sanitarie pubbliche della Regione</v>
          </cell>
          <cell r="Q497">
            <v>0</v>
          </cell>
          <cell r="R497">
            <v>0</v>
          </cell>
        </row>
        <row r="498">
          <cell r="P498" t="str">
            <v>E) CONTI D’ORDINE</v>
          </cell>
          <cell r="Q498">
            <v>4595992</v>
          </cell>
          <cell r="R498">
            <v>6153068</v>
          </cell>
        </row>
        <row r="499">
          <cell r="O499" t="str">
            <v>AD1</v>
          </cell>
          <cell r="P499" t="str">
            <v>E.I) Canoni di leasing ancora da pagare</v>
          </cell>
          <cell r="Q499">
            <v>10895</v>
          </cell>
          <cell r="R499">
            <v>149606</v>
          </cell>
        </row>
        <row r="500">
          <cell r="O500" t="str">
            <v>AD2</v>
          </cell>
          <cell r="P500" t="str">
            <v>E.II) Depositi cauzionali</v>
          </cell>
          <cell r="Q500">
            <v>0</v>
          </cell>
          <cell r="R500">
            <v>0</v>
          </cell>
        </row>
        <row r="501">
          <cell r="O501" t="str">
            <v>AD3</v>
          </cell>
          <cell r="P501" t="str">
            <v>E.III) Beni in comodato</v>
          </cell>
          <cell r="Q501">
            <v>1460269</v>
          </cell>
          <cell r="R501">
            <v>1814023</v>
          </cell>
        </row>
        <row r="502">
          <cell r="O502" t="str">
            <v>AD4</v>
          </cell>
          <cell r="P502" t="str">
            <v>E.IV) CANONI DI PROJECT FINANCING ANCORA DA PAGARE</v>
          </cell>
          <cell r="Q502">
            <v>0</v>
          </cell>
          <cell r="R502">
            <v>0</v>
          </cell>
        </row>
        <row r="503">
          <cell r="O503" t="str">
            <v>AD4</v>
          </cell>
          <cell r="P503" t="str">
            <v>D.IV) Altri conti d'ordine</v>
          </cell>
          <cell r="Q503">
            <v>3124828</v>
          </cell>
          <cell r="R503">
            <v>4189439</v>
          </cell>
        </row>
        <row r="504">
          <cell r="P504" t="str">
            <v>Garanzie prestate</v>
          </cell>
          <cell r="Q504">
            <v>0</v>
          </cell>
          <cell r="R504">
            <v>0</v>
          </cell>
        </row>
        <row r="505">
          <cell r="P505" t="str">
            <v>Garanzie prestate: di cui fidejussioni</v>
          </cell>
          <cell r="Q505">
            <v>0</v>
          </cell>
          <cell r="R505">
            <v>0</v>
          </cell>
        </row>
        <row r="506">
          <cell r="P506" t="str">
            <v>Garanzie prestate: di cui avalli</v>
          </cell>
          <cell r="Q506">
            <v>0</v>
          </cell>
          <cell r="R506">
            <v>0</v>
          </cell>
        </row>
        <row r="507">
          <cell r="P507" t="str">
            <v>Garanzie prestate: di cui altre garanzie personali e reali</v>
          </cell>
          <cell r="Q507">
            <v>0</v>
          </cell>
          <cell r="R507">
            <v>0</v>
          </cell>
        </row>
        <row r="508">
          <cell r="P508" t="str">
            <v>Garanzie ricevute</v>
          </cell>
          <cell r="Q508">
            <v>0</v>
          </cell>
          <cell r="R508">
            <v>0</v>
          </cell>
        </row>
        <row r="509">
          <cell r="P509" t="str">
            <v>Garanzie ricevute: di cui fidejussioni</v>
          </cell>
          <cell r="Q509">
            <v>1931613</v>
          </cell>
          <cell r="R509">
            <v>1618750</v>
          </cell>
        </row>
        <row r="510">
          <cell r="P510" t="str">
            <v>Garanzie ricevute: di cui avalli</v>
          </cell>
          <cell r="Q510">
            <v>0</v>
          </cell>
          <cell r="R510">
            <v>0</v>
          </cell>
        </row>
        <row r="511">
          <cell r="P511" t="str">
            <v>Garanzie ricevute: di cui altre garanzie personali e reali</v>
          </cell>
          <cell r="Q511">
            <v>0</v>
          </cell>
          <cell r="R511">
            <v>0</v>
          </cell>
        </row>
        <row r="512">
          <cell r="P512" t="str">
            <v>Beni in contenzioso</v>
          </cell>
          <cell r="Q512">
            <v>0</v>
          </cell>
          <cell r="R512">
            <v>0</v>
          </cell>
        </row>
        <row r="513">
          <cell r="P513" t="str">
            <v>Altri impegni assunti</v>
          </cell>
          <cell r="Q513">
            <v>0</v>
          </cell>
          <cell r="R513">
            <v>0</v>
          </cell>
        </row>
        <row r="514">
          <cell r="P514" t="str">
            <v>di cui contratti in service</v>
          </cell>
          <cell r="Q514">
            <v>1002258</v>
          </cell>
          <cell r="R514">
            <v>612911</v>
          </cell>
        </row>
        <row r="515">
          <cell r="P515" t="str">
            <v>di cui conto visione</v>
          </cell>
          <cell r="Q515">
            <v>0</v>
          </cell>
          <cell r="R515">
            <v>0</v>
          </cell>
        </row>
        <row r="516">
          <cell r="P516" t="str">
            <v>di cui impegni contrattuali pluriennali</v>
          </cell>
          <cell r="Q516">
            <v>0</v>
          </cell>
          <cell r="R516">
            <v>0</v>
          </cell>
        </row>
        <row r="517">
          <cell r="P517" t="str">
            <v>di cui altro</v>
          </cell>
          <cell r="Q517">
            <v>190957</v>
          </cell>
          <cell r="R517">
            <v>1957778</v>
          </cell>
        </row>
        <row r="518">
          <cell r="P518" t="str">
            <v>PASSIVITA’.</v>
          </cell>
          <cell r="Q518">
            <v>219637833</v>
          </cell>
          <cell r="R518">
            <v>241611276</v>
          </cell>
        </row>
        <row r="519">
          <cell r="P519" t="str">
            <v>A) PATRIMONIO NETTO</v>
          </cell>
          <cell r="Q519">
            <v>112133280</v>
          </cell>
          <cell r="R519">
            <v>111108396</v>
          </cell>
        </row>
        <row r="520">
          <cell r="L520" t="str">
            <v>PA1000A</v>
          </cell>
          <cell r="O520" t="str">
            <v>PA1</v>
          </cell>
          <cell r="P520" t="str">
            <v>A.I) FONDO DI DOTAZIONE</v>
          </cell>
          <cell r="Q520">
            <v>35163004</v>
          </cell>
          <cell r="R520">
            <v>35163004</v>
          </cell>
        </row>
        <row r="521">
          <cell r="P521" t="str">
            <v>A.II) FINANZIAMENTI PER INVESTIMENTI</v>
          </cell>
          <cell r="Q521">
            <v>46413325</v>
          </cell>
          <cell r="R521">
            <v>45733393</v>
          </cell>
        </row>
        <row r="522">
          <cell r="L522" t="str">
            <v>PA2000A</v>
          </cell>
          <cell r="O522" t="str">
            <v>PA21</v>
          </cell>
          <cell r="P522" t="str">
            <v>A.II.1) Finanziamenti per beni di prima dotazione</v>
          </cell>
          <cell r="Q522">
            <v>7580246</v>
          </cell>
          <cell r="R522">
            <v>6141787</v>
          </cell>
        </row>
        <row r="523">
          <cell r="L523" t="str">
            <v>PA2000B</v>
          </cell>
          <cell r="P523" t="str">
            <v>A.II.2) Finanziamenti da Stato per investimenti</v>
          </cell>
          <cell r="Q523">
            <v>12121997</v>
          </cell>
          <cell r="R523">
            <v>11058814</v>
          </cell>
        </row>
        <row r="524">
          <cell r="O524" t="str">
            <v>PA22a</v>
          </cell>
          <cell r="P524" t="str">
            <v>A.II.2.a) Finanziamenti da Stato per investimenti - ex art. 20 legge 67/88</v>
          </cell>
          <cell r="Q524">
            <v>4432321</v>
          </cell>
          <cell r="R524">
            <v>4211877</v>
          </cell>
        </row>
        <row r="525">
          <cell r="O525" t="str">
            <v>PA22b</v>
          </cell>
          <cell r="P525" t="str">
            <v>A.II.2.b) Finanziamenti da Stato per investimenti - ricerca</v>
          </cell>
          <cell r="Q525">
            <v>212208</v>
          </cell>
          <cell r="R525">
            <v>33377</v>
          </cell>
        </row>
        <row r="526">
          <cell r="P526" t="str">
            <v>A.II.2.c.) Finanziamenti da Stato per investimenti - altro</v>
          </cell>
          <cell r="Q526">
            <v>7477468</v>
          </cell>
          <cell r="R526">
            <v>6813560</v>
          </cell>
        </row>
        <row r="527">
          <cell r="O527" t="str">
            <v>PA22c</v>
          </cell>
          <cell r="P527" t="str">
            <v xml:space="preserve">  A.II.2.c.1) Finanziamenti da Stato per investimenti - altro</v>
          </cell>
          <cell r="Q527">
            <v>1279736</v>
          </cell>
          <cell r="R527">
            <v>1081324</v>
          </cell>
        </row>
        <row r="528">
          <cell r="O528" t="str">
            <v>PA22c</v>
          </cell>
          <cell r="P528" t="str">
            <v xml:space="preserve">  A.II.2.c.2) Finanziamenti da Stato per investimenti - altro - PNRR/PNC</v>
          </cell>
          <cell r="Q528">
            <v>6197732</v>
          </cell>
          <cell r="R528">
            <v>5732236</v>
          </cell>
        </row>
        <row r="529">
          <cell r="P529" t="str">
            <v>A.II.3) Finanziamenti da Regione per investimenti</v>
          </cell>
          <cell r="Q529">
            <v>25026385</v>
          </cell>
          <cell r="R529">
            <v>27020691</v>
          </cell>
        </row>
        <row r="530">
          <cell r="L530" t="str">
            <v>PA2000C</v>
          </cell>
          <cell r="O530" t="str">
            <v>PA23</v>
          </cell>
          <cell r="P530" t="str">
            <v>A.II.3.1) Finanziamenti da Regione per investimenti - altro</v>
          </cell>
          <cell r="Q530">
            <v>25026385</v>
          </cell>
          <cell r="R530">
            <v>27020691</v>
          </cell>
        </row>
        <row r="531">
          <cell r="L531" t="str">
            <v>PA2000C</v>
          </cell>
          <cell r="O531" t="str">
            <v>PA23</v>
          </cell>
          <cell r="P531" t="str">
            <v>A.II.3.2) Finanziamenti da Regione per investimenti - PNRR/PNC</v>
          </cell>
          <cell r="Q531">
            <v>0</v>
          </cell>
          <cell r="R531">
            <v>0</v>
          </cell>
        </row>
        <row r="532">
          <cell r="L532" t="str">
            <v>PA2000C</v>
          </cell>
          <cell r="O532" t="str">
            <v>PA23</v>
          </cell>
          <cell r="P532" t="str">
            <v>A.II.3.3) Finanziamenti da Regione per investimenti - da altre Direzioni</v>
          </cell>
          <cell r="Q532">
            <v>0</v>
          </cell>
          <cell r="R532">
            <v>0</v>
          </cell>
        </row>
        <row r="533">
          <cell r="L533" t="str">
            <v>PA2000D</v>
          </cell>
          <cell r="O533" t="str">
            <v>PA24</v>
          </cell>
          <cell r="P533" t="str">
            <v>A.II.4) Finanziamenti da altri soggetti pubblici per investimenti</v>
          </cell>
          <cell r="Q533">
            <v>1475037</v>
          </cell>
          <cell r="R533">
            <v>1475037</v>
          </cell>
        </row>
        <row r="534">
          <cell r="L534" t="str">
            <v>PA2000E</v>
          </cell>
          <cell r="O534" t="str">
            <v>PA25</v>
          </cell>
          <cell r="P534" t="str">
            <v>A.II.5) Finanziamenti per investimenti da rettifica contributi in conto esercizio</v>
          </cell>
          <cell r="Q534">
            <v>209660</v>
          </cell>
          <cell r="R534">
            <v>37064</v>
          </cell>
        </row>
        <row r="535">
          <cell r="L535" t="str">
            <v>PA3000A</v>
          </cell>
          <cell r="O535" t="str">
            <v>PA3</v>
          </cell>
          <cell r="P535" t="str">
            <v>A.III) RISERVE DA DONAZIONI E LASCITI VINCOLATI AD INVESTIMENTI</v>
          </cell>
          <cell r="Q535">
            <v>21851970</v>
          </cell>
          <cell r="R535">
            <v>20162985</v>
          </cell>
        </row>
        <row r="536">
          <cell r="L536" t="str">
            <v>PA4000A</v>
          </cell>
          <cell r="O536" t="str">
            <v>PA4</v>
          </cell>
          <cell r="P536" t="str">
            <v>A.IV) ALTRE RISERVE</v>
          </cell>
          <cell r="Q536">
            <v>8704981</v>
          </cell>
          <cell r="R536">
            <v>10049014</v>
          </cell>
        </row>
        <row r="537">
          <cell r="P537" t="str">
            <v>A.IV.1) Riserve da rivalutazioni</v>
          </cell>
          <cell r="Q537">
            <v>0</v>
          </cell>
          <cell r="R537">
            <v>0</v>
          </cell>
        </row>
        <row r="538">
          <cell r="P538" t="str">
            <v>A.IV.2) Riserve da plusvalenze da reinvestire</v>
          </cell>
          <cell r="Q538">
            <v>1337832</v>
          </cell>
          <cell r="R538">
            <v>2361818</v>
          </cell>
        </row>
        <row r="539">
          <cell r="P539" t="str">
            <v>A.IV.3) Contributi da reinvestire</v>
          </cell>
          <cell r="Q539">
            <v>33863</v>
          </cell>
          <cell r="R539">
            <v>504974</v>
          </cell>
        </row>
        <row r="540">
          <cell r="P540" t="str">
            <v>A.IV.4) Riserve da utili di esercizio destinati ad investimenti</v>
          </cell>
          <cell r="Q540">
            <v>0</v>
          </cell>
          <cell r="R540">
            <v>0</v>
          </cell>
        </row>
        <row r="541">
          <cell r="P541" t="str">
            <v>A.IV.5) Riserve diverse</v>
          </cell>
          <cell r="Q541">
            <v>7333286</v>
          </cell>
          <cell r="R541">
            <v>7182222</v>
          </cell>
        </row>
        <row r="542">
          <cell r="L542" t="str">
            <v>PA5000A</v>
          </cell>
          <cell r="O542" t="str">
            <v>PA5</v>
          </cell>
          <cell r="P542" t="str">
            <v>A.V) CONTRIBUTI PER RIPIANO PERDITE</v>
          </cell>
          <cell r="Q542">
            <v>0</v>
          </cell>
          <cell r="R542">
            <v>0</v>
          </cell>
        </row>
        <row r="543">
          <cell r="P543" t="str">
            <v>A.V.1) Contributi per copertura debiti al 31/12/2005</v>
          </cell>
          <cell r="Q543">
            <v>0</v>
          </cell>
          <cell r="R543">
            <v>0</v>
          </cell>
        </row>
        <row r="544">
          <cell r="P544" t="str">
            <v>A.V.2) Contributi per ricostituzione risorse da investimenti esercizi precedenti</v>
          </cell>
          <cell r="Q544">
            <v>0</v>
          </cell>
          <cell r="R544">
            <v>0</v>
          </cell>
        </row>
        <row r="545">
          <cell r="P545" t="str">
            <v>A.V.3) Altro</v>
          </cell>
          <cell r="Q545">
            <v>0</v>
          </cell>
          <cell r="R545">
            <v>0</v>
          </cell>
        </row>
        <row r="546">
          <cell r="L546" t="str">
            <v>PA6000A</v>
          </cell>
          <cell r="O546" t="str">
            <v>PA6</v>
          </cell>
          <cell r="P546" t="str">
            <v>A.VI) UTILI (PERDITE) PORTATI A NUOVO</v>
          </cell>
          <cell r="Q546">
            <v>0</v>
          </cell>
          <cell r="R546">
            <v>0</v>
          </cell>
        </row>
        <row r="547">
          <cell r="L547" t="str">
            <v>PA7000A</v>
          </cell>
          <cell r="O547" t="str">
            <v>PA7</v>
          </cell>
          <cell r="P547" t="str">
            <v>A.VII) UTILE (PERDITA) D'ESERCIZIO</v>
          </cell>
          <cell r="Q547">
            <v>0</v>
          </cell>
          <cell r="R547">
            <v>0</v>
          </cell>
        </row>
        <row r="548">
          <cell r="P548" t="str">
            <v>B) FONDI PER RISCHI ED ONERI</v>
          </cell>
          <cell r="Q548">
            <v>23162606</v>
          </cell>
          <cell r="R548">
            <v>21777784</v>
          </cell>
        </row>
        <row r="549">
          <cell r="L549" t="str">
            <v>PB1000A</v>
          </cell>
          <cell r="O549" t="str">
            <v>PB1</v>
          </cell>
          <cell r="P549" t="str">
            <v>B.I)  Fondi per imposte, anche differite</v>
          </cell>
          <cell r="Q549">
            <v>2934</v>
          </cell>
          <cell r="R549">
            <v>2934</v>
          </cell>
        </row>
        <row r="550">
          <cell r="P550" t="str">
            <v>Fondi per imposte</v>
          </cell>
          <cell r="Q550">
            <v>2934</v>
          </cell>
          <cell r="R550">
            <v>2934</v>
          </cell>
        </row>
        <row r="551">
          <cell r="P551" t="str">
            <v>Altri fondi per imposte</v>
          </cell>
          <cell r="Q551">
            <v>0</v>
          </cell>
          <cell r="R551">
            <v>0</v>
          </cell>
        </row>
        <row r="552">
          <cell r="O552" t="str">
            <v>PB2</v>
          </cell>
          <cell r="P552" t="str">
            <v>B.II)  Fondi per rischi</v>
          </cell>
          <cell r="Q552">
            <v>7070293</v>
          </cell>
          <cell r="R552">
            <v>7016875</v>
          </cell>
        </row>
        <row r="553">
          <cell r="L553" t="str">
            <v>PB2000A</v>
          </cell>
          <cell r="P553" t="str">
            <v>B.II.1) Fondo rischi per cause civili ed oneri processuali</v>
          </cell>
          <cell r="Q553">
            <v>254679</v>
          </cell>
          <cell r="R553">
            <v>254679</v>
          </cell>
        </row>
        <row r="554">
          <cell r="L554" t="str">
            <v>PB2000B</v>
          </cell>
          <cell r="P554" t="str">
            <v>B.II.2) Fondo rischi per contenzioso personale dipendente</v>
          </cell>
          <cell r="Q554">
            <v>91840</v>
          </cell>
          <cell r="R554">
            <v>19718</v>
          </cell>
        </row>
        <row r="555">
          <cell r="L555" t="str">
            <v>PB2000C</v>
          </cell>
          <cell r="P555" t="str">
            <v>B.II.3) Fondo rischi connessi all'acquisto di prestazioni sanitarie da privato</v>
          </cell>
          <cell r="Q555">
            <v>0</v>
          </cell>
          <cell r="R555">
            <v>0</v>
          </cell>
        </row>
        <row r="556">
          <cell r="L556" t="str">
            <v>PB2000D</v>
          </cell>
          <cell r="P556" t="str">
            <v>B.II.4) Fondo rischi per copertura diretta dei rischi (autoassicurazione)</v>
          </cell>
          <cell r="Q556">
            <v>0</v>
          </cell>
          <cell r="R556">
            <v>0</v>
          </cell>
        </row>
        <row r="557">
          <cell r="L557" t="str">
            <v>PB2000F</v>
          </cell>
          <cell r="P557" t="str">
            <v>B.II.5) Fondo rischi per franchigia assicurativa</v>
          </cell>
          <cell r="Q557">
            <v>5753947</v>
          </cell>
          <cell r="R557">
            <v>5806218</v>
          </cell>
        </row>
        <row r="558">
          <cell r="L558" t="str">
            <v>PB2000G</v>
          </cell>
          <cell r="P558" t="str">
            <v>B.II.6) Fondo rischi per interessi di mora</v>
          </cell>
          <cell r="Q558">
            <v>480250</v>
          </cell>
          <cell r="R558">
            <v>480250</v>
          </cell>
        </row>
        <row r="559">
          <cell r="L559" t="str">
            <v>PB2000E</v>
          </cell>
          <cell r="P559" t="str">
            <v>B.II.5) Altri fondi rischi</v>
          </cell>
          <cell r="Q559">
            <v>489577</v>
          </cell>
          <cell r="R559">
            <v>456010</v>
          </cell>
        </row>
        <row r="560">
          <cell r="O560" t="str">
            <v>PB3</v>
          </cell>
          <cell r="P560" t="str">
            <v>B.III)  Fondi da distribuire</v>
          </cell>
          <cell r="Q560">
            <v>0</v>
          </cell>
          <cell r="R560">
            <v>0</v>
          </cell>
        </row>
        <row r="561">
          <cell r="L561" t="str">
            <v>PB3000A</v>
          </cell>
          <cell r="P561" t="str">
            <v>B.III.1) FSR indistinto da distribuire</v>
          </cell>
          <cell r="Q561">
            <v>0</v>
          </cell>
          <cell r="R561">
            <v>0</v>
          </cell>
        </row>
        <row r="562">
          <cell r="L562" t="str">
            <v>PB3000B</v>
          </cell>
          <cell r="P562" t="str">
            <v>B.III.2) FSR vincolato da distribuire</v>
          </cell>
          <cell r="Q562">
            <v>0</v>
          </cell>
          <cell r="R562">
            <v>0</v>
          </cell>
        </row>
        <row r="563">
          <cell r="L563" t="str">
            <v>PB3000C</v>
          </cell>
          <cell r="P563" t="str">
            <v>B.III.3) Fondo per ripiano disavanzi pregressi</v>
          </cell>
          <cell r="Q563">
            <v>0</v>
          </cell>
          <cell r="R563">
            <v>0</v>
          </cell>
        </row>
        <row r="564">
          <cell r="P564" t="str">
            <v>B.III.4) Fondo finanziamento sanitario aggiuntivo corrente LEA</v>
          </cell>
          <cell r="Q564">
            <v>0</v>
          </cell>
          <cell r="R564">
            <v>0</v>
          </cell>
        </row>
        <row r="565">
          <cell r="L565" t="str">
            <v>PB3000E</v>
          </cell>
          <cell r="P565" t="str">
            <v>B.III.4.1) Fondo finanziamento sanitario aggiuntivo corrente LEA - altro</v>
          </cell>
          <cell r="Q565">
            <v>0</v>
          </cell>
          <cell r="R565">
            <v>0</v>
          </cell>
        </row>
        <row r="566">
          <cell r="L566" t="str">
            <v>PB3000E</v>
          </cell>
          <cell r="P566" t="str">
            <v>B.III.4.2) Finanziamento extra fondo vincolato da distribuire - risorse PNRR</v>
          </cell>
          <cell r="Q566">
            <v>0</v>
          </cell>
          <cell r="R566">
            <v>0</v>
          </cell>
        </row>
        <row r="567">
          <cell r="L567" t="str">
            <v>PB3000E</v>
          </cell>
          <cell r="P567" t="str">
            <v>B.III.5) Fondo finanziamento sanitario aggiuntivo corrente extra LEA</v>
          </cell>
          <cell r="Q567">
            <v>0</v>
          </cell>
          <cell r="R567">
            <v>0</v>
          </cell>
        </row>
        <row r="568">
          <cell r="L568" t="str">
            <v>PB3000F</v>
          </cell>
          <cell r="P568" t="str">
            <v>B.III.6) Fondo finanziamento per ricerca</v>
          </cell>
          <cell r="Q568">
            <v>0</v>
          </cell>
          <cell r="R568">
            <v>0</v>
          </cell>
        </row>
        <row r="569">
          <cell r="P569" t="str">
            <v>B.III.7) Fondo finanziamento per investimenti</v>
          </cell>
          <cell r="Q569">
            <v>0</v>
          </cell>
          <cell r="R569">
            <v>0</v>
          </cell>
        </row>
        <row r="570">
          <cell r="L570" t="str">
            <v>PB3000G</v>
          </cell>
          <cell r="P570" t="str">
            <v>B.III.7.1) Fondo finanziamento per investimenti - altro</v>
          </cell>
          <cell r="Q570">
            <v>0</v>
          </cell>
          <cell r="R570">
            <v>0</v>
          </cell>
        </row>
        <row r="571">
          <cell r="L571" t="str">
            <v>PB3000G</v>
          </cell>
          <cell r="P571" t="str">
            <v>B.III.7.2) Fondo finanziamento per investimenti - risorse PNRR/PNC</v>
          </cell>
          <cell r="Q571">
            <v>0</v>
          </cell>
          <cell r="R571">
            <v>0</v>
          </cell>
        </row>
        <row r="572">
          <cell r="P572" t="str">
            <v>B.III.8) Fondo finanziamento sanitario aggiuntivo corrente (extra fondo) - Risorse aggiuntive da bilancio regionale a titolo di copertura extra LEA</v>
          </cell>
          <cell r="Q572">
            <v>0</v>
          </cell>
          <cell r="R572">
            <v>0</v>
          </cell>
        </row>
        <row r="573">
          <cell r="O573" t="str">
            <v>PB4</v>
          </cell>
          <cell r="P573" t="str">
            <v>B.IV)  Quote inutilizzate contributi</v>
          </cell>
          <cell r="Q573">
            <v>4338797</v>
          </cell>
          <cell r="R573">
            <v>4139752</v>
          </cell>
        </row>
        <row r="574">
          <cell r="L574" t="str">
            <v>PB4000E</v>
          </cell>
          <cell r="P574" t="str">
            <v>B.IV.1) Quote inutilizzate contributi da Regione o Prov. Aut. per quota F.S. indistinto finalizzato</v>
          </cell>
          <cell r="Q574">
            <v>0</v>
          </cell>
          <cell r="R574">
            <v>0</v>
          </cell>
        </row>
        <row r="575">
          <cell r="P575" t="str">
            <v>B.IV.2) Quote inutilizzate contributi da Regione o Prov. Aut. per quota F.S. vincolato</v>
          </cell>
          <cell r="Q575">
            <v>1963682</v>
          </cell>
          <cell r="R575">
            <v>1069644</v>
          </cell>
        </row>
        <row r="576">
          <cell r="L576" t="str">
            <v>PB4000E</v>
          </cell>
          <cell r="P576" t="str">
            <v>B.IV.2.1) Quote inutilizzate contributi da Regione o Prov. Aut. per quota F.S. indistinto</v>
          </cell>
          <cell r="Q576">
            <v>950551</v>
          </cell>
          <cell r="R576">
            <v>80527</v>
          </cell>
        </row>
        <row r="577">
          <cell r="L577" t="str">
            <v>PB4000A</v>
          </cell>
          <cell r="P577" t="str">
            <v>B.IV.2.2) Quote inutilizzate contributi da Regione o Prov. Aut. per quota F.S. vincolato</v>
          </cell>
          <cell r="Q577">
            <v>1013131</v>
          </cell>
          <cell r="R577">
            <v>989117</v>
          </cell>
        </row>
        <row r="578">
          <cell r="L578" t="str">
            <v>PB4000E</v>
          </cell>
          <cell r="P578" t="str">
            <v>B.IV.2.3) Quote inutilizzate contributi vincolati dell'esercizio da Asl/Ao/Fondazioni per quota FSR Indistinto</v>
          </cell>
          <cell r="Q578">
            <v>0</v>
          </cell>
          <cell r="R578">
            <v>0</v>
          </cell>
        </row>
        <row r="579">
          <cell r="L579" t="str">
            <v>PB4000A</v>
          </cell>
          <cell r="P579" t="str">
            <v>B.IV.2.4) Quote inutilizzate contributi vincolati dell'esercizio da Asl/Ao/Fondazioni per quota FSR Vincolato</v>
          </cell>
          <cell r="Q579">
            <v>0</v>
          </cell>
          <cell r="R579">
            <v>0</v>
          </cell>
        </row>
        <row r="580">
          <cell r="P580" t="str">
            <v>B.IV.3) Quote inutilizzate contributi vincolati da soggetti pubblici (extra fondo)</v>
          </cell>
          <cell r="Q580">
            <v>325115</v>
          </cell>
          <cell r="R580">
            <v>1097507</v>
          </cell>
        </row>
        <row r="581">
          <cell r="L581" t="str">
            <v>PB4000B</v>
          </cell>
          <cell r="P581" t="str">
            <v xml:space="preserve">  B.IV.3.1) Quote inutilizzate contributi vincolati da soggetti pubblici (extra fondo) - altro </v>
          </cell>
          <cell r="Q581">
            <v>325115</v>
          </cell>
          <cell r="R581">
            <v>1097507</v>
          </cell>
        </row>
        <row r="582">
          <cell r="L582" t="str">
            <v>PB4000B</v>
          </cell>
          <cell r="P582" t="str">
            <v xml:space="preserve">  B.IV.3.2) Quote inutilizzate contributi vincolati da MEF - PNRR (extra fondo)</v>
          </cell>
          <cell r="Q582">
            <v>0</v>
          </cell>
          <cell r="R582">
            <v>0</v>
          </cell>
        </row>
        <row r="583">
          <cell r="L583" t="str">
            <v>PB4000C</v>
          </cell>
          <cell r="P583" t="str">
            <v>B.IV.3) Quote inutilizzate contributi per ricerca</v>
          </cell>
          <cell r="Q583">
            <v>0</v>
          </cell>
          <cell r="R583">
            <v>0</v>
          </cell>
        </row>
        <row r="584">
          <cell r="P584" t="str">
            <v>Quote inutilizzate contributi vincolati dell'esercizio  per ricerca da Ministero</v>
          </cell>
          <cell r="Q584">
            <v>0</v>
          </cell>
          <cell r="R584">
            <v>0</v>
          </cell>
        </row>
        <row r="585">
          <cell r="P585" t="str">
            <v>Quote inutilizzate contributi vincolati dell'esercizio  per ricerca da Regione</v>
          </cell>
          <cell r="Q585">
            <v>0</v>
          </cell>
          <cell r="R585">
            <v>0</v>
          </cell>
        </row>
        <row r="586">
          <cell r="P586" t="str">
            <v>Quote inutilizzate contributi vincolati dell'esercizio  per ricerca da Asl/Ao/Fondazioni</v>
          </cell>
          <cell r="Q586">
            <v>0</v>
          </cell>
          <cell r="R586">
            <v>0</v>
          </cell>
        </row>
        <row r="587">
          <cell r="P587" t="str">
            <v>Quote inutilizzate contributi vincolati dell'esercizio  per ricerca da altri Enti Pubblici</v>
          </cell>
          <cell r="Q587">
            <v>0</v>
          </cell>
          <cell r="R587">
            <v>0</v>
          </cell>
        </row>
        <row r="588">
          <cell r="P588" t="str">
            <v>Quote inutilizzate contributi vincolati dell'esercizio  per ricerca da privati</v>
          </cell>
          <cell r="Q588">
            <v>0</v>
          </cell>
          <cell r="R588">
            <v>0</v>
          </cell>
        </row>
        <row r="589">
          <cell r="L589" t="str">
            <v>PB4000D</v>
          </cell>
          <cell r="P589" t="str">
            <v>B.IV.4) Quote inutilizzate contributi vincolati da privati</v>
          </cell>
          <cell r="Q589">
            <v>2050000</v>
          </cell>
          <cell r="R589">
            <v>1972601</v>
          </cell>
        </row>
        <row r="590">
          <cell r="O590" t="str">
            <v>PB5</v>
          </cell>
          <cell r="P590" t="str">
            <v>B.V)  Altri fondi per oneri e spese</v>
          </cell>
          <cell r="Q590">
            <v>11750582</v>
          </cell>
          <cell r="R590">
            <v>10618223</v>
          </cell>
        </row>
        <row r="591">
          <cell r="L591" t="str">
            <v>PB5000A</v>
          </cell>
          <cell r="P591" t="str">
            <v>B.V.1) Fondi integrativi pensione</v>
          </cell>
          <cell r="Q591">
            <v>0</v>
          </cell>
          <cell r="R591">
            <v>0</v>
          </cell>
        </row>
        <row r="592">
          <cell r="P592" t="str">
            <v>Fondi integrativi pensione aziendali</v>
          </cell>
          <cell r="Q592">
            <v>0</v>
          </cell>
          <cell r="R592">
            <v>0</v>
          </cell>
        </row>
        <row r="593">
          <cell r="P593" t="str">
            <v>Fondo integrativo pensione contrattuale</v>
          </cell>
          <cell r="Q593">
            <v>0</v>
          </cell>
          <cell r="R593">
            <v>0</v>
          </cell>
        </row>
        <row r="594">
          <cell r="L594" t="str">
            <v>PB5000B</v>
          </cell>
          <cell r="P594" t="str">
            <v>B.V.2) Fondo per rinnovi contrattuali</v>
          </cell>
          <cell r="Q594">
            <v>5974046</v>
          </cell>
          <cell r="R594">
            <v>5514609</v>
          </cell>
        </row>
        <row r="595">
          <cell r="P595" t="str">
            <v>Fondo per  Rinnovi contratt. - dirigenza medica</v>
          </cell>
          <cell r="Q595">
            <v>3636937</v>
          </cell>
          <cell r="R595">
            <v>2144643</v>
          </cell>
        </row>
        <row r="596">
          <cell r="P596" t="str">
            <v>Fondo per  Rinnovi contratt.- dirigenza non medica</v>
          </cell>
          <cell r="Q596">
            <v>1048022</v>
          </cell>
          <cell r="R596">
            <v>517779</v>
          </cell>
        </row>
        <row r="597">
          <cell r="P597" t="str">
            <v>Fondo per  Rinnovi contratt.: - comparto</v>
          </cell>
          <cell r="Q597">
            <v>1289087</v>
          </cell>
          <cell r="R597">
            <v>2852187</v>
          </cell>
        </row>
        <row r="598">
          <cell r="P598" t="str">
            <v>Fondo per  Rinnovi convenzioni MMG/Pls/MCA ed altri</v>
          </cell>
          <cell r="Q598">
            <v>0</v>
          </cell>
          <cell r="R598">
            <v>0</v>
          </cell>
        </row>
        <row r="599">
          <cell r="P599" t="str">
            <v>Fondo per  Rinnovi contratt.: medici SUMAI</v>
          </cell>
          <cell r="Q599">
            <v>0</v>
          </cell>
          <cell r="R599">
            <v>0</v>
          </cell>
        </row>
        <row r="600">
          <cell r="P600" t="str">
            <v>B.V.3) Altri fondi per oneri e spese</v>
          </cell>
          <cell r="Q600">
            <v>0</v>
          </cell>
          <cell r="R600">
            <v>0</v>
          </cell>
        </row>
        <row r="601">
          <cell r="L601" t="str">
            <v>PB5000C</v>
          </cell>
          <cell r="P601" t="str">
            <v xml:space="preserve">  Altri fondi per oneri e spese - altro</v>
          </cell>
          <cell r="Q601">
            <v>573189</v>
          </cell>
          <cell r="R601">
            <v>573189</v>
          </cell>
        </row>
        <row r="602">
          <cell r="L602" t="str">
            <v>PB5000C</v>
          </cell>
          <cell r="P602" t="str">
            <v xml:space="preserve">  Altri fondi per Libera Professione</v>
          </cell>
          <cell r="Q602">
            <v>4613589</v>
          </cell>
          <cell r="R602">
            <v>3866291</v>
          </cell>
        </row>
        <row r="603">
          <cell r="L603" t="str">
            <v>PB5000D</v>
          </cell>
          <cell r="P603" t="str">
            <v>B.V.4) Altri Fondi incentivi funzioni tecniche Art. 113 D.Lgs 50/2016</v>
          </cell>
          <cell r="Q603">
            <v>589758</v>
          </cell>
          <cell r="R603">
            <v>664134</v>
          </cell>
        </row>
        <row r="604">
          <cell r="P604" t="str">
            <v>C) TRATTAMENTO DI FINE RAPPORTO</v>
          </cell>
          <cell r="Q604">
            <v>0</v>
          </cell>
          <cell r="R604">
            <v>0</v>
          </cell>
        </row>
        <row r="605">
          <cell r="L605" t="str">
            <v>PC1000A</v>
          </cell>
          <cell r="O605" t="str">
            <v>PC1</v>
          </cell>
          <cell r="P605" t="str">
            <v>C.I)  Fondo per premi operosità</v>
          </cell>
          <cell r="Q605">
            <v>0</v>
          </cell>
          <cell r="R605">
            <v>0</v>
          </cell>
        </row>
        <row r="606">
          <cell r="P606" t="str">
            <v>Premi Sumai fino al 1994</v>
          </cell>
          <cell r="Q606">
            <v>0</v>
          </cell>
          <cell r="R606">
            <v>0</v>
          </cell>
        </row>
        <row r="607">
          <cell r="P607" t="str">
            <v>Premi Sumai dal 1995/1997</v>
          </cell>
          <cell r="Q607">
            <v>0</v>
          </cell>
          <cell r="R607">
            <v>0</v>
          </cell>
        </row>
        <row r="608">
          <cell r="P608" t="str">
            <v>Premi Sumai dal 1/1/1998</v>
          </cell>
          <cell r="Q608">
            <v>0</v>
          </cell>
          <cell r="R608">
            <v>0</v>
          </cell>
        </row>
        <row r="609">
          <cell r="L609" t="str">
            <v>PC2000B</v>
          </cell>
          <cell r="O609" t="str">
            <v>PC2</v>
          </cell>
          <cell r="P609" t="str">
            <v>C.II)  Fondo per trattamento di fine rapporto dipendenti</v>
          </cell>
          <cell r="Q609">
            <v>0</v>
          </cell>
          <cell r="R609">
            <v>0</v>
          </cell>
        </row>
        <row r="610">
          <cell r="O610" t="str">
            <v>PC2</v>
          </cell>
          <cell r="P610" t="str">
            <v>C.III) FONDO PER TRATTAMENTI DI QUIESCENZA E SIMILI</v>
          </cell>
          <cell r="Q610">
            <v>0</v>
          </cell>
          <cell r="R610">
            <v>0</v>
          </cell>
        </row>
        <row r="611">
          <cell r="P611" t="str">
            <v>D) DEBITI</v>
          </cell>
          <cell r="Q611">
            <v>84339427</v>
          </cell>
          <cell r="R611">
            <v>108722576</v>
          </cell>
        </row>
        <row r="612">
          <cell r="L612" t="str">
            <v>PD1000A</v>
          </cell>
          <cell r="O612" t="str">
            <v>PD1</v>
          </cell>
          <cell r="P612" t="str">
            <v>D.I. Debiti per Mutui passivi</v>
          </cell>
          <cell r="Q612">
            <v>0</v>
          </cell>
          <cell r="R612">
            <v>0</v>
          </cell>
        </row>
        <row r="613">
          <cell r="L613" t="str">
            <v>PD1000B</v>
          </cell>
          <cell r="M613" t="str">
            <v>PDA430</v>
          </cell>
          <cell r="O613" t="str">
            <v>PD2</v>
          </cell>
          <cell r="P613" t="str">
            <v>D.II. Debiti v/Stato</v>
          </cell>
          <cell r="Q613">
            <v>0</v>
          </cell>
          <cell r="R613">
            <v>0</v>
          </cell>
        </row>
        <row r="614">
          <cell r="P614" t="str">
            <v>D.II.1) Debiti v/Stato per mobilità passiva  extraregionale</v>
          </cell>
          <cell r="Q614">
            <v>0</v>
          </cell>
          <cell r="R614">
            <v>0</v>
          </cell>
        </row>
        <row r="615">
          <cell r="P615" t="str">
            <v>D.II.2) Debiti v/Stato per mobilità passiva internazionale</v>
          </cell>
          <cell r="Q615">
            <v>0</v>
          </cell>
          <cell r="R615">
            <v>0</v>
          </cell>
        </row>
        <row r="616">
          <cell r="P616" t="str">
            <v>D.II.3) Acconto quota FSR v/Stato</v>
          </cell>
          <cell r="Q616">
            <v>0</v>
          </cell>
          <cell r="R616">
            <v>0</v>
          </cell>
        </row>
        <row r="617">
          <cell r="P617" t="str">
            <v>D.II.4) Debiti v/Stato per restituzione finanziamenti - per ricerca</v>
          </cell>
          <cell r="Q617">
            <v>0</v>
          </cell>
          <cell r="R617">
            <v>0</v>
          </cell>
        </row>
        <row r="618">
          <cell r="P618" t="str">
            <v>D.II.5) Altri debiti v/Stato - Ministeri</v>
          </cell>
          <cell r="Q618">
            <v>0</v>
          </cell>
          <cell r="R618">
            <v>0</v>
          </cell>
        </row>
        <row r="619">
          <cell r="L619" t="str">
            <v>PD1000C</v>
          </cell>
          <cell r="M619" t="str">
            <v>PDA430</v>
          </cell>
          <cell r="O619" t="str">
            <v>PD3</v>
          </cell>
          <cell r="P619" t="str">
            <v>D.III. Debiti v/Regione</v>
          </cell>
          <cell r="Q619">
            <v>0</v>
          </cell>
          <cell r="R619">
            <v>0</v>
          </cell>
        </row>
        <row r="620">
          <cell r="P620" t="str">
            <v>D.III.1) Debiti v/Regione o Provincia Autonoma per finanziamenti</v>
          </cell>
          <cell r="Q620">
            <v>0</v>
          </cell>
          <cell r="R620">
            <v>0</v>
          </cell>
        </row>
        <row r="621">
          <cell r="P621" t="str">
            <v>D.III.2) Debiti v/Regione o Provincia Autonoma per finanziamenti</v>
          </cell>
          <cell r="Q621">
            <v>0</v>
          </cell>
          <cell r="R621">
            <v>0</v>
          </cell>
        </row>
        <row r="622">
          <cell r="P622" t="str">
            <v>D.III.2) Debiti v/Regione o Provincia Autonoma per mobilità passiva intraregionale</v>
          </cell>
          <cell r="Q622">
            <v>0</v>
          </cell>
          <cell r="R622">
            <v>0</v>
          </cell>
        </row>
        <row r="623">
          <cell r="P623" t="str">
            <v>D.III.3) Debiti v/Regione o Provincia Autonoma per mobilità passiva extraregionale</v>
          </cell>
          <cell r="Q623">
            <v>0</v>
          </cell>
          <cell r="R623">
            <v>0</v>
          </cell>
        </row>
        <row r="624">
          <cell r="P624" t="str">
            <v>D.III.5) Debiti v/Regione o Provincia Autonoma per mobilità passiva internazionale</v>
          </cell>
          <cell r="Q624">
            <v>0</v>
          </cell>
          <cell r="R624">
            <v>0</v>
          </cell>
        </row>
        <row r="625">
          <cell r="P625" t="str">
            <v>D.III.4) Acconto quota FSR da Regione o Provincia Autonoma (non regolarizzato)</v>
          </cell>
          <cell r="Q625">
            <v>0</v>
          </cell>
          <cell r="R625">
            <v>0</v>
          </cell>
        </row>
        <row r="626">
          <cell r="P626" t="str">
            <v>D.III.7) Acconto da Regione o Provincia Autonoma per anticipazione ripiano disavanzo programmato dai Piani aziendali di cui all'art. 1, comma 528, L. 208/2015</v>
          </cell>
          <cell r="Q626">
            <v>0</v>
          </cell>
          <cell r="R626">
            <v>0</v>
          </cell>
        </row>
        <row r="627">
          <cell r="P627" t="str">
            <v xml:space="preserve">D.III.8) Debiti v/Regione o Provincia Autonoma per contributi L. 210/92 </v>
          </cell>
          <cell r="Q627">
            <v>0</v>
          </cell>
          <cell r="R627">
            <v>0</v>
          </cell>
        </row>
        <row r="628">
          <cell r="P628" t="str">
            <v>D.III.9) Altri debiti v/Regione o Provincia Autonoma – GSA</v>
          </cell>
          <cell r="Q628">
            <v>0</v>
          </cell>
          <cell r="R628">
            <v>0</v>
          </cell>
        </row>
        <row r="629">
          <cell r="P629" t="str">
            <v>D.III.5.a) Altri debiti v/Regione o Provincia Autonoma</v>
          </cell>
          <cell r="Q629">
            <v>0</v>
          </cell>
          <cell r="R629">
            <v>0</v>
          </cell>
        </row>
        <row r="630">
          <cell r="P630" t="str">
            <v>D.III.5.b) Altri debiti vs Regione per restituzione annualità 2011 e precedenti</v>
          </cell>
          <cell r="Q630">
            <v>0</v>
          </cell>
          <cell r="R630">
            <v>0</v>
          </cell>
        </row>
        <row r="631">
          <cell r="P631" t="str">
            <v>D.III.5.c) Debiti vs Regione per recuperi prestazioni STP</v>
          </cell>
          <cell r="Q631">
            <v>0</v>
          </cell>
          <cell r="R631">
            <v>0</v>
          </cell>
        </row>
        <row r="632">
          <cell r="L632" t="str">
            <v>PD1000D</v>
          </cell>
          <cell r="O632" t="str">
            <v>PD4</v>
          </cell>
          <cell r="P632" t="str">
            <v>D.IV. Debiti v/Comuni</v>
          </cell>
          <cell r="Q632">
            <v>7305</v>
          </cell>
          <cell r="R632">
            <v>10618</v>
          </cell>
        </row>
        <row r="633">
          <cell r="L633" t="str">
            <v>PD1000E</v>
          </cell>
          <cell r="M633" t="str">
            <v>PDA410</v>
          </cell>
          <cell r="P633" t="str">
            <v>D.V. Debiti v/Aziende sanitarie pubbliche</v>
          </cell>
          <cell r="Q633">
            <v>1245480</v>
          </cell>
          <cell r="R633">
            <v>1297571</v>
          </cell>
        </row>
        <row r="634">
          <cell r="P634" t="str">
            <v>D.V.1) Debiti v/Aziende sanitarie pubbliche della Regione</v>
          </cell>
          <cell r="Q634">
            <v>915431</v>
          </cell>
          <cell r="R634">
            <v>1297571</v>
          </cell>
        </row>
        <row r="635">
          <cell r="P635" t="str">
            <v>D.V.1.a) Debiti v/Aziende sanitarie pubbliche della Regione - per quota FSR</v>
          </cell>
          <cell r="Q635">
            <v>0</v>
          </cell>
          <cell r="R635">
            <v>0</v>
          </cell>
        </row>
        <row r="636">
          <cell r="O636" t="str">
            <v>PD5a</v>
          </cell>
          <cell r="P636" t="str">
            <v>D.V.1.a.1) Debiti v/ASL della Regione - per quota FSR</v>
          </cell>
          <cell r="Q636">
            <v>0</v>
          </cell>
          <cell r="R636">
            <v>0</v>
          </cell>
        </row>
        <row r="637">
          <cell r="O637" t="str">
            <v>PD5a</v>
          </cell>
          <cell r="P637" t="str">
            <v>D.V.1.a.2) Debiti v/ATS della Regione - per quota FSR</v>
          </cell>
          <cell r="Q637">
            <v>0</v>
          </cell>
          <cell r="R637">
            <v>0</v>
          </cell>
        </row>
        <row r="638">
          <cell r="O638" t="str">
            <v>PD5a</v>
          </cell>
          <cell r="P638" t="str">
            <v>D.V.1.a.3) Debiti v/Az. Ospedaliere della Regione - per quota FSR</v>
          </cell>
          <cell r="Q638">
            <v>0</v>
          </cell>
          <cell r="R638">
            <v>0</v>
          </cell>
        </row>
        <row r="639">
          <cell r="O639" t="str">
            <v>PD5a</v>
          </cell>
          <cell r="P639" t="str">
            <v>D.V.1.a.4) Debiti v/ASST della Regione - per quota FSR</v>
          </cell>
          <cell r="Q639">
            <v>0</v>
          </cell>
          <cell r="R639">
            <v>0</v>
          </cell>
        </row>
        <row r="640">
          <cell r="O640" t="str">
            <v>PD5a</v>
          </cell>
          <cell r="P640" t="str">
            <v>D.V.1.a.5) Debiti v/IRCCS - Fondazioni di dir. Pubblico della Regione - per quota FSR</v>
          </cell>
          <cell r="Q640">
            <v>0</v>
          </cell>
          <cell r="R640">
            <v>0</v>
          </cell>
        </row>
        <row r="641">
          <cell r="O641" t="str">
            <v>PD5a</v>
          </cell>
          <cell r="P641" t="str">
            <v>D.V.1.a.6) Debiti v/Aziende Socio Sanitarie Territoriali (ASST) - per investimenti - risorse PNRR/PNC</v>
          </cell>
          <cell r="Q641">
            <v>0</v>
          </cell>
          <cell r="R641">
            <v>0</v>
          </cell>
        </row>
        <row r="642">
          <cell r="O642" t="str">
            <v>PD5a</v>
          </cell>
          <cell r="P642" t="str">
            <v>D.V.1.a.7) Debiti v/Aziende sanitarie pubbliche della Regione - contributi Indistinti Finalizzati</v>
          </cell>
          <cell r="Q642">
            <v>0</v>
          </cell>
          <cell r="R642">
            <v>0</v>
          </cell>
        </row>
        <row r="643">
          <cell r="O643" t="str">
            <v>PD5a</v>
          </cell>
          <cell r="P643" t="str">
            <v>D.V.1.a.8) Debiti v/IRCCS e Fondazioni di diritto pubblico della Regione - per investimenti - risorse PNRR/PNC</v>
          </cell>
          <cell r="Q643">
            <v>0</v>
          </cell>
          <cell r="R643">
            <v>0</v>
          </cell>
        </row>
        <row r="644">
          <cell r="O644" t="str">
            <v>PD5a</v>
          </cell>
          <cell r="P644" t="str">
            <v>D.V.1.a.9) Debiti v/ATS  - per investimenti - risorse PNRR/PNC</v>
          </cell>
          <cell r="Q644">
            <v>0</v>
          </cell>
          <cell r="R644">
            <v>0</v>
          </cell>
        </row>
        <row r="645">
          <cell r="O645" t="str">
            <v>PD5b</v>
          </cell>
          <cell r="P645" t="str">
            <v>D.V.1.b) Debiti v/Aziende sanitarie pubbliche della Regione - per finanziamento sanitario aggiuntivo corrente LEA</v>
          </cell>
          <cell r="Q645">
            <v>0</v>
          </cell>
          <cell r="R645">
            <v>0</v>
          </cell>
        </row>
        <row r="646">
          <cell r="O646" t="str">
            <v>PD5c</v>
          </cell>
          <cell r="P646" t="str">
            <v>D.V.1.c) Debiti v/Aziende sanitarie pubbliche della Regione - per finanziamento sanitario aggiuntivo corrente extra LEA</v>
          </cell>
          <cell r="Q646">
            <v>0</v>
          </cell>
          <cell r="R646">
            <v>0</v>
          </cell>
        </row>
        <row r="647">
          <cell r="O647" t="str">
            <v>PD5a</v>
          </cell>
          <cell r="P647" t="str">
            <v>D.V.1.d) Debiti v/Aziende sanitarie pubbliche della Regione - per mobilità in compensazione</v>
          </cell>
          <cell r="Q647">
            <v>0</v>
          </cell>
          <cell r="R647">
            <v>0</v>
          </cell>
        </row>
        <row r="648">
          <cell r="P648" t="str">
            <v>D.V.1.d.1) Debiti verso Aziende Sanitarie Locali della Regione per mobilità intraregionale</v>
          </cell>
          <cell r="Q648">
            <v>0</v>
          </cell>
          <cell r="R648">
            <v>0</v>
          </cell>
        </row>
        <row r="649">
          <cell r="P649" t="str">
            <v>D.V.1.d.2) Debiti verso Agenzie Tutela Salute della Regione per mobilità intraregionale</v>
          </cell>
          <cell r="Q649">
            <v>0</v>
          </cell>
          <cell r="R649">
            <v>0</v>
          </cell>
        </row>
        <row r="650">
          <cell r="P650" t="str">
            <v>D.V.1.d.3) Debiti verso Aziende Sanitarie Locali della regione per anticipi mobilità attiva privata extraregione</v>
          </cell>
          <cell r="Q650">
            <v>0</v>
          </cell>
          <cell r="R650">
            <v>0</v>
          </cell>
        </row>
        <row r="651">
          <cell r="O651" t="str">
            <v>PD5a</v>
          </cell>
          <cell r="P651" t="str">
            <v>D.V.1.e) Debiti v/Aziende sanitarie pubbliche della Regione - per mobilità non in compensazione</v>
          </cell>
          <cell r="Q651">
            <v>0</v>
          </cell>
          <cell r="R651">
            <v>0</v>
          </cell>
        </row>
        <row r="652">
          <cell r="O652" t="str">
            <v>PD5d3</v>
          </cell>
          <cell r="P652" t="str">
            <v>D.V.1.f) Debiti v/Aziende sanitarie pubbliche della Regione - per altre prestazioni</v>
          </cell>
          <cell r="Q652">
            <v>915431</v>
          </cell>
          <cell r="R652">
            <v>1297571</v>
          </cell>
        </row>
        <row r="653">
          <cell r="P653" t="str">
            <v>D.V.1.f.1) Debiti verso Aziende Sanitarie Locali della Regione</v>
          </cell>
          <cell r="Q653">
            <v>0</v>
          </cell>
          <cell r="R653">
            <v>0</v>
          </cell>
        </row>
        <row r="654">
          <cell r="P654" t="str">
            <v>D.V.1.f.2) Debiti verso Agenzie Tutela Salute della Regione</v>
          </cell>
          <cell r="Q654">
            <v>205</v>
          </cell>
          <cell r="R654">
            <v>2324</v>
          </cell>
        </row>
        <row r="655">
          <cell r="P655" t="str">
            <v>D.V.1.f.3) Debiti verso Aziende Ospedaliere della Regione</v>
          </cell>
          <cell r="Q655">
            <v>0</v>
          </cell>
          <cell r="R655">
            <v>0</v>
          </cell>
        </row>
        <row r="656">
          <cell r="P656" t="str">
            <v>D.V.1.f.4) Debiti verso Aziende Socio-Sanitarie Territoriali della Regione</v>
          </cell>
          <cell r="Q656">
            <v>843595</v>
          </cell>
          <cell r="R656">
            <v>1242056</v>
          </cell>
        </row>
        <row r="657">
          <cell r="P657" t="str">
            <v>D.V.1.f.5) Debiti verso IRCCS e Fondazioni di diritto pubblico della Regione</v>
          </cell>
          <cell r="Q657">
            <v>71631</v>
          </cell>
          <cell r="R657">
            <v>53191</v>
          </cell>
        </row>
        <row r="658">
          <cell r="O658" t="str">
            <v>PD5d1</v>
          </cell>
          <cell r="P658" t="str">
            <v>D.V.1.g)  Debiti v/ ATS per operazioni di conferimento/scorporo LR23/2015</v>
          </cell>
          <cell r="Q658">
            <v>0</v>
          </cell>
          <cell r="R658">
            <v>0</v>
          </cell>
        </row>
        <row r="659">
          <cell r="O659" t="str">
            <v>PD5d2</v>
          </cell>
          <cell r="P659" t="str">
            <v>D.V.1.h)  Debiti v/ ASST per operazioni di conferimento/scorporo LR23/2015</v>
          </cell>
          <cell r="Q659">
            <v>0</v>
          </cell>
          <cell r="R659">
            <v>0</v>
          </cell>
        </row>
        <row r="660">
          <cell r="O660" t="str">
            <v>PD5d2</v>
          </cell>
          <cell r="P660" t="str">
            <v>D.V.1.g) Debiti v/Aziende sanitarie pubbliche della Regione - altre prestazioni per STP</v>
          </cell>
          <cell r="Q660">
            <v>0</v>
          </cell>
          <cell r="R660">
            <v>0</v>
          </cell>
        </row>
        <row r="661">
          <cell r="O661" t="str">
            <v>PD5d2</v>
          </cell>
          <cell r="P661" t="str">
            <v xml:space="preserve">D.V.1.h) Debiti v/ATS - per Contributi da Aziende sanitarie pubbliche della Regione o Prov. Aut. (extra fondo) </v>
          </cell>
          <cell r="Q661">
            <v>0</v>
          </cell>
          <cell r="R661">
            <v>0</v>
          </cell>
        </row>
        <row r="662">
          <cell r="O662" t="str">
            <v>PD5d2</v>
          </cell>
          <cell r="P662" t="str">
            <v xml:space="preserve">D.V.1.i) Debiti v/ASST - per Contributi da Aziende sanitarie pubbliche della Regione o Prov. Aut. (extra fondo) </v>
          </cell>
          <cell r="Q662">
            <v>0</v>
          </cell>
          <cell r="R662">
            <v>0</v>
          </cell>
        </row>
        <row r="663">
          <cell r="O663" t="str">
            <v>PD5d2</v>
          </cell>
          <cell r="P663" t="str">
            <v xml:space="preserve">D.V.1.j) Debiti v/IRCCS - per Contributi da Aziende sanitarie pubbliche della Regione o Prov. Aut. (extra fondo) </v>
          </cell>
          <cell r="Q663">
            <v>0</v>
          </cell>
          <cell r="R663">
            <v>0</v>
          </cell>
        </row>
        <row r="664">
          <cell r="O664" t="str">
            <v>PD5d2</v>
          </cell>
          <cell r="P664" t="str">
            <v xml:space="preserve">D.V.1.k) Debiti v/Aziende sanitarie pubbliche della Regione - per contributi L. 210/92 </v>
          </cell>
          <cell r="Q664">
            <v>0</v>
          </cell>
          <cell r="R664">
            <v>0</v>
          </cell>
        </row>
        <row r="665">
          <cell r="O665" t="str">
            <v>PD5f</v>
          </cell>
          <cell r="P665" t="str">
            <v xml:space="preserve">D.V.2) Debiti v/Aziende sanitarie pubbliche Extraregione </v>
          </cell>
          <cell r="Q665">
            <v>330049</v>
          </cell>
          <cell r="R665">
            <v>0</v>
          </cell>
        </row>
        <row r="666">
          <cell r="P666" t="str">
            <v>D.V.2.1) Debiti v/Aziende sanitarie pubbliche di altre Regioni per Mobilità passiva non compensata - Altre prestazioni</v>
          </cell>
          <cell r="Q666">
            <v>0</v>
          </cell>
          <cell r="R666">
            <v>0</v>
          </cell>
        </row>
        <row r="667">
          <cell r="P667" t="str">
            <v>D.V.2.2) Debiti v/Aziende sanitarie pubbliche di altre Regioni  - Altro</v>
          </cell>
          <cell r="Q667">
            <v>330049</v>
          </cell>
          <cell r="R667">
            <v>0</v>
          </cell>
        </row>
        <row r="668">
          <cell r="O668" t="str">
            <v>PD5e</v>
          </cell>
          <cell r="P668" t="str">
            <v>D.V.3) Debiti v/Aziende sanitarie pubbliche della Regione per versamenti c/patrimonio netto</v>
          </cell>
          <cell r="Q668">
            <v>0</v>
          </cell>
          <cell r="R668">
            <v>0</v>
          </cell>
        </row>
        <row r="669">
          <cell r="P669" t="str">
            <v>D.V.3.a) Debiti v/Aziende sanitarie pubbliche della Regione per versamenti c/patrimonio netto - finanziamenti per investimenti</v>
          </cell>
          <cell r="Q669">
            <v>0</v>
          </cell>
          <cell r="R669">
            <v>0</v>
          </cell>
        </row>
        <row r="670">
          <cell r="P670" t="str">
            <v>D.V.3.b) Debiti v/Aziende sanitarie pubbliche della Regione per versamenti c/patrimonio netto - incremento fondo dotazione</v>
          </cell>
          <cell r="Q670">
            <v>0</v>
          </cell>
          <cell r="R670">
            <v>0</v>
          </cell>
        </row>
        <row r="671">
          <cell r="P671" t="str">
            <v>D.V.3.c) Debiti v/Aziende sanitarie pubbliche della Regione per versamenti c/patrimonio netto - ripiano perdite</v>
          </cell>
          <cell r="Q671">
            <v>0</v>
          </cell>
          <cell r="R671">
            <v>0</v>
          </cell>
        </row>
        <row r="672">
          <cell r="P672" t="str">
            <v>D.V.3.d) Debiti v/Aziende sanitarie pubbliche della Regione per anticipazione ripiano disavanzo programmato dai Piani aziendali di cui all'art. 1, comma 528, L. 208/2015</v>
          </cell>
          <cell r="Q672">
            <v>0</v>
          </cell>
          <cell r="R672">
            <v>0</v>
          </cell>
        </row>
        <row r="673">
          <cell r="P673" t="str">
            <v>D.V.3.e) Debiti v/Aziende sanitarie pubbliche della Regione per versamenti c/patrimonio netto - altro</v>
          </cell>
          <cell r="Q673">
            <v>0</v>
          </cell>
          <cell r="R673">
            <v>0</v>
          </cell>
        </row>
        <row r="674">
          <cell r="L674" t="str">
            <v>PD1000F</v>
          </cell>
          <cell r="M674" t="str">
            <v>PDA430</v>
          </cell>
          <cell r="O674" t="str">
            <v>PD6</v>
          </cell>
          <cell r="P674" t="str">
            <v>D.VI. DEBITI V/ SOCIETA' PARTECIPATE E/O ENTI DIPENDENTI DELLA REGIONE</v>
          </cell>
          <cell r="Q674">
            <v>0</v>
          </cell>
          <cell r="R674">
            <v>0</v>
          </cell>
        </row>
        <row r="675">
          <cell r="P675" t="str">
            <v>D.VI.1) Debiti v/enti regionali</v>
          </cell>
          <cell r="Q675">
            <v>0</v>
          </cell>
          <cell r="R675">
            <v>0</v>
          </cell>
        </row>
        <row r="676">
          <cell r="P676" t="str">
            <v>Debiti v/Arpa</v>
          </cell>
          <cell r="Q676">
            <v>0</v>
          </cell>
          <cell r="R676">
            <v>0</v>
          </cell>
        </row>
        <row r="677">
          <cell r="P677" t="str">
            <v>Debiti v/altri Enti regionali</v>
          </cell>
          <cell r="Q677">
            <v>0</v>
          </cell>
          <cell r="R677">
            <v>0</v>
          </cell>
        </row>
        <row r="678">
          <cell r="P678" t="str">
            <v>D.VI.2) Debiti v/sperimentazioni gestionali</v>
          </cell>
          <cell r="Q678">
            <v>0</v>
          </cell>
          <cell r="R678">
            <v>0</v>
          </cell>
        </row>
        <row r="679">
          <cell r="P679" t="str">
            <v>D.VI.3) Debiti v/altre partecipate</v>
          </cell>
          <cell r="Q679">
            <v>0</v>
          </cell>
          <cell r="R679">
            <v>0</v>
          </cell>
        </row>
        <row r="680">
          <cell r="P680" t="str">
            <v>Debiti v/società controllate</v>
          </cell>
          <cell r="Q680">
            <v>0</v>
          </cell>
          <cell r="R680">
            <v>0</v>
          </cell>
        </row>
        <row r="681">
          <cell r="P681" t="str">
            <v>Debiti v/società collegate</v>
          </cell>
          <cell r="Q681">
            <v>0</v>
          </cell>
          <cell r="R681">
            <v>0</v>
          </cell>
        </row>
        <row r="682">
          <cell r="L682" t="str">
            <v>PD1000G</v>
          </cell>
          <cell r="M682" t="str">
            <v>PDA410</v>
          </cell>
          <cell r="O682" t="str">
            <v>PD7</v>
          </cell>
          <cell r="P682" t="str">
            <v>D.VII. Debiti v/Fornitori</v>
          </cell>
          <cell r="Q682">
            <v>28621215</v>
          </cell>
          <cell r="R682">
            <v>23891898</v>
          </cell>
        </row>
        <row r="683">
          <cell r="P683" t="str">
            <v xml:space="preserve">D.VII.1) Debiti verso erogatori (privati accreditati e convenzionati) di prestazioni sanitarie </v>
          </cell>
          <cell r="Q683">
            <v>0</v>
          </cell>
          <cell r="R683">
            <v>59558</v>
          </cell>
        </row>
        <row r="684">
          <cell r="P684" t="str">
            <v>Debiti verso Aziende sanitarie private (sanità)</v>
          </cell>
          <cell r="Q684">
            <v>0</v>
          </cell>
          <cell r="R684">
            <v>59558</v>
          </cell>
        </row>
        <row r="685">
          <cell r="P685" t="str">
            <v>Debiti verso Aziende e Enti socio-sanitari pubblici (assi)</v>
          </cell>
          <cell r="Q685">
            <v>0</v>
          </cell>
          <cell r="R685">
            <v>0</v>
          </cell>
        </row>
        <row r="686">
          <cell r="P686" t="str">
            <v>Debiti verso Aziende e Enti socio-sanitari privati (assi)</v>
          </cell>
          <cell r="Q686">
            <v>0</v>
          </cell>
          <cell r="R686">
            <v>0</v>
          </cell>
        </row>
        <row r="687">
          <cell r="P687" t="str">
            <v>Debiti verso Farmacie convenzionate</v>
          </cell>
          <cell r="Q687">
            <v>0</v>
          </cell>
          <cell r="R687">
            <v>0</v>
          </cell>
        </row>
        <row r="688">
          <cell r="P688" t="str">
            <v>Debiti verso MMG, PLS e MCA</v>
          </cell>
          <cell r="Q688">
            <v>0</v>
          </cell>
          <cell r="R688">
            <v>0</v>
          </cell>
        </row>
        <row r="689">
          <cell r="P689" t="str">
            <v>Debiti verso erogatori sanitari privati per mobilità attiva privata extraregione</v>
          </cell>
          <cell r="Q689">
            <v>0</v>
          </cell>
          <cell r="R689">
            <v>0</v>
          </cell>
        </row>
        <row r="690">
          <cell r="P690" t="str">
            <v>D.VII.1.b) Note di credito da ricevere (privati accreditati e convenzionati)</v>
          </cell>
          <cell r="Q690">
            <v>0</v>
          </cell>
          <cell r="R690">
            <v>0</v>
          </cell>
        </row>
        <row r="691">
          <cell r="P691" t="str">
            <v>D.VII.2) Debiti verso altri fornitori</v>
          </cell>
          <cell r="Q691">
            <v>28621215</v>
          </cell>
          <cell r="R691">
            <v>23832340</v>
          </cell>
        </row>
        <row r="692">
          <cell r="P692" t="str">
            <v>Debiti verso Fornitori di Beni e Altri servizi sanitari</v>
          </cell>
          <cell r="Q692">
            <v>17639185</v>
          </cell>
          <cell r="R692">
            <v>11896557</v>
          </cell>
        </row>
        <row r="693">
          <cell r="P693" t="str">
            <v>Debiti verso Fornitori di Beni e Servizi non sanitari</v>
          </cell>
          <cell r="Q693">
            <v>10982185</v>
          </cell>
          <cell r="R693">
            <v>11935783</v>
          </cell>
        </row>
        <row r="694">
          <cell r="P694" t="str">
            <v>D.VII.2.b) note di credito da ricevere (altri fornitori)</v>
          </cell>
          <cell r="Q694">
            <v>-155</v>
          </cell>
          <cell r="R694">
            <v>0</v>
          </cell>
        </row>
        <row r="695">
          <cell r="L695" t="str">
            <v>PD1000H</v>
          </cell>
          <cell r="O695" t="str">
            <v>PD8</v>
          </cell>
          <cell r="P695" t="str">
            <v>D.VIII. Debiti v/Istituto tesoriere</v>
          </cell>
          <cell r="Q695">
            <v>0</v>
          </cell>
          <cell r="R695">
            <v>0</v>
          </cell>
        </row>
        <row r="696">
          <cell r="L696" t="str">
            <v>PD1000I</v>
          </cell>
          <cell r="M696" t="str">
            <v>PDA430</v>
          </cell>
          <cell r="O696" t="str">
            <v>PD9</v>
          </cell>
          <cell r="P696" t="str">
            <v>D.IX. Debiti Tributari</v>
          </cell>
          <cell r="Q696">
            <v>6351411</v>
          </cell>
          <cell r="R696">
            <v>2538555</v>
          </cell>
        </row>
        <row r="697">
          <cell r="L697" t="str">
            <v>PD1000L</v>
          </cell>
          <cell r="M697" t="str">
            <v>PDA430</v>
          </cell>
          <cell r="O697" t="str">
            <v>PD11</v>
          </cell>
          <cell r="P697" t="str">
            <v>D.X. Debiti v/Istituti previdenziali, assistenziali e sicurezza sociale</v>
          </cell>
          <cell r="Q697">
            <v>5062308</v>
          </cell>
          <cell r="R697">
            <v>1783482</v>
          </cell>
        </row>
        <row r="698">
          <cell r="L698" t="str">
            <v>PD1000M</v>
          </cell>
          <cell r="P698" t="str">
            <v>D.XI. Debiti v/Altri</v>
          </cell>
          <cell r="Q698">
            <v>43051708</v>
          </cell>
          <cell r="R698">
            <v>79200452</v>
          </cell>
        </row>
        <row r="699">
          <cell r="M699" t="str">
            <v>PDA430</v>
          </cell>
          <cell r="O699" t="str">
            <v>PD10</v>
          </cell>
          <cell r="P699" t="str">
            <v>D.XI.1) Debiti v/altri finanziatori</v>
          </cell>
          <cell r="Q699">
            <v>0</v>
          </cell>
          <cell r="R699">
            <v>0</v>
          </cell>
        </row>
        <row r="700">
          <cell r="M700" t="str">
            <v>PDA430</v>
          </cell>
          <cell r="O700" t="str">
            <v>PD12</v>
          </cell>
          <cell r="P700" t="str">
            <v>D.XI.2) Debiti v/dipendenti</v>
          </cell>
          <cell r="Q700">
            <v>8348495</v>
          </cell>
          <cell r="R700">
            <v>9845598</v>
          </cell>
        </row>
        <row r="701">
          <cell r="P701" t="str">
            <v>Debiti verso dipendenti</v>
          </cell>
          <cell r="Q701">
            <v>0</v>
          </cell>
          <cell r="R701">
            <v>0</v>
          </cell>
        </row>
        <row r="702">
          <cell r="P702" t="str">
            <v>Debiti verso dipendenti per libera professione</v>
          </cell>
          <cell r="Q702">
            <v>2173543</v>
          </cell>
          <cell r="R702">
            <v>2945125</v>
          </cell>
        </row>
        <row r="703">
          <cell r="P703" t="str">
            <v>Debiti verso dipendenti altro</v>
          </cell>
          <cell r="Q703">
            <v>6174952</v>
          </cell>
          <cell r="R703">
            <v>6900473</v>
          </cell>
        </row>
        <row r="704">
          <cell r="P704" t="str">
            <v>Debiti verso dipendenti per rinnovi contrattuali</v>
          </cell>
          <cell r="Q704">
            <v>0</v>
          </cell>
          <cell r="R704">
            <v>0</v>
          </cell>
        </row>
        <row r="705">
          <cell r="P705" t="str">
            <v>Liquidazioni a dipendenti</v>
          </cell>
          <cell r="Q705">
            <v>0</v>
          </cell>
          <cell r="R705">
            <v>0</v>
          </cell>
        </row>
        <row r="706">
          <cell r="P706" t="str">
            <v>Debiti per ferie non godute</v>
          </cell>
          <cell r="Q706">
            <v>0</v>
          </cell>
          <cell r="R706">
            <v>0</v>
          </cell>
        </row>
        <row r="707">
          <cell r="M707" t="str">
            <v>PDA430</v>
          </cell>
          <cell r="O707" t="str">
            <v>PD12</v>
          </cell>
          <cell r="P707" t="str">
            <v>D.XI.3) Debiti v/gestioni liquidatorie/stralcio</v>
          </cell>
          <cell r="Q707">
            <v>0</v>
          </cell>
          <cell r="R707">
            <v>0</v>
          </cell>
        </row>
        <row r="708">
          <cell r="L708" t="str">
            <v>l</v>
          </cell>
          <cell r="P708" t="str">
            <v>D.XI.4) Altri debiti diversi</v>
          </cell>
          <cell r="Q708">
            <v>34703213</v>
          </cell>
          <cell r="R708">
            <v>69354854</v>
          </cell>
        </row>
        <row r="709">
          <cell r="M709" t="str">
            <v>PDA430</v>
          </cell>
          <cell r="O709" t="str">
            <v>PD12</v>
          </cell>
          <cell r="P709" t="str">
            <v>D.XI.4.a) Altri debiti diversi - V/Privati</v>
          </cell>
          <cell r="Q709">
            <v>3719177</v>
          </cell>
          <cell r="R709">
            <v>1805400</v>
          </cell>
        </row>
        <row r="710">
          <cell r="M710" t="str">
            <v>PDA430</v>
          </cell>
          <cell r="O710" t="str">
            <v>PD12</v>
          </cell>
          <cell r="P710" t="str">
            <v>D.XI.4.b) Altri debiti diversi - V/Enti Pubblici</v>
          </cell>
          <cell r="Q710">
            <v>623254</v>
          </cell>
          <cell r="R710">
            <v>610043</v>
          </cell>
        </row>
        <row r="711">
          <cell r="P711" t="str">
            <v>D.XI.4.c) Altri debiti diversi - V/Gestioni interne</v>
          </cell>
          <cell r="Q711">
            <v>30360782</v>
          </cell>
          <cell r="R711">
            <v>66939411</v>
          </cell>
        </row>
        <row r="712">
          <cell r="P712" t="str">
            <v>Debiti verso Bilancio Sanitario</v>
          </cell>
          <cell r="Q712">
            <v>0</v>
          </cell>
          <cell r="R712">
            <v>0</v>
          </cell>
        </row>
        <row r="713">
          <cell r="P713" t="str">
            <v>Debiti verso Bilancio A.S.S.I.</v>
          </cell>
          <cell r="Q713">
            <v>0</v>
          </cell>
          <cell r="R713">
            <v>0</v>
          </cell>
        </row>
        <row r="714">
          <cell r="P714" t="str">
            <v>Debiti verso Bilancio Sociale</v>
          </cell>
          <cell r="Q714">
            <v>0</v>
          </cell>
          <cell r="R714">
            <v>0</v>
          </cell>
        </row>
        <row r="715">
          <cell r="P715" t="str">
            <v>Debiti verso Bilancio Ricerca</v>
          </cell>
          <cell r="Q715">
            <v>30360782</v>
          </cell>
          <cell r="R715">
            <v>66939411</v>
          </cell>
        </row>
        <row r="716">
          <cell r="L716" t="str">
            <v>PE00000</v>
          </cell>
          <cell r="P716" t="str">
            <v>E) RATEI E RISCONTI PASSIVI</v>
          </cell>
          <cell r="Q716">
            <v>2520</v>
          </cell>
          <cell r="R716">
            <v>2520</v>
          </cell>
        </row>
        <row r="717">
          <cell r="O717" t="str">
            <v>PE1</v>
          </cell>
          <cell r="P717" t="str">
            <v>E.I Ratei passivi</v>
          </cell>
          <cell r="Q717">
            <v>0</v>
          </cell>
          <cell r="R717">
            <v>0</v>
          </cell>
        </row>
        <row r="718">
          <cell r="P718" t="str">
            <v>E.I.1) Ratei passivi v/terzi</v>
          </cell>
          <cell r="Q718">
            <v>0</v>
          </cell>
          <cell r="R718">
            <v>0</v>
          </cell>
        </row>
        <row r="719">
          <cell r="P719" t="str">
            <v>E.I.2) Ratei passivi v/Aziende sanitarie pubbliche della Regione</v>
          </cell>
          <cell r="Q719">
            <v>0</v>
          </cell>
          <cell r="R719">
            <v>0</v>
          </cell>
        </row>
        <row r="720">
          <cell r="P720" t="str">
            <v>Degenze in corso Asl/Ao/Fondazioni della Regione</v>
          </cell>
          <cell r="Q720">
            <v>0</v>
          </cell>
          <cell r="R720">
            <v>0</v>
          </cell>
        </row>
        <row r="721">
          <cell r="P721" t="str">
            <v>Degenze in corso ats/asst/Fondazioni della Regione</v>
          </cell>
          <cell r="Q721">
            <v>0</v>
          </cell>
          <cell r="R721">
            <v>0</v>
          </cell>
        </row>
        <row r="722">
          <cell r="P722" t="str">
            <v>Degenze in corso altre Aziende sanitarie Extraregione</v>
          </cell>
          <cell r="Q722">
            <v>0</v>
          </cell>
          <cell r="R722">
            <v>0</v>
          </cell>
        </row>
        <row r="723">
          <cell r="P723" t="str">
            <v>Ratei passivi verso Asl/Ao/Fondazioni della Regione</v>
          </cell>
          <cell r="Q723">
            <v>0</v>
          </cell>
          <cell r="R723">
            <v>0</v>
          </cell>
        </row>
        <row r="724">
          <cell r="P724" t="str">
            <v>Ratei passivi verso ats/asst/Fondazioni della Regione</v>
          </cell>
          <cell r="Q724">
            <v>0</v>
          </cell>
          <cell r="R724">
            <v>0</v>
          </cell>
        </row>
        <row r="725">
          <cell r="O725" t="str">
            <v>PE2</v>
          </cell>
          <cell r="P725" t="str">
            <v>E.II Risconti passivi</v>
          </cell>
          <cell r="Q725">
            <v>2520</v>
          </cell>
          <cell r="R725">
            <v>2520</v>
          </cell>
        </row>
        <row r="726">
          <cell r="P726" t="str">
            <v>E.II.1) Risconti passivi v/terzi</v>
          </cell>
          <cell r="Q726">
            <v>2520</v>
          </cell>
          <cell r="R726">
            <v>2520</v>
          </cell>
        </row>
        <row r="727">
          <cell r="P727" t="str">
            <v>E.II.2) Risconti passivi v/Aziende sanitarie pubbliche della Regione</v>
          </cell>
          <cell r="Q727">
            <v>0</v>
          </cell>
          <cell r="R727">
            <v>0</v>
          </cell>
        </row>
        <row r="728">
          <cell r="P728" t="str">
            <v>E.II.3) Risconti passivi - in attuazione dell’art.79, comma 1 sexies lettera c), del D.L. 112/2008, convertito con legge 133/2008 e della legge 23 dicembre 2009 n. 191.</v>
          </cell>
          <cell r="Q728">
            <v>0</v>
          </cell>
          <cell r="R728">
            <v>0</v>
          </cell>
        </row>
        <row r="729">
          <cell r="P729" t="str">
            <v>F) CONTI D’ORDINE</v>
          </cell>
          <cell r="Q729">
            <v>4595992</v>
          </cell>
          <cell r="R729">
            <v>6153068</v>
          </cell>
        </row>
        <row r="730">
          <cell r="O730" t="str">
            <v>PF1</v>
          </cell>
          <cell r="P730" t="str">
            <v>F.I) Canoni di leasing ancora da pagare</v>
          </cell>
          <cell r="Q730">
            <v>10895</v>
          </cell>
          <cell r="R730">
            <v>149606</v>
          </cell>
        </row>
        <row r="731">
          <cell r="O731" t="str">
            <v>PF2</v>
          </cell>
          <cell r="P731" t="str">
            <v>F.II) Depositi cauzionali</v>
          </cell>
          <cell r="Q731">
            <v>0</v>
          </cell>
          <cell r="R731">
            <v>0</v>
          </cell>
        </row>
        <row r="732">
          <cell r="O732" t="str">
            <v>PF3</v>
          </cell>
          <cell r="P732" t="str">
            <v>F.III) Beni in comodato</v>
          </cell>
          <cell r="Q732">
            <v>1460269</v>
          </cell>
          <cell r="R732">
            <v>1814023</v>
          </cell>
        </row>
        <row r="733">
          <cell r="O733" t="str">
            <v>PF4</v>
          </cell>
          <cell r="P733" t="str">
            <v>G.IV) CANONI DI PROJECT FINANCING ANCORA DA PAGARE</v>
          </cell>
          <cell r="Q733">
            <v>0</v>
          </cell>
          <cell r="R733">
            <v>0</v>
          </cell>
        </row>
        <row r="734">
          <cell r="O734" t="str">
            <v>PF4</v>
          </cell>
          <cell r="P734" t="str">
            <v>F.IV) Altri conti d'ordine</v>
          </cell>
          <cell r="Q734">
            <v>3124828</v>
          </cell>
          <cell r="R734">
            <v>4189439</v>
          </cell>
        </row>
        <row r="735">
          <cell r="P735" t="str">
            <v>Garanzie prestate (fideiussioni, avalli, altre garanzie personali e reali)</v>
          </cell>
          <cell r="Q735">
            <v>0</v>
          </cell>
          <cell r="R735">
            <v>0</v>
          </cell>
        </row>
        <row r="736">
          <cell r="P736" t="str">
            <v>Garanzie prestate: di cui fidejussioni</v>
          </cell>
          <cell r="Q736">
            <v>0</v>
          </cell>
          <cell r="R736">
            <v>0</v>
          </cell>
        </row>
        <row r="737">
          <cell r="P737" t="str">
            <v>Garanzie prestate: di cui avalli</v>
          </cell>
          <cell r="Q737">
            <v>0</v>
          </cell>
          <cell r="R737">
            <v>0</v>
          </cell>
        </row>
        <row r="738">
          <cell r="P738" t="str">
            <v>Garanzie prestate: di cui altre garanzie personali e reali</v>
          </cell>
          <cell r="Q738">
            <v>0</v>
          </cell>
          <cell r="R738">
            <v>0</v>
          </cell>
        </row>
        <row r="739">
          <cell r="P739" t="str">
            <v>Garanzie ricevute (fideiussioni, avalli, altre garanzie personali e reali)</v>
          </cell>
          <cell r="Q739">
            <v>0</v>
          </cell>
          <cell r="R739">
            <v>0</v>
          </cell>
        </row>
        <row r="740">
          <cell r="P740" t="str">
            <v>Garanzie ricevute: di cui fidejussioni</v>
          </cell>
          <cell r="Q740">
            <v>1931613</v>
          </cell>
          <cell r="R740">
            <v>1618750</v>
          </cell>
        </row>
        <row r="741">
          <cell r="P741" t="str">
            <v>Garanzie ricevute: di cui avalli</v>
          </cell>
          <cell r="Q741">
            <v>0</v>
          </cell>
          <cell r="R741">
            <v>0</v>
          </cell>
        </row>
        <row r="742">
          <cell r="P742" t="str">
            <v>Garanzie ricevute: di cui altre garanzie personali e reali</v>
          </cell>
          <cell r="Q742">
            <v>0</v>
          </cell>
          <cell r="R742">
            <v>0</v>
          </cell>
        </row>
        <row r="743">
          <cell r="P743" t="str">
            <v>Beni in contenzioso</v>
          </cell>
          <cell r="Q743">
            <v>0</v>
          </cell>
          <cell r="R743">
            <v>0</v>
          </cell>
        </row>
        <row r="744">
          <cell r="P744" t="str">
            <v>Altri impegni assunti</v>
          </cell>
          <cell r="Q744">
            <v>0</v>
          </cell>
          <cell r="R744">
            <v>0</v>
          </cell>
        </row>
        <row r="745">
          <cell r="P745" t="str">
            <v>di cui contratti in service</v>
          </cell>
          <cell r="Q745">
            <v>1002258</v>
          </cell>
          <cell r="R745">
            <v>612911</v>
          </cell>
        </row>
        <row r="746">
          <cell r="P746" t="str">
            <v>di cui conto visione</v>
          </cell>
          <cell r="Q746">
            <v>0</v>
          </cell>
          <cell r="R746">
            <v>0</v>
          </cell>
        </row>
        <row r="747">
          <cell r="P747" t="str">
            <v>di cui impegni contrattuali pluriennali</v>
          </cell>
          <cell r="Q747">
            <v>0</v>
          </cell>
          <cell r="R747">
            <v>0</v>
          </cell>
        </row>
        <row r="748">
          <cell r="P748" t="str">
            <v>di cui altro</v>
          </cell>
          <cell r="Q748">
            <v>190957</v>
          </cell>
          <cell r="R748">
            <v>1957778</v>
          </cell>
        </row>
        <row r="749">
          <cell r="P749" t="str">
            <v>TOTALE ATTIVITA'</v>
          </cell>
          <cell r="Q749">
            <v>150583228</v>
          </cell>
          <cell r="R749">
            <v>200137399</v>
          </cell>
        </row>
        <row r="750">
          <cell r="P750" t="str">
            <v>A) IMMOBILIZZAZIONI</v>
          </cell>
          <cell r="Q750">
            <v>6080277</v>
          </cell>
          <cell r="R750">
            <v>13027446</v>
          </cell>
        </row>
        <row r="751">
          <cell r="P751" t="str">
            <v>A.I. Immobilizzazioni immateriali</v>
          </cell>
          <cell r="Q751">
            <v>497385</v>
          </cell>
          <cell r="R751">
            <v>521168</v>
          </cell>
        </row>
        <row r="752">
          <cell r="O752" t="str">
            <v>AA11</v>
          </cell>
          <cell r="P752" t="str">
            <v>A.I.1 Costi di impianto e ampliamento</v>
          </cell>
          <cell r="Q752">
            <v>0</v>
          </cell>
          <cell r="R752">
            <v>0</v>
          </cell>
        </row>
        <row r="753">
          <cell r="L753" t="str">
            <v>AA1010A</v>
          </cell>
          <cell r="P753" t="str">
            <v>A.I.1.a) Costi di impianto e di ampliamento.</v>
          </cell>
          <cell r="Q753">
            <v>0</v>
          </cell>
          <cell r="R753">
            <v>0</v>
          </cell>
        </row>
        <row r="754">
          <cell r="P754" t="str">
            <v>Costi di impianto e di ampliamento (non sterilizzati)</v>
          </cell>
          <cell r="Q754">
            <v>0</v>
          </cell>
          <cell r="R754">
            <v>0</v>
          </cell>
        </row>
        <row r="755">
          <cell r="P755" t="str">
            <v>Costi di impianto e di ampliamento (sterilizzati)</v>
          </cell>
          <cell r="Q755">
            <v>0</v>
          </cell>
          <cell r="R755">
            <v>0</v>
          </cell>
        </row>
        <row r="756">
          <cell r="L756" t="str">
            <v>AA1010B</v>
          </cell>
          <cell r="P756" t="str">
            <v>A.I.1.b) Fondo ammortamento Costi di impianto e di ampliamento.</v>
          </cell>
          <cell r="Q756">
            <v>0</v>
          </cell>
          <cell r="R756">
            <v>0</v>
          </cell>
        </row>
        <row r="757">
          <cell r="P757" t="str">
            <v>F.do amm. Costi di impianto e di ampliamento (non sterilizzati)</v>
          </cell>
          <cell r="Q757">
            <v>0</v>
          </cell>
          <cell r="R757">
            <v>0</v>
          </cell>
        </row>
        <row r="758">
          <cell r="P758" t="str">
            <v>F.do amm. Costi di impianto e di ampliamento (sterilizzati)</v>
          </cell>
          <cell r="Q758">
            <v>0</v>
          </cell>
          <cell r="R758">
            <v>0</v>
          </cell>
        </row>
        <row r="759">
          <cell r="O759" t="str">
            <v>AA12</v>
          </cell>
          <cell r="P759" t="str">
            <v>A.I.2 Costi di ricerca e sviluppo.</v>
          </cell>
          <cell r="Q759">
            <v>0</v>
          </cell>
          <cell r="R759">
            <v>0</v>
          </cell>
        </row>
        <row r="760">
          <cell r="L760" t="str">
            <v>AA1020A</v>
          </cell>
          <cell r="P760" t="str">
            <v>A.I.2.a) Costi di ricerca e sviluppo.</v>
          </cell>
          <cell r="Q760">
            <v>0</v>
          </cell>
          <cell r="R760">
            <v>0</v>
          </cell>
        </row>
        <row r="761">
          <cell r="P761" t="str">
            <v>Costi di ricerca e sviluppo (non sterilizzati)</v>
          </cell>
          <cell r="Q761">
            <v>0</v>
          </cell>
          <cell r="R761">
            <v>0</v>
          </cell>
        </row>
        <row r="762">
          <cell r="P762" t="str">
            <v>Costi di ricerca e sviluppo (sterilizzati)</v>
          </cell>
          <cell r="Q762">
            <v>0</v>
          </cell>
          <cell r="R762">
            <v>0</v>
          </cell>
        </row>
        <row r="763">
          <cell r="L763" t="str">
            <v>AA1020B</v>
          </cell>
          <cell r="P763" t="str">
            <v>A.I.2.b) Fondo ammortamento Costi di ricerca e sviluppo.</v>
          </cell>
          <cell r="Q763">
            <v>0</v>
          </cell>
          <cell r="R763">
            <v>0</v>
          </cell>
        </row>
        <row r="764">
          <cell r="P764" t="str">
            <v>F.do amm. Costi di ricerca e sviluppo (non sterilizzati)</v>
          </cell>
          <cell r="Q764">
            <v>0</v>
          </cell>
          <cell r="R764">
            <v>0</v>
          </cell>
        </row>
        <row r="765">
          <cell r="P765" t="str">
            <v>F.do amm. Costi di ricerca e sviluppo (sterilizzati)</v>
          </cell>
          <cell r="Q765">
            <v>0</v>
          </cell>
          <cell r="R765">
            <v>0</v>
          </cell>
        </row>
        <row r="766">
          <cell r="O766" t="str">
            <v>AA13</v>
          </cell>
          <cell r="P766" t="str">
            <v>A.I.3 Diritti di brevetto e diritti di utilizzazione delle opere dell’ingegno.</v>
          </cell>
          <cell r="Q766">
            <v>0</v>
          </cell>
          <cell r="R766">
            <v>0</v>
          </cell>
        </row>
        <row r="767">
          <cell r="L767" t="str">
            <v>AA1030A</v>
          </cell>
          <cell r="P767" t="str">
            <v>A.I.3.a) Diritti di brevetto e diritti di utilizzazione delle opere dell’ingegno - Attività di ricerca</v>
          </cell>
          <cell r="Q767">
            <v>0</v>
          </cell>
          <cell r="R767">
            <v>0</v>
          </cell>
        </row>
        <row r="768">
          <cell r="P768" t="str">
            <v>Diritti di brevetto industriale - Attività di ricerca - (Non sterilizzati)</v>
          </cell>
          <cell r="Q768">
            <v>0</v>
          </cell>
          <cell r="R768">
            <v>0</v>
          </cell>
        </row>
        <row r="769">
          <cell r="P769" t="str">
            <v>Diritti di brevetto industriale - Attività di ricerca - (Sterilizzati)</v>
          </cell>
          <cell r="Q769">
            <v>0</v>
          </cell>
          <cell r="R769">
            <v>0</v>
          </cell>
        </row>
        <row r="770">
          <cell r="P770" t="str">
            <v>Diritti di utilizzazione delle opere dell'ingegno - Attività di ricerca - (Non sterilizzati)</v>
          </cell>
          <cell r="Q770">
            <v>0</v>
          </cell>
          <cell r="R770">
            <v>0</v>
          </cell>
        </row>
        <row r="771">
          <cell r="P771" t="str">
            <v>Diritti di utilizzazione delle opere dell'ingegno - Attività di ricerca - (Sterilizzati)</v>
          </cell>
          <cell r="Q771">
            <v>0</v>
          </cell>
          <cell r="R771">
            <v>0</v>
          </cell>
        </row>
        <row r="772">
          <cell r="L772" t="str">
            <v>AA1030B</v>
          </cell>
          <cell r="P772" t="str">
            <v>A.I.3.b) Fondo ammortamento Diritti di brevetto e diritti di utilizzazione delle opere dell’ingegno - Attività di ricerca</v>
          </cell>
          <cell r="Q772">
            <v>0</v>
          </cell>
          <cell r="R772">
            <v>0</v>
          </cell>
        </row>
        <row r="773">
          <cell r="P773" t="str">
            <v>F.do amm. Diritti di brevetto industriale -Ricerca -(Non sterilizzati)</v>
          </cell>
          <cell r="Q773">
            <v>0</v>
          </cell>
          <cell r="R773">
            <v>0</v>
          </cell>
        </row>
        <row r="774">
          <cell r="P774" t="str">
            <v>F.do amm. Diritti di brevetto industriale -Ricerca -(Sterilizzati)</v>
          </cell>
          <cell r="Q774">
            <v>0</v>
          </cell>
          <cell r="R774">
            <v>0</v>
          </cell>
        </row>
        <row r="775">
          <cell r="P775" t="str">
            <v>F.do amm. Diritti di utilizzazione delle opere dell'ingegno - Ricerca - (Non sterilizzati)</v>
          </cell>
          <cell r="Q775">
            <v>0</v>
          </cell>
          <cell r="R775">
            <v>0</v>
          </cell>
        </row>
        <row r="776">
          <cell r="P776" t="str">
            <v>F.do amm. Diritti di utilizzazione delle opere dell'ingegno - RIcerca - (Sterilizzati)</v>
          </cell>
          <cell r="Q776">
            <v>0</v>
          </cell>
          <cell r="R776">
            <v>0</v>
          </cell>
        </row>
        <row r="777">
          <cell r="L777" t="str">
            <v>AA1030A</v>
          </cell>
          <cell r="P777" t="str">
            <v>A.I.3.c) Diritti di brevetto e diritti di utilizzazione delle opere dell’ingegno - Altri</v>
          </cell>
          <cell r="Q777">
            <v>0</v>
          </cell>
          <cell r="R777">
            <v>0</v>
          </cell>
        </row>
        <row r="778">
          <cell r="P778" t="str">
            <v>Diritti di brevetto industriale - Altri - (Non sterilizzati)</v>
          </cell>
          <cell r="Q778">
            <v>0</v>
          </cell>
          <cell r="R778">
            <v>0</v>
          </cell>
        </row>
        <row r="779">
          <cell r="P779" t="str">
            <v>Diritti di brevetto industriale - Altri - (Sterilizzati)</v>
          </cell>
          <cell r="Q779">
            <v>0</v>
          </cell>
          <cell r="R779">
            <v>0</v>
          </cell>
        </row>
        <row r="780">
          <cell r="P780" t="str">
            <v>Diritti di utilizzazione delle opere dell'ingegno - Altri - (Non sterilizzati)</v>
          </cell>
          <cell r="Q780">
            <v>0</v>
          </cell>
          <cell r="R780">
            <v>0</v>
          </cell>
        </row>
        <row r="781">
          <cell r="P781" t="str">
            <v>Diritti di utilizzazione delle opere dell'ingegno - Altri - (Sterilizzati)</v>
          </cell>
          <cell r="Q781">
            <v>0</v>
          </cell>
          <cell r="R781">
            <v>0</v>
          </cell>
        </row>
        <row r="782">
          <cell r="L782" t="str">
            <v>AA1030B</v>
          </cell>
          <cell r="P782" t="str">
            <v>A.I.3.d) Fondo ammortamento Diritti di brevetto e diritti di utilizzazione delle opere dell’ingegno - Attività di ricerca</v>
          </cell>
          <cell r="Q782">
            <v>0</v>
          </cell>
          <cell r="R782">
            <v>0</v>
          </cell>
        </row>
        <row r="783">
          <cell r="P783" t="str">
            <v>F.do amm. Diritti di brevetto industriale -Altri -(Non sterilizzati)</v>
          </cell>
          <cell r="Q783">
            <v>0</v>
          </cell>
          <cell r="R783">
            <v>0</v>
          </cell>
        </row>
        <row r="784">
          <cell r="P784" t="str">
            <v>F.do amm. Diritti di brevetto industriale -Altri -(Sterilizzati)</v>
          </cell>
          <cell r="Q784">
            <v>0</v>
          </cell>
          <cell r="R784">
            <v>0</v>
          </cell>
        </row>
        <row r="785">
          <cell r="P785" t="str">
            <v>F.do amm. Diritti di utilizzazione delle opere dell'ingegno - Altri - (Non sterilizzati)</v>
          </cell>
          <cell r="Q785">
            <v>0</v>
          </cell>
          <cell r="R785">
            <v>0</v>
          </cell>
        </row>
        <row r="786">
          <cell r="P786" t="str">
            <v>F.do amm. Diritti di utilizzazione delle opere dell'ingegno - Altri - (Sterilizzati)</v>
          </cell>
          <cell r="Q786">
            <v>0</v>
          </cell>
          <cell r="R786">
            <v>0</v>
          </cell>
        </row>
        <row r="787">
          <cell r="L787" t="str">
            <v>AA1040A</v>
          </cell>
          <cell r="O787" t="str">
            <v>AA14</v>
          </cell>
          <cell r="P787" t="str">
            <v>A.I.4 Immobilizzazioni immateriali in corso e acconti</v>
          </cell>
          <cell r="Q787">
            <v>26352</v>
          </cell>
          <cell r="R787">
            <v>0</v>
          </cell>
        </row>
        <row r="788">
          <cell r="P788" t="str">
            <v>Immobiliz. Immateriali in corso di esecuzione</v>
          </cell>
          <cell r="Q788">
            <v>26352</v>
          </cell>
          <cell r="R788">
            <v>0</v>
          </cell>
        </row>
        <row r="789">
          <cell r="P789" t="str">
            <v>Acconti su future immobilizz. Immateriali</v>
          </cell>
          <cell r="Q789">
            <v>0</v>
          </cell>
          <cell r="R789">
            <v>0</v>
          </cell>
        </row>
        <row r="790">
          <cell r="O790" t="str">
            <v>AA15</v>
          </cell>
          <cell r="P790" t="str">
            <v>A.I.5 Altre immobilizzazioni immateriali.</v>
          </cell>
          <cell r="Q790">
            <v>471033</v>
          </cell>
          <cell r="R790">
            <v>521168</v>
          </cell>
        </row>
        <row r="791">
          <cell r="L791" t="str">
            <v>AA1050A</v>
          </cell>
          <cell r="P791" t="str">
            <v>A.I.5.a) Concessioni, licenze, marchi e diritti simili</v>
          </cell>
          <cell r="Q791">
            <v>1386966</v>
          </cell>
          <cell r="R791">
            <v>1620147</v>
          </cell>
        </row>
        <row r="792">
          <cell r="P792" t="str">
            <v>Concessioni (Non sterilizzate)</v>
          </cell>
          <cell r="Q792">
            <v>0</v>
          </cell>
          <cell r="R792">
            <v>0</v>
          </cell>
        </row>
        <row r="793">
          <cell r="P793" t="str">
            <v>Concessioni (Sterilizzate)</v>
          </cell>
          <cell r="Q793">
            <v>0</v>
          </cell>
          <cell r="R793">
            <v>0</v>
          </cell>
        </row>
        <row r="794">
          <cell r="P794" t="str">
            <v>Licenze d'uso (Non sterilizzate)</v>
          </cell>
          <cell r="Q794">
            <v>0</v>
          </cell>
          <cell r="R794">
            <v>0</v>
          </cell>
        </row>
        <row r="795">
          <cell r="P795" t="str">
            <v>Licenze d'uso (Sterilizzate)</v>
          </cell>
          <cell r="Q795">
            <v>1386966</v>
          </cell>
          <cell r="R795">
            <v>1620147</v>
          </cell>
        </row>
        <row r="796">
          <cell r="P796" t="str">
            <v>Marchi (Non sterilizzati)</v>
          </cell>
          <cell r="Q796">
            <v>0</v>
          </cell>
          <cell r="R796">
            <v>0</v>
          </cell>
        </row>
        <row r="797">
          <cell r="P797" t="str">
            <v>Marchi (Sterilizzati)</v>
          </cell>
          <cell r="Q797">
            <v>0</v>
          </cell>
          <cell r="R797">
            <v>0</v>
          </cell>
        </row>
        <row r="798">
          <cell r="P798" t="str">
            <v>Altri diritti simili (Non sterilizzati)</v>
          </cell>
          <cell r="Q798">
            <v>0</v>
          </cell>
          <cell r="R798">
            <v>0</v>
          </cell>
        </row>
        <row r="799">
          <cell r="P799" t="str">
            <v>Altri diritti simili (Sterilizzati)</v>
          </cell>
          <cell r="Q799">
            <v>0</v>
          </cell>
          <cell r="R799">
            <v>0</v>
          </cell>
        </row>
        <row r="800">
          <cell r="L800" t="str">
            <v>AA1050B</v>
          </cell>
          <cell r="P800" t="str">
            <v>A.I.5.b) Fondo amm.to Concessioni, licenze, marchi e diritti simili</v>
          </cell>
          <cell r="Q800">
            <v>915933</v>
          </cell>
          <cell r="R800">
            <v>1098979</v>
          </cell>
        </row>
        <row r="801">
          <cell r="P801" t="str">
            <v>F.do amm. Concessioni (Non sterilizzate)</v>
          </cell>
          <cell r="Q801">
            <v>0</v>
          </cell>
          <cell r="R801">
            <v>0</v>
          </cell>
        </row>
        <row r="802">
          <cell r="P802" t="str">
            <v>F.do amm. Concessioni (Sterilizzate)</v>
          </cell>
          <cell r="Q802">
            <v>0</v>
          </cell>
          <cell r="R802">
            <v>0</v>
          </cell>
        </row>
        <row r="803">
          <cell r="P803" t="str">
            <v>F.do amm. Licenze d'uso (Non sterilizzate)</v>
          </cell>
          <cell r="Q803">
            <v>0</v>
          </cell>
          <cell r="R803">
            <v>0</v>
          </cell>
        </row>
        <row r="804">
          <cell r="P804" t="str">
            <v>F.do amm. Licenze d'uso (Sterilizzate)</v>
          </cell>
          <cell r="Q804">
            <v>915933</v>
          </cell>
          <cell r="R804">
            <v>1098979</v>
          </cell>
        </row>
        <row r="805">
          <cell r="P805" t="str">
            <v>F.do amm. Altri diritti simili (Non sterilizzati)</v>
          </cell>
          <cell r="Q805">
            <v>0</v>
          </cell>
          <cell r="R805">
            <v>0</v>
          </cell>
        </row>
        <row r="806">
          <cell r="P806" t="str">
            <v>F.do amm. Altri diritti simili (Sterilizzati)</v>
          </cell>
          <cell r="Q806">
            <v>0</v>
          </cell>
          <cell r="R806">
            <v>0</v>
          </cell>
        </row>
        <row r="807">
          <cell r="L807" t="str">
            <v>AA1050A</v>
          </cell>
          <cell r="P807" t="str">
            <v>A.I.5.c) Migliorie su beni di terzi</v>
          </cell>
          <cell r="Q807">
            <v>0</v>
          </cell>
          <cell r="R807">
            <v>0</v>
          </cell>
        </row>
        <row r="808">
          <cell r="P808" t="str">
            <v>Migliorie su beni di terzi (non sterilizzati)</v>
          </cell>
          <cell r="Q808">
            <v>0</v>
          </cell>
          <cell r="R808">
            <v>0</v>
          </cell>
        </row>
        <row r="809">
          <cell r="P809" t="str">
            <v>Migliorie su beni di terzi (sterilizzati)</v>
          </cell>
          <cell r="Q809">
            <v>0</v>
          </cell>
          <cell r="R809">
            <v>0</v>
          </cell>
        </row>
        <row r="810">
          <cell r="L810" t="str">
            <v>AA1050B</v>
          </cell>
          <cell r="P810" t="str">
            <v>A.I.5.d) Fondo ammortamento migliorie beni terzi</v>
          </cell>
          <cell r="Q810">
            <v>0</v>
          </cell>
          <cell r="R810">
            <v>0</v>
          </cell>
        </row>
        <row r="811">
          <cell r="P811" t="str">
            <v>F.do amm. Migliorie su beni di terzi (non sterilizzati)</v>
          </cell>
          <cell r="Q811">
            <v>0</v>
          </cell>
          <cell r="R811">
            <v>0</v>
          </cell>
        </row>
        <row r="812">
          <cell r="P812" t="str">
            <v>F.do amm. Migliorie su beni di terzi (sterilizzati)</v>
          </cell>
          <cell r="Q812">
            <v>0</v>
          </cell>
          <cell r="R812">
            <v>0</v>
          </cell>
        </row>
        <row r="813">
          <cell r="L813" t="str">
            <v>AA1050A</v>
          </cell>
          <cell r="P813" t="str">
            <v>A.I.5.e) Pubblicità (da ammortizzare)</v>
          </cell>
          <cell r="Q813">
            <v>0</v>
          </cell>
          <cell r="R813">
            <v>0</v>
          </cell>
        </row>
        <row r="814">
          <cell r="P814" t="str">
            <v>Pubblicità da ammortizzare (non sterilizzata)</v>
          </cell>
          <cell r="Q814">
            <v>0</v>
          </cell>
          <cell r="R814">
            <v>0</v>
          </cell>
        </row>
        <row r="815">
          <cell r="P815" t="str">
            <v>Pubblicità da ammortizzare (sterilizzata)</v>
          </cell>
          <cell r="Q815">
            <v>0</v>
          </cell>
          <cell r="R815">
            <v>0</v>
          </cell>
        </row>
        <row r="816">
          <cell r="L816" t="str">
            <v>AA1050B</v>
          </cell>
          <cell r="P816" t="str">
            <v>A.I.5.f) Fondo ammortamento Pubblicità</v>
          </cell>
          <cell r="Q816">
            <v>0</v>
          </cell>
          <cell r="R816">
            <v>0</v>
          </cell>
        </row>
        <row r="817">
          <cell r="P817" t="str">
            <v>F.do amm. Pubblicità (non sterilizzata)</v>
          </cell>
          <cell r="Q817">
            <v>0</v>
          </cell>
          <cell r="R817">
            <v>0</v>
          </cell>
        </row>
        <row r="818">
          <cell r="P818" t="str">
            <v>F.do amm. Pubblicità (sterilizzata)</v>
          </cell>
          <cell r="Q818">
            <v>0</v>
          </cell>
          <cell r="R818">
            <v>0</v>
          </cell>
        </row>
        <row r="819">
          <cell r="L819" t="str">
            <v>AA1050A</v>
          </cell>
          <cell r="P819" t="str">
            <v>A.I.5.g) Altre immobilizzazioni immateriali</v>
          </cell>
          <cell r="Q819">
            <v>0</v>
          </cell>
          <cell r="R819">
            <v>0</v>
          </cell>
        </row>
        <row r="820">
          <cell r="P820" t="str">
            <v>Altri costi pluriennali da ammortizzare (non sterilizzati)</v>
          </cell>
          <cell r="Q820">
            <v>0</v>
          </cell>
          <cell r="R820">
            <v>0</v>
          </cell>
        </row>
        <row r="821">
          <cell r="P821" t="str">
            <v>Altri costi pluriennali da ammortizzare (sterilizzati)</v>
          </cell>
          <cell r="Q821">
            <v>0</v>
          </cell>
          <cell r="R821">
            <v>0</v>
          </cell>
        </row>
        <row r="822">
          <cell r="P822" t="str">
            <v>Altre immobilizzazioni immateriali (non sterilizzate)</v>
          </cell>
          <cell r="Q822">
            <v>0</v>
          </cell>
          <cell r="R822">
            <v>0</v>
          </cell>
        </row>
        <row r="823">
          <cell r="P823" t="str">
            <v>Altre immobilizzazioni immateriali (sterilizzate)</v>
          </cell>
          <cell r="Q823">
            <v>0</v>
          </cell>
          <cell r="R823">
            <v>0</v>
          </cell>
        </row>
        <row r="824">
          <cell r="L824" t="str">
            <v>AA1050B</v>
          </cell>
          <cell r="P824" t="str">
            <v>A.I.5.h) Fondo ammortamento altre imm.ni immateriali</v>
          </cell>
          <cell r="Q824">
            <v>0</v>
          </cell>
          <cell r="R824">
            <v>0</v>
          </cell>
        </row>
        <row r="825">
          <cell r="P825" t="str">
            <v>F.do amm.to Altri costi pluriennali da ammortizzare (non sterilizzati)</v>
          </cell>
          <cell r="Q825">
            <v>0</v>
          </cell>
          <cell r="R825">
            <v>0</v>
          </cell>
        </row>
        <row r="826">
          <cell r="P826" t="str">
            <v>F.do amm.to Altri costi pluriennali da ammortizzare (sterilizzati)</v>
          </cell>
          <cell r="Q826">
            <v>0</v>
          </cell>
          <cell r="R826">
            <v>0</v>
          </cell>
        </row>
        <row r="827">
          <cell r="P827" t="str">
            <v>F.do amm.to Altre immobilizzazioni immateriali (non sterilizzate)</v>
          </cell>
          <cell r="Q827">
            <v>0</v>
          </cell>
          <cell r="R827">
            <v>0</v>
          </cell>
        </row>
        <row r="828">
          <cell r="P828" t="str">
            <v>F.do amm.to Altre immobilizzazioni immateriali (sterilizzate)</v>
          </cell>
          <cell r="Q828">
            <v>0</v>
          </cell>
          <cell r="R828">
            <v>0</v>
          </cell>
        </row>
        <row r="829">
          <cell r="P829" t="str">
            <v>A.I.6 F.do Svalutazione immobilizzazioni immateriali</v>
          </cell>
          <cell r="Q829">
            <v>0</v>
          </cell>
          <cell r="R829">
            <v>0</v>
          </cell>
        </row>
        <row r="830">
          <cell r="L830" t="str">
            <v>AA1010C</v>
          </cell>
          <cell r="O830" t="str">
            <v>AA11</v>
          </cell>
          <cell r="P830" t="str">
            <v>A.I.6.a) F.do Svalutazione Costi impianto e ampliamento</v>
          </cell>
          <cell r="Q830">
            <v>0</v>
          </cell>
          <cell r="R830">
            <v>0</v>
          </cell>
        </row>
        <row r="831">
          <cell r="P831" t="str">
            <v>F.do Svalutazione Costi impianto e ampliamento (Non sterilizzati)</v>
          </cell>
          <cell r="Q831">
            <v>0</v>
          </cell>
          <cell r="R831">
            <v>0</v>
          </cell>
        </row>
        <row r="832">
          <cell r="P832" t="str">
            <v>F.do Svalutazione Costi impianto e ampliamento (sterilizzati)</v>
          </cell>
          <cell r="Q832">
            <v>0</v>
          </cell>
          <cell r="R832">
            <v>0</v>
          </cell>
        </row>
        <row r="833">
          <cell r="L833" t="str">
            <v>AA1020C</v>
          </cell>
          <cell r="O833" t="str">
            <v>AA12</v>
          </cell>
          <cell r="P833" t="str">
            <v>A.I.6.b) F.do Svalutazione Costi ricerca e sviluppo</v>
          </cell>
          <cell r="Q833">
            <v>0</v>
          </cell>
          <cell r="R833">
            <v>0</v>
          </cell>
        </row>
        <row r="834">
          <cell r="P834" t="str">
            <v>F.do Svalutazione Costi ricerca e sviluppo (Non sterilizzati)</v>
          </cell>
          <cell r="Q834">
            <v>0</v>
          </cell>
          <cell r="R834">
            <v>0</v>
          </cell>
        </row>
        <row r="835">
          <cell r="P835" t="str">
            <v>F.do Svalutazione Costi ricerca e sviluppo (sterilizzati)</v>
          </cell>
          <cell r="Q835">
            <v>0</v>
          </cell>
          <cell r="R835">
            <v>0</v>
          </cell>
        </row>
        <row r="836">
          <cell r="L836" t="str">
            <v>AA1030C</v>
          </cell>
          <cell r="O836" t="str">
            <v>AA13</v>
          </cell>
          <cell r="P836" t="str">
            <v>A.I.6.c) F.do Svalutazione Diritti brevetto e diritti utilizz. op.ingegno</v>
          </cell>
          <cell r="Q836">
            <v>0</v>
          </cell>
          <cell r="R836">
            <v>0</v>
          </cell>
        </row>
        <row r="837">
          <cell r="P837" t="str">
            <v>F.do Svalutazione Diritti brevetto e util. Op. ingegno (Non sterilizzati)</v>
          </cell>
          <cell r="Q837">
            <v>0</v>
          </cell>
          <cell r="R837">
            <v>0</v>
          </cell>
        </row>
        <row r="838">
          <cell r="P838" t="str">
            <v>F.do Svalutazione Diritti brevetto e util. Op. ingegno (Sterilizzati)</v>
          </cell>
          <cell r="Q838">
            <v>0</v>
          </cell>
          <cell r="R838">
            <v>0</v>
          </cell>
        </row>
        <row r="839">
          <cell r="L839" t="str">
            <v>AA1050C</v>
          </cell>
          <cell r="O839" t="str">
            <v>AA15</v>
          </cell>
          <cell r="P839" t="str">
            <v>A.I.6.d) F.do Svalutazione Altre immobil. Immateriali</v>
          </cell>
          <cell r="Q839">
            <v>0</v>
          </cell>
          <cell r="R839">
            <v>0</v>
          </cell>
        </row>
        <row r="840">
          <cell r="P840" t="str">
            <v>F.do Svalutazione Altre immobilizz. immateriali (Non sterilizzati)</v>
          </cell>
          <cell r="Q840">
            <v>0</v>
          </cell>
          <cell r="R840">
            <v>0</v>
          </cell>
        </row>
        <row r="841">
          <cell r="P841" t="str">
            <v>F.do Svalutazione Altre immobilizz. immateriali (Sterilizzati)</v>
          </cell>
          <cell r="Q841">
            <v>0</v>
          </cell>
          <cell r="R841">
            <v>0</v>
          </cell>
        </row>
        <row r="842">
          <cell r="P842" t="str">
            <v>A.II. Immobilizzazioni materiali</v>
          </cell>
          <cell r="Q842">
            <v>5582892</v>
          </cell>
          <cell r="R842">
            <v>12506278</v>
          </cell>
        </row>
        <row r="843">
          <cell r="L843" t="str">
            <v>AB1010A</v>
          </cell>
          <cell r="P843" t="str">
            <v>A.II.1 Terreni</v>
          </cell>
          <cell r="Q843">
            <v>5928</v>
          </cell>
          <cell r="R843">
            <v>128039</v>
          </cell>
        </row>
        <row r="844">
          <cell r="O844" t="str">
            <v>AA21a</v>
          </cell>
          <cell r="P844" t="str">
            <v>A.II.1.a) Terreni disponibili</v>
          </cell>
          <cell r="Q844">
            <v>5928</v>
          </cell>
          <cell r="R844">
            <v>128039</v>
          </cell>
        </row>
        <row r="845">
          <cell r="P845" t="str">
            <v>Terreni disponibili (Non sterilizzati)</v>
          </cell>
          <cell r="Q845">
            <v>0</v>
          </cell>
          <cell r="R845">
            <v>0</v>
          </cell>
        </row>
        <row r="846">
          <cell r="P846" t="str">
            <v>Terreni disponibili (Sterilizzati)</v>
          </cell>
          <cell r="Q846">
            <v>5928</v>
          </cell>
          <cell r="R846">
            <v>128039</v>
          </cell>
        </row>
        <row r="847">
          <cell r="P847" t="str">
            <v>Terreni edificabili disponibili (Non sterilizzati)</v>
          </cell>
          <cell r="Q847">
            <v>0</v>
          </cell>
          <cell r="R847">
            <v>0</v>
          </cell>
        </row>
        <row r="848">
          <cell r="P848" t="str">
            <v>Terreni edificabili disponibili (Sterilizzati)</v>
          </cell>
          <cell r="Q848">
            <v>0</v>
          </cell>
          <cell r="R848">
            <v>0</v>
          </cell>
        </row>
        <row r="849">
          <cell r="P849" t="str">
            <v>Altri terreni disponibili (Non sterilizzati)</v>
          </cell>
          <cell r="Q849">
            <v>0</v>
          </cell>
          <cell r="R849">
            <v>0</v>
          </cell>
        </row>
        <row r="850">
          <cell r="P850" t="str">
            <v>Altri terreni disponibili (Sterilizzati)</v>
          </cell>
          <cell r="Q850">
            <v>0</v>
          </cell>
          <cell r="R850">
            <v>0</v>
          </cell>
        </row>
        <row r="851">
          <cell r="O851" t="str">
            <v>AA21b</v>
          </cell>
          <cell r="P851" t="str">
            <v>A.II.1.b) Terreni indisponibili</v>
          </cell>
          <cell r="Q851">
            <v>0</v>
          </cell>
          <cell r="R851">
            <v>0</v>
          </cell>
        </row>
        <row r="852">
          <cell r="P852" t="str">
            <v>Terreni indisponibili (Non sterilizzati)</v>
          </cell>
          <cell r="Q852">
            <v>0</v>
          </cell>
          <cell r="R852">
            <v>0</v>
          </cell>
        </row>
        <row r="853">
          <cell r="P853" t="str">
            <v>Terreni indisponibili (Sterilizzati)</v>
          </cell>
          <cell r="Q853">
            <v>0</v>
          </cell>
          <cell r="R853">
            <v>0</v>
          </cell>
        </row>
        <row r="854">
          <cell r="P854" t="str">
            <v>Terreni edificabili indisponibili (Non sterilizzati)</v>
          </cell>
          <cell r="Q854">
            <v>0</v>
          </cell>
          <cell r="R854">
            <v>0</v>
          </cell>
        </row>
        <row r="855">
          <cell r="P855" t="str">
            <v>Terreni edificabili indisponibili (Sterilizzati)</v>
          </cell>
          <cell r="Q855">
            <v>0</v>
          </cell>
          <cell r="R855">
            <v>0</v>
          </cell>
        </row>
        <row r="856">
          <cell r="P856" t="str">
            <v>Altri terreni indisponibili (Non sterilizzati)</v>
          </cell>
          <cell r="Q856">
            <v>0</v>
          </cell>
          <cell r="R856">
            <v>0</v>
          </cell>
        </row>
        <row r="857">
          <cell r="P857" t="str">
            <v>Altri terreni indisponibili (Sterilizzati)</v>
          </cell>
          <cell r="Q857">
            <v>0</v>
          </cell>
          <cell r="R857">
            <v>0</v>
          </cell>
        </row>
        <row r="858">
          <cell r="P858" t="str">
            <v>A.II.2 Fabbricati</v>
          </cell>
          <cell r="Q858">
            <v>3915625</v>
          </cell>
          <cell r="R858">
            <v>10675371</v>
          </cell>
        </row>
        <row r="859">
          <cell r="O859" t="str">
            <v>AA22a</v>
          </cell>
          <cell r="P859" t="str">
            <v>A.II.2.a) Fabbricati non strumentali (disponibili)</v>
          </cell>
          <cell r="Q859">
            <v>3386386</v>
          </cell>
          <cell r="R859">
            <v>9866658</v>
          </cell>
        </row>
        <row r="860">
          <cell r="L860" t="str">
            <v>AB1020A</v>
          </cell>
          <cell r="P860" t="str">
            <v>A.II.2.a.1) Fabbricati non strumentali (disponibili)</v>
          </cell>
          <cell r="Q860">
            <v>3707828</v>
          </cell>
          <cell r="R860">
            <v>10943263</v>
          </cell>
        </row>
        <row r="861">
          <cell r="P861" t="str">
            <v>Fabbricati disponibili (da reddito) - (Non sterilizzati)</v>
          </cell>
          <cell r="Q861">
            <v>0</v>
          </cell>
          <cell r="R861">
            <v>0</v>
          </cell>
        </row>
        <row r="862">
          <cell r="P862" t="str">
            <v>Fabbricati disponibili (da reddito) - (Sterilizzati)</v>
          </cell>
          <cell r="Q862">
            <v>3707828</v>
          </cell>
          <cell r="R862">
            <v>10943263</v>
          </cell>
        </row>
        <row r="863">
          <cell r="P863" t="str">
            <v>Costruzioni leggere (da reddito) - (Non sterilizzati)</v>
          </cell>
          <cell r="Q863">
            <v>0</v>
          </cell>
          <cell r="R863">
            <v>0</v>
          </cell>
        </row>
        <row r="864">
          <cell r="P864" t="str">
            <v>Costruzioni leggere (da reddito) - (Sterilizzati)</v>
          </cell>
          <cell r="Q864">
            <v>0</v>
          </cell>
          <cell r="R864">
            <v>0</v>
          </cell>
        </row>
        <row r="865">
          <cell r="L865" t="str">
            <v>AB1020B</v>
          </cell>
          <cell r="P865" t="str">
            <v>A.II.2.a.2) Fondo ammortamento Fabbricati (disponibili)</v>
          </cell>
          <cell r="Q865">
            <v>321442</v>
          </cell>
          <cell r="R865">
            <v>1076605</v>
          </cell>
        </row>
        <row r="866">
          <cell r="P866" t="str">
            <v>F.do amm. Fabbricati disponibili (da reddito) - (Non sterilizzati)</v>
          </cell>
          <cell r="Q866">
            <v>0</v>
          </cell>
          <cell r="R866">
            <v>0</v>
          </cell>
        </row>
        <row r="867">
          <cell r="P867" t="str">
            <v>F.do amm. Fabbricati disponibili (da reddito) - (Sterilizzati)</v>
          </cell>
          <cell r="Q867">
            <v>321442</v>
          </cell>
          <cell r="R867">
            <v>1076605</v>
          </cell>
        </row>
        <row r="868">
          <cell r="P868" t="str">
            <v>F.do amm. Costruzioni leggere (da reddito) - (Non sterilizzati)</v>
          </cell>
          <cell r="Q868">
            <v>0</v>
          </cell>
          <cell r="R868">
            <v>0</v>
          </cell>
        </row>
        <row r="869">
          <cell r="P869" t="str">
            <v>F.do amm. Costruzioni leggere (da reddito) - (Sterilizzati)</v>
          </cell>
          <cell r="Q869">
            <v>0</v>
          </cell>
          <cell r="R869">
            <v>0</v>
          </cell>
        </row>
        <row r="870">
          <cell r="O870" t="str">
            <v>AA22b</v>
          </cell>
          <cell r="P870" t="str">
            <v>A.II.2.b) Fabbricati (indisponibili)</v>
          </cell>
          <cell r="Q870">
            <v>529239</v>
          </cell>
          <cell r="R870">
            <v>808713</v>
          </cell>
        </row>
        <row r="871">
          <cell r="L871" t="str">
            <v>AB1020A</v>
          </cell>
          <cell r="P871" t="str">
            <v>A.II.2.b.1) Fabbricati (indisponibili)</v>
          </cell>
          <cell r="Q871">
            <v>628847</v>
          </cell>
          <cell r="R871">
            <v>934222</v>
          </cell>
        </row>
        <row r="872">
          <cell r="P872" t="str">
            <v>Fabbricati indisponibili (attività istituzionale) - (Non sterilizzati)</v>
          </cell>
          <cell r="Q872">
            <v>0</v>
          </cell>
          <cell r="R872">
            <v>0</v>
          </cell>
        </row>
        <row r="873">
          <cell r="P873" t="str">
            <v>Fabbricati indisponibili (attività istituzionale) - (Sterilizzati)</v>
          </cell>
          <cell r="Q873">
            <v>628847</v>
          </cell>
          <cell r="R873">
            <v>934222</v>
          </cell>
        </row>
        <row r="874">
          <cell r="P874" t="str">
            <v>Costruzioni leggere (attività istituzionale) - (Non sterilizzati)</v>
          </cell>
          <cell r="Q874">
            <v>0</v>
          </cell>
          <cell r="R874">
            <v>0</v>
          </cell>
        </row>
        <row r="875">
          <cell r="P875" t="str">
            <v>Costruzioni leggere (attività istituzionale) - (Sterilizzati)</v>
          </cell>
          <cell r="Q875">
            <v>0</v>
          </cell>
          <cell r="R875">
            <v>0</v>
          </cell>
        </row>
        <row r="876">
          <cell r="L876" t="str">
            <v>AB1020B</v>
          </cell>
          <cell r="P876" t="str">
            <v>A.II.2.b.2) Fondo ammortamento Fabbricati (indisponibili)</v>
          </cell>
          <cell r="Q876">
            <v>99608</v>
          </cell>
          <cell r="R876">
            <v>125509</v>
          </cell>
        </row>
        <row r="877">
          <cell r="P877" t="str">
            <v>F.do amm. Fabbricati indisponibili (attività istituzionale) - (Non sterilizzati)</v>
          </cell>
          <cell r="Q877">
            <v>0</v>
          </cell>
          <cell r="R877">
            <v>0</v>
          </cell>
        </row>
        <row r="878">
          <cell r="P878" t="str">
            <v>F.do amm. Fabbricati indisponibili (attività istituzionale) - (Sterilizzati)</v>
          </cell>
          <cell r="Q878">
            <v>99608</v>
          </cell>
          <cell r="R878">
            <v>125509</v>
          </cell>
        </row>
        <row r="879">
          <cell r="P879" t="str">
            <v>F.do amm. Costruzioni leggere (attività istituzionale) - (Non sterilizzati)</v>
          </cell>
          <cell r="Q879">
            <v>0</v>
          </cell>
          <cell r="R879">
            <v>0</v>
          </cell>
        </row>
        <row r="880">
          <cell r="P880" t="str">
            <v>F.do amm. Costruzioni leggere (attività istituzionale) - (Sterilizzati)</v>
          </cell>
          <cell r="Q880">
            <v>0</v>
          </cell>
          <cell r="R880">
            <v>0</v>
          </cell>
        </row>
        <row r="881">
          <cell r="O881" t="str">
            <v>AA23</v>
          </cell>
          <cell r="P881" t="str">
            <v>A.II.3 Impianti e macchinari.</v>
          </cell>
          <cell r="Q881">
            <v>3925</v>
          </cell>
          <cell r="R881">
            <v>2980</v>
          </cell>
        </row>
        <row r="882">
          <cell r="L882" t="str">
            <v>AB1030A</v>
          </cell>
          <cell r="P882" t="str">
            <v>A.II.3.a) Impianti e macchinari.</v>
          </cell>
          <cell r="Q882">
            <v>7558</v>
          </cell>
          <cell r="R882">
            <v>7558</v>
          </cell>
        </row>
        <row r="883">
          <cell r="P883" t="str">
            <v>Impianti sanitari (Non sterilizzati)</v>
          </cell>
          <cell r="Q883">
            <v>0</v>
          </cell>
          <cell r="R883">
            <v>0</v>
          </cell>
        </row>
        <row r="884">
          <cell r="P884" t="str">
            <v>Impianti sanitari (Sterilizzati)</v>
          </cell>
          <cell r="Q884">
            <v>0</v>
          </cell>
          <cell r="R884">
            <v>0</v>
          </cell>
        </row>
        <row r="885">
          <cell r="P885" t="str">
            <v>Impianti elettrici ed idraulici (Non sterilizzati)</v>
          </cell>
          <cell r="Q885">
            <v>0</v>
          </cell>
          <cell r="R885">
            <v>0</v>
          </cell>
        </row>
        <row r="886">
          <cell r="P886" t="str">
            <v>Impianti elettrici ed idraulici (Sterilizzati)</v>
          </cell>
          <cell r="Q886">
            <v>952</v>
          </cell>
          <cell r="R886">
            <v>952</v>
          </cell>
        </row>
        <row r="887">
          <cell r="P887" t="str">
            <v>Impianti telefonici (Non sterilizzati)</v>
          </cell>
          <cell r="Q887">
            <v>0</v>
          </cell>
          <cell r="R887">
            <v>0</v>
          </cell>
        </row>
        <row r="888">
          <cell r="P888" t="str">
            <v>Impianti telefonici (Sterilizzati)</v>
          </cell>
          <cell r="Q888">
            <v>0</v>
          </cell>
          <cell r="R888">
            <v>0</v>
          </cell>
        </row>
        <row r="889">
          <cell r="P889" t="str">
            <v>Impianti di allarme e sicurezza (Non sterilizzati)</v>
          </cell>
          <cell r="Q889">
            <v>0</v>
          </cell>
          <cell r="R889">
            <v>0</v>
          </cell>
        </row>
        <row r="890">
          <cell r="P890" t="str">
            <v>Impianti di allarme e sicurezza (Sterilizzati)</v>
          </cell>
          <cell r="Q890">
            <v>6606</v>
          </cell>
          <cell r="R890">
            <v>6606</v>
          </cell>
        </row>
        <row r="891">
          <cell r="P891" t="str">
            <v>Altri impianti e macchinari specifici (Non sterilizzati)</v>
          </cell>
          <cell r="Q891">
            <v>0</v>
          </cell>
          <cell r="R891">
            <v>0</v>
          </cell>
        </row>
        <row r="892">
          <cell r="P892" t="str">
            <v>Altri impianti e macchinari specifici (Sterilizzati)</v>
          </cell>
          <cell r="Q892">
            <v>0</v>
          </cell>
          <cell r="R892">
            <v>0</v>
          </cell>
        </row>
        <row r="893">
          <cell r="P893" t="str">
            <v>Altri impiantie macchinari generici (Non sterilizzati)</v>
          </cell>
          <cell r="Q893">
            <v>0</v>
          </cell>
          <cell r="R893">
            <v>0</v>
          </cell>
        </row>
        <row r="894">
          <cell r="P894" t="str">
            <v>Altri impiantie macchinari generici (Sterilizzati)</v>
          </cell>
          <cell r="Q894">
            <v>0</v>
          </cell>
          <cell r="R894">
            <v>0</v>
          </cell>
        </row>
        <row r="895">
          <cell r="P895" t="str">
            <v>Altri impianti (Non sterilizzati)</v>
          </cell>
          <cell r="Q895">
            <v>0</v>
          </cell>
          <cell r="R895">
            <v>0</v>
          </cell>
        </row>
        <row r="896">
          <cell r="P896" t="str">
            <v>Altri impianti (Sterilizzati)</v>
          </cell>
          <cell r="Q896">
            <v>0</v>
          </cell>
          <cell r="R896">
            <v>0</v>
          </cell>
        </row>
        <row r="897">
          <cell r="L897" t="str">
            <v>AB1030B</v>
          </cell>
          <cell r="P897" t="str">
            <v>A.II.3.b) Fondo ammortamento Impianti e macchinari.</v>
          </cell>
          <cell r="Q897">
            <v>3633</v>
          </cell>
          <cell r="R897">
            <v>4578</v>
          </cell>
        </row>
        <row r="898">
          <cell r="P898" t="str">
            <v>F.do amm. Impianti sanitari (Non sterilizzati)</v>
          </cell>
          <cell r="Q898">
            <v>0</v>
          </cell>
          <cell r="R898">
            <v>0</v>
          </cell>
        </row>
        <row r="899">
          <cell r="P899" t="str">
            <v>F.do amm. Impianti sanitari (Sterilizzati)</v>
          </cell>
          <cell r="Q899">
            <v>0</v>
          </cell>
          <cell r="R899">
            <v>0</v>
          </cell>
        </row>
        <row r="900">
          <cell r="P900" t="str">
            <v>F.do amm. Impianti elettrici ed idraulici (Non sterilizzati)</v>
          </cell>
          <cell r="Q900">
            <v>0</v>
          </cell>
          <cell r="R900">
            <v>0</v>
          </cell>
        </row>
        <row r="901">
          <cell r="P901" t="str">
            <v>F.do amm. Impianti elettrici ed idraulici (Sterilizzati)</v>
          </cell>
          <cell r="Q901">
            <v>605</v>
          </cell>
          <cell r="R901">
            <v>724</v>
          </cell>
        </row>
        <row r="902">
          <cell r="P902" t="str">
            <v>F.do amm. Impianti telefonici (Non sterilizzati)</v>
          </cell>
          <cell r="Q902">
            <v>0</v>
          </cell>
          <cell r="R902">
            <v>0</v>
          </cell>
        </row>
        <row r="903">
          <cell r="P903" t="str">
            <v>F.do amm. Impianti telefonici (Sterilizzati)</v>
          </cell>
          <cell r="Q903">
            <v>0</v>
          </cell>
          <cell r="R903">
            <v>0</v>
          </cell>
        </row>
        <row r="904">
          <cell r="P904" t="str">
            <v>F.do amm. Impianti di allarme e sicurezza (Non sterilizzati)</v>
          </cell>
          <cell r="Q904">
            <v>0</v>
          </cell>
          <cell r="R904">
            <v>0</v>
          </cell>
        </row>
        <row r="905">
          <cell r="P905" t="str">
            <v>F.do amm. Impianti di allarme e sicurezza (Sterilizzati)</v>
          </cell>
          <cell r="Q905">
            <v>3028</v>
          </cell>
          <cell r="R905">
            <v>3854</v>
          </cell>
        </row>
        <row r="906">
          <cell r="P906" t="str">
            <v>F.do amm. Altri impianti e macchinari specifici (Non sterilizzati)</v>
          </cell>
          <cell r="Q906">
            <v>0</v>
          </cell>
          <cell r="R906">
            <v>0</v>
          </cell>
        </row>
        <row r="907">
          <cell r="P907" t="str">
            <v>F.do amm. Altri impianti e macchinari specifici (Sterilizzati)</v>
          </cell>
          <cell r="Q907">
            <v>0</v>
          </cell>
          <cell r="R907">
            <v>0</v>
          </cell>
        </row>
        <row r="908">
          <cell r="P908" t="str">
            <v>F.do amm. Altri impiantie macchinari generici (Non sterilizzati)</v>
          </cell>
          <cell r="Q908">
            <v>0</v>
          </cell>
          <cell r="R908">
            <v>0</v>
          </cell>
        </row>
        <row r="909">
          <cell r="P909" t="str">
            <v>F.do amm. Altri impiantie macchinari generici (Sterilizzati)</v>
          </cell>
          <cell r="Q909">
            <v>0</v>
          </cell>
          <cell r="R909">
            <v>0</v>
          </cell>
        </row>
        <row r="910">
          <cell r="P910" t="str">
            <v>F.do amm. Altri impianti (Non sterilizzati)</v>
          </cell>
          <cell r="Q910">
            <v>0</v>
          </cell>
          <cell r="R910">
            <v>0</v>
          </cell>
        </row>
        <row r="911">
          <cell r="P911" t="str">
            <v>F.do amm. Altri impianti (Sterilizzati)</v>
          </cell>
          <cell r="Q911">
            <v>0</v>
          </cell>
          <cell r="R911">
            <v>0</v>
          </cell>
        </row>
        <row r="912">
          <cell r="O912" t="str">
            <v>AA24</v>
          </cell>
          <cell r="P912" t="str">
            <v>A.II.4 Attrezzature sanitarie e scientifiche</v>
          </cell>
          <cell r="Q912">
            <v>1065696</v>
          </cell>
          <cell r="R912">
            <v>1015049</v>
          </cell>
        </row>
        <row r="913">
          <cell r="L913" t="str">
            <v>AB1040A</v>
          </cell>
          <cell r="P913" t="str">
            <v>A.II.4.a) Attrezzature sanitarie e scientifiche</v>
          </cell>
          <cell r="Q913">
            <v>6471904</v>
          </cell>
          <cell r="R913">
            <v>6863413</v>
          </cell>
        </row>
        <row r="914">
          <cell r="P914" t="str">
            <v>Attrezzature sanitarie (Non sterilizzate)</v>
          </cell>
          <cell r="Q914">
            <v>0</v>
          </cell>
          <cell r="R914">
            <v>0</v>
          </cell>
        </row>
        <row r="915">
          <cell r="P915" t="str">
            <v>Attrezzature sanitarie (Sterilizzate)</v>
          </cell>
          <cell r="Q915">
            <v>6471904</v>
          </cell>
          <cell r="R915">
            <v>6863413</v>
          </cell>
        </row>
        <row r="916">
          <cell r="P916" t="str">
            <v>Beni per assistenza protesica (Non sterilizzate)</v>
          </cell>
          <cell r="Q916">
            <v>0</v>
          </cell>
          <cell r="R916">
            <v>0</v>
          </cell>
        </row>
        <row r="917">
          <cell r="P917" t="str">
            <v>Beni per assistenza protesica (Sterilizzate)</v>
          </cell>
          <cell r="Q917">
            <v>0</v>
          </cell>
          <cell r="R917">
            <v>0</v>
          </cell>
        </row>
        <row r="918">
          <cell r="P918" t="str">
            <v>Altre attrezzature sanitarie (Non sterilizzate)</v>
          </cell>
          <cell r="Q918">
            <v>0</v>
          </cell>
          <cell r="R918">
            <v>0</v>
          </cell>
        </row>
        <row r="919">
          <cell r="P919" t="str">
            <v>Altre attrezzature sanitarie (Sterilizzate)</v>
          </cell>
          <cell r="Q919">
            <v>0</v>
          </cell>
          <cell r="R919">
            <v>0</v>
          </cell>
        </row>
        <row r="920">
          <cell r="L920" t="str">
            <v>AB1040B</v>
          </cell>
          <cell r="P920" t="str">
            <v>A.II.4.b) Fondo ammortamento Attrezzature sanitarie e scientifiche</v>
          </cell>
          <cell r="Q920">
            <v>5406208</v>
          </cell>
          <cell r="R920">
            <v>5848364</v>
          </cell>
        </row>
        <row r="921">
          <cell r="P921" t="str">
            <v>F.do amm. Attrezzature sanitarie (Non sterilizzate)</v>
          </cell>
          <cell r="Q921">
            <v>0</v>
          </cell>
          <cell r="R921">
            <v>0</v>
          </cell>
        </row>
        <row r="922">
          <cell r="P922" t="str">
            <v>F.do amm. Attrezzature sanitarie (Sterilizzate)</v>
          </cell>
          <cell r="Q922">
            <v>5406208</v>
          </cell>
          <cell r="R922">
            <v>5848364</v>
          </cell>
        </row>
        <row r="923">
          <cell r="P923" t="str">
            <v>F.do amm. Beni per assistenza protesica (Non sterilizzate)</v>
          </cell>
          <cell r="Q923">
            <v>0</v>
          </cell>
          <cell r="R923">
            <v>0</v>
          </cell>
        </row>
        <row r="924">
          <cell r="P924" t="str">
            <v>F.do amm. Beni per assistenza protesica (Sterilizzate)</v>
          </cell>
          <cell r="Q924">
            <v>0</v>
          </cell>
          <cell r="R924">
            <v>0</v>
          </cell>
        </row>
        <row r="925">
          <cell r="P925" t="str">
            <v>F.do amm. Altre attrezzature sanitarie (Non sterilizzate)</v>
          </cell>
          <cell r="Q925">
            <v>0</v>
          </cell>
          <cell r="R925">
            <v>0</v>
          </cell>
        </row>
        <row r="926">
          <cell r="P926" t="str">
            <v>F.do amm. Altre attrezzature sanitarie (Sterilizzate)</v>
          </cell>
          <cell r="Q926">
            <v>0</v>
          </cell>
          <cell r="R926">
            <v>0</v>
          </cell>
        </row>
        <row r="927">
          <cell r="O927" t="str">
            <v>AA25</v>
          </cell>
          <cell r="P927" t="str">
            <v>A.II.5 Mobili ed arredi</v>
          </cell>
          <cell r="Q927">
            <v>114459</v>
          </cell>
          <cell r="R927">
            <v>197115</v>
          </cell>
        </row>
        <row r="928">
          <cell r="L928" t="str">
            <v>AB1050A</v>
          </cell>
          <cell r="P928" t="str">
            <v>A.II.5.a) Mobili ed arredi</v>
          </cell>
          <cell r="Q928">
            <v>790451</v>
          </cell>
          <cell r="R928">
            <v>960457</v>
          </cell>
        </row>
        <row r="929">
          <cell r="P929" t="str">
            <v>Mobili , arredi e attrezzature ufficio (Non sterilizzati)</v>
          </cell>
          <cell r="Q929">
            <v>0</v>
          </cell>
          <cell r="R929">
            <v>0</v>
          </cell>
        </row>
        <row r="930">
          <cell r="P930" t="str">
            <v>Mobili , arredi e attrezzature ufficio (Sterilizzati)</v>
          </cell>
          <cell r="Q930">
            <v>0</v>
          </cell>
          <cell r="R930">
            <v>0</v>
          </cell>
        </row>
        <row r="931">
          <cell r="P931" t="str">
            <v>Scaffalature (Non sterilizzati)</v>
          </cell>
          <cell r="Q931">
            <v>0</v>
          </cell>
          <cell r="R931">
            <v>0</v>
          </cell>
        </row>
        <row r="932">
          <cell r="P932" t="str">
            <v>Scaffalature (Sterilizzati)</v>
          </cell>
          <cell r="Q932">
            <v>0</v>
          </cell>
          <cell r="R932">
            <v>0</v>
          </cell>
        </row>
        <row r="933">
          <cell r="P933" t="str">
            <v>Mobili ed arredi diversi (Non sterilizzati)</v>
          </cell>
          <cell r="Q933">
            <v>0</v>
          </cell>
          <cell r="R933">
            <v>0</v>
          </cell>
        </row>
        <row r="934">
          <cell r="P934" t="str">
            <v>Mobili ed arredi diversi (Sterilizzati)</v>
          </cell>
          <cell r="Q934">
            <v>790451</v>
          </cell>
          <cell r="R934">
            <v>960457</v>
          </cell>
        </row>
        <row r="935">
          <cell r="P935" t="str">
            <v>Altri mobili e arredi (Non sterilizzati)</v>
          </cell>
          <cell r="Q935">
            <v>0</v>
          </cell>
          <cell r="R935">
            <v>0</v>
          </cell>
        </row>
        <row r="936">
          <cell r="P936" t="str">
            <v>Altri mobili e arredi (Sterilizzati)</v>
          </cell>
          <cell r="Q936">
            <v>0</v>
          </cell>
          <cell r="R936">
            <v>0</v>
          </cell>
        </row>
        <row r="937">
          <cell r="L937" t="str">
            <v>AB1050B</v>
          </cell>
          <cell r="P937" t="str">
            <v>A.II.5.b) Fondo ammortamento Mobili ed arredi</v>
          </cell>
          <cell r="Q937">
            <v>675992</v>
          </cell>
          <cell r="R937">
            <v>763342</v>
          </cell>
        </row>
        <row r="938">
          <cell r="P938" t="str">
            <v>F.do amm. Mobili , arredi e attrezzature ufficio (Non sterilizzati)</v>
          </cell>
          <cell r="Q938">
            <v>0</v>
          </cell>
          <cell r="R938">
            <v>0</v>
          </cell>
        </row>
        <row r="939">
          <cell r="P939" t="str">
            <v>F.do amm. Mobili , arredi e attrezzature ufficio (Sterilizzati)</v>
          </cell>
          <cell r="Q939">
            <v>0</v>
          </cell>
          <cell r="R939">
            <v>0</v>
          </cell>
        </row>
        <row r="940">
          <cell r="P940" t="str">
            <v>F.do amm. Scaffalature (Non sterilizzati)</v>
          </cell>
          <cell r="Q940">
            <v>0</v>
          </cell>
          <cell r="R940">
            <v>0</v>
          </cell>
        </row>
        <row r="941">
          <cell r="P941" t="str">
            <v>F.do amm. Scaffalature (Sterilizzati)</v>
          </cell>
          <cell r="Q941">
            <v>0</v>
          </cell>
          <cell r="R941">
            <v>0</v>
          </cell>
        </row>
        <row r="942">
          <cell r="P942" t="str">
            <v>F.do amm. Mobili ed arredi diversi (Non sterilizzati)</v>
          </cell>
          <cell r="Q942">
            <v>0</v>
          </cell>
          <cell r="R942">
            <v>0</v>
          </cell>
        </row>
        <row r="943">
          <cell r="P943" t="str">
            <v>F.do amm. Mobili ed arredi diversi (Sterilizzati)</v>
          </cell>
          <cell r="Q943">
            <v>675992</v>
          </cell>
          <cell r="R943">
            <v>763342</v>
          </cell>
        </row>
        <row r="944">
          <cell r="P944" t="str">
            <v>F.do amm. Altri mobili e arredi (Non sterilizzati)</v>
          </cell>
          <cell r="Q944">
            <v>0</v>
          </cell>
          <cell r="R944">
            <v>0</v>
          </cell>
        </row>
        <row r="945">
          <cell r="P945" t="str">
            <v>F.do amm. Altri mobili e arredi (Sterilizzati)</v>
          </cell>
          <cell r="Q945">
            <v>0</v>
          </cell>
          <cell r="R945">
            <v>0</v>
          </cell>
        </row>
        <row r="946">
          <cell r="O946" t="str">
            <v>AA26</v>
          </cell>
          <cell r="P946" t="str">
            <v>A.II.6 Automezzi</v>
          </cell>
          <cell r="Q946">
            <v>0</v>
          </cell>
          <cell r="R946">
            <v>0</v>
          </cell>
        </row>
        <row r="947">
          <cell r="L947" t="str">
            <v>AB1060A</v>
          </cell>
          <cell r="P947" t="str">
            <v>A.II.6.a) Automezzi</v>
          </cell>
          <cell r="Q947">
            <v>0</v>
          </cell>
          <cell r="R947">
            <v>10500</v>
          </cell>
        </row>
        <row r="948">
          <cell r="P948" t="str">
            <v>Automezzi (Non sterilizzati)</v>
          </cell>
          <cell r="Q948">
            <v>0</v>
          </cell>
          <cell r="R948">
            <v>0</v>
          </cell>
        </row>
        <row r="949">
          <cell r="P949" t="str">
            <v>Automezzi (Sterilizzati)</v>
          </cell>
          <cell r="Q949">
            <v>0</v>
          </cell>
          <cell r="R949">
            <v>0</v>
          </cell>
        </row>
        <row r="950">
          <cell r="P950" t="str">
            <v>Ambulanze utilizzate per il 118 (Non sterilizzati)</v>
          </cell>
          <cell r="Q950">
            <v>0</v>
          </cell>
          <cell r="R950">
            <v>0</v>
          </cell>
        </row>
        <row r="951">
          <cell r="P951" t="str">
            <v>Ambulanze utilizzate per il 118 (Sterilizzati)</v>
          </cell>
          <cell r="Q951">
            <v>0</v>
          </cell>
          <cell r="R951">
            <v>0</v>
          </cell>
        </row>
        <row r="952">
          <cell r="P952" t="str">
            <v>Altre ambulanze (Non sterilizzati)</v>
          </cell>
          <cell r="Q952">
            <v>0</v>
          </cell>
          <cell r="R952">
            <v>0</v>
          </cell>
        </row>
        <row r="953">
          <cell r="P953" t="str">
            <v>Altre ambulanze (Sterilizzati)</v>
          </cell>
          <cell r="Q953">
            <v>0</v>
          </cell>
          <cell r="R953">
            <v>0</v>
          </cell>
        </row>
        <row r="954">
          <cell r="P954" t="str">
            <v>Altri mezzi di trasporto* (Non sterilizzati)</v>
          </cell>
          <cell r="Q954">
            <v>0</v>
          </cell>
          <cell r="R954">
            <v>0</v>
          </cell>
        </row>
        <row r="955">
          <cell r="P955" t="str">
            <v>Altri mezzi di trasporto* (Sterilizzati)</v>
          </cell>
          <cell r="Q955">
            <v>0</v>
          </cell>
          <cell r="R955">
            <v>10500</v>
          </cell>
        </row>
        <row r="956">
          <cell r="P956" t="str">
            <v>Altri automezzi (Non sterilizzati)</v>
          </cell>
          <cell r="Q956">
            <v>0</v>
          </cell>
          <cell r="R956">
            <v>0</v>
          </cell>
        </row>
        <row r="957">
          <cell r="P957" t="str">
            <v>Altri automezzi (Sterilizzati)</v>
          </cell>
          <cell r="Q957">
            <v>0</v>
          </cell>
          <cell r="R957">
            <v>0</v>
          </cell>
        </row>
        <row r="958">
          <cell r="L958" t="str">
            <v>AB1060B</v>
          </cell>
          <cell r="P958" t="str">
            <v>A.II.6.b) Fondo ammortamento Automezzi</v>
          </cell>
          <cell r="Q958">
            <v>0</v>
          </cell>
          <cell r="R958">
            <v>10500</v>
          </cell>
        </row>
        <row r="959">
          <cell r="P959" t="str">
            <v>F.do amm. Automezzi (Non sterilizzati)</v>
          </cell>
          <cell r="Q959">
            <v>0</v>
          </cell>
          <cell r="R959">
            <v>0</v>
          </cell>
        </row>
        <row r="960">
          <cell r="P960" t="str">
            <v>F.do amm. Automezzi (Sterilizzati)</v>
          </cell>
          <cell r="Q960">
            <v>0</v>
          </cell>
          <cell r="R960">
            <v>0</v>
          </cell>
        </row>
        <row r="961">
          <cell r="P961" t="str">
            <v>F.do amm. Ambulanze utilizzate per il 118 (Non sterilizzati)</v>
          </cell>
          <cell r="Q961">
            <v>0</v>
          </cell>
          <cell r="R961">
            <v>0</v>
          </cell>
        </row>
        <row r="962">
          <cell r="P962" t="str">
            <v>F.do amm. Ambulanze utilizzate per il 118 (Sterilizzati)</v>
          </cell>
          <cell r="Q962">
            <v>0</v>
          </cell>
          <cell r="R962">
            <v>0</v>
          </cell>
        </row>
        <row r="963">
          <cell r="P963" t="str">
            <v>F.do amm. Altre ambulanze (Non sterilizzati)</v>
          </cell>
          <cell r="Q963">
            <v>0</v>
          </cell>
          <cell r="R963">
            <v>0</v>
          </cell>
        </row>
        <row r="964">
          <cell r="P964" t="str">
            <v>F.do amm. Altre ambulanze (Sterilizzati)</v>
          </cell>
          <cell r="Q964">
            <v>0</v>
          </cell>
          <cell r="R964">
            <v>0</v>
          </cell>
        </row>
        <row r="965">
          <cell r="P965" t="str">
            <v>F.do amm. Altri mezzi di trasporto* (Non sterilizzati)</v>
          </cell>
          <cell r="Q965">
            <v>0</v>
          </cell>
          <cell r="R965">
            <v>0</v>
          </cell>
        </row>
        <row r="966">
          <cell r="P966" t="str">
            <v>F.do amm. Altri mezzi di trasporto* (Sterilizzati)</v>
          </cell>
          <cell r="Q966">
            <v>0</v>
          </cell>
          <cell r="R966">
            <v>10500</v>
          </cell>
        </row>
        <row r="967">
          <cell r="P967" t="str">
            <v>F.do amm. Altri automezzi (Non sterilizzati)</v>
          </cell>
          <cell r="Q967">
            <v>0</v>
          </cell>
          <cell r="R967">
            <v>0</v>
          </cell>
        </row>
        <row r="968">
          <cell r="P968" t="str">
            <v>F.do amm. Altri automezzi (Sterilizzati)</v>
          </cell>
          <cell r="Q968">
            <v>0</v>
          </cell>
          <cell r="R968">
            <v>0</v>
          </cell>
        </row>
        <row r="969">
          <cell r="O969" t="str">
            <v>AA27</v>
          </cell>
          <cell r="P969" t="str">
            <v>A.II.7 Oggetti d'arte</v>
          </cell>
          <cell r="Q969">
            <v>13114</v>
          </cell>
          <cell r="R969">
            <v>132648</v>
          </cell>
        </row>
        <row r="970">
          <cell r="L970" t="str">
            <v>AB1070A</v>
          </cell>
          <cell r="P970" t="str">
            <v>A.II.7.a) Oggetti d'arte</v>
          </cell>
          <cell r="Q970">
            <v>13114</v>
          </cell>
          <cell r="R970">
            <v>132648</v>
          </cell>
        </row>
        <row r="971">
          <cell r="P971" t="str">
            <v>Oggetti d'arte</v>
          </cell>
          <cell r="Q971">
            <v>13114</v>
          </cell>
          <cell r="R971">
            <v>132648</v>
          </cell>
        </row>
        <row r="972">
          <cell r="O972" t="str">
            <v>AA28</v>
          </cell>
          <cell r="P972" t="str">
            <v>A.II.8 Altre immobilizzazioni materiali</v>
          </cell>
          <cell r="Q972">
            <v>365266</v>
          </cell>
          <cell r="R972">
            <v>347209</v>
          </cell>
        </row>
        <row r="973">
          <cell r="L973" t="str">
            <v>AB1080A</v>
          </cell>
          <cell r="P973" t="str">
            <v>A.II.8.a) Altre immobilizzazioni materiali</v>
          </cell>
          <cell r="Q973">
            <v>1479922</v>
          </cell>
          <cell r="R973">
            <v>1588745</v>
          </cell>
        </row>
        <row r="974">
          <cell r="P974" t="str">
            <v>Elaboratori e personal computer e altre attrezzature EDP (Non sterilizzate)</v>
          </cell>
          <cell r="Q974">
            <v>0</v>
          </cell>
          <cell r="R974">
            <v>0</v>
          </cell>
        </row>
        <row r="975">
          <cell r="P975" t="str">
            <v>Elaboratori e personal computer e altre attrezzature EDP (Sterilizzati)</v>
          </cell>
          <cell r="Q975">
            <v>1418521</v>
          </cell>
          <cell r="R975">
            <v>1518637</v>
          </cell>
        </row>
        <row r="976">
          <cell r="P976" t="str">
            <v>Macchine ufficio ordinarie (Non sterilizzati)</v>
          </cell>
          <cell r="Q976">
            <v>0</v>
          </cell>
          <cell r="R976">
            <v>0</v>
          </cell>
        </row>
        <row r="977">
          <cell r="P977" t="str">
            <v>Macchine ufficio ordinarie (Sterilizzati)</v>
          </cell>
          <cell r="Q977">
            <v>0</v>
          </cell>
          <cell r="R977">
            <v>0</v>
          </cell>
        </row>
        <row r="978">
          <cell r="P978" t="str">
            <v>Macchine ufficio elettriche ed elettroniche (Non sterilizzati)</v>
          </cell>
          <cell r="Q978">
            <v>0</v>
          </cell>
          <cell r="R978">
            <v>0</v>
          </cell>
        </row>
        <row r="979">
          <cell r="P979" t="str">
            <v>Macchine ufficio elettriche ed elettroniche (Sterilizzati)</v>
          </cell>
          <cell r="Q979">
            <v>0</v>
          </cell>
          <cell r="R979">
            <v>0</v>
          </cell>
        </row>
        <row r="980">
          <cell r="P980" t="str">
            <v>Altri beni materiali da ammortizzare gestione caratteristica (Non sterilizzati)</v>
          </cell>
          <cell r="Q980">
            <v>0</v>
          </cell>
          <cell r="R980">
            <v>0</v>
          </cell>
        </row>
        <row r="981">
          <cell r="P981" t="str">
            <v>Altri beni materiali da ammortizzare gestione caratteristica (Sterilizzati)</v>
          </cell>
          <cell r="Q981">
            <v>0</v>
          </cell>
          <cell r="R981">
            <v>0</v>
          </cell>
        </row>
        <row r="982">
          <cell r="P982" t="str">
            <v>Altri beni materiali da ammortizzare gestione non caratteristica (Non sterilizzati)</v>
          </cell>
          <cell r="Q982">
            <v>0</v>
          </cell>
          <cell r="R982">
            <v>0</v>
          </cell>
        </row>
        <row r="983">
          <cell r="P983" t="str">
            <v>Altri beni materiali da ammortizzare gestione non caratteristica (Sterilizzati)</v>
          </cell>
          <cell r="Q983">
            <v>0</v>
          </cell>
          <cell r="R983">
            <v>0</v>
          </cell>
        </row>
        <row r="984">
          <cell r="P984" t="str">
            <v>Altri beni (Non sterilizzati)</v>
          </cell>
          <cell r="Q984">
            <v>0</v>
          </cell>
          <cell r="R984">
            <v>0</v>
          </cell>
        </row>
        <row r="985">
          <cell r="P985" t="str">
            <v>Altri beni (Sterilizzati)</v>
          </cell>
          <cell r="Q985">
            <v>61401</v>
          </cell>
          <cell r="R985">
            <v>70108</v>
          </cell>
        </row>
        <row r="986">
          <cell r="L986" t="str">
            <v>AB1080B</v>
          </cell>
          <cell r="P986" t="str">
            <v>A.II.8.b) Fondo ammortamento Altre immobilizz. Materiali</v>
          </cell>
          <cell r="Q986">
            <v>1114656</v>
          </cell>
          <cell r="R986">
            <v>1241536</v>
          </cell>
        </row>
        <row r="987">
          <cell r="P987" t="str">
            <v>F.do amm. Elaboratori e personal computer e altre attrezzature EDP (Non sterilizzati)</v>
          </cell>
          <cell r="Q987">
            <v>0</v>
          </cell>
          <cell r="R987">
            <v>0</v>
          </cell>
        </row>
        <row r="988">
          <cell r="P988" t="str">
            <v>F.do amm. Elaboratori e personal computer e altre attrezzature EDP (Sterilizzati)</v>
          </cell>
          <cell r="Q988">
            <v>1068711</v>
          </cell>
          <cell r="R988">
            <v>1186537</v>
          </cell>
        </row>
        <row r="989">
          <cell r="P989" t="str">
            <v>F.do amm. Macchine ufficio ordinarie (Non sterilizzati)</v>
          </cell>
          <cell r="Q989">
            <v>0</v>
          </cell>
          <cell r="R989">
            <v>0</v>
          </cell>
        </row>
        <row r="990">
          <cell r="P990" t="str">
            <v>F.do amm. Macchine ufficio ordinarie (Sterilizzati)</v>
          </cell>
          <cell r="Q990">
            <v>0</v>
          </cell>
          <cell r="R990">
            <v>0</v>
          </cell>
        </row>
        <row r="991">
          <cell r="P991" t="str">
            <v>F.do amm. Macchine ufficio elettriche ed elettroniche (Non sterilizzati)</v>
          </cell>
          <cell r="Q991">
            <v>0</v>
          </cell>
          <cell r="R991">
            <v>0</v>
          </cell>
        </row>
        <row r="992">
          <cell r="P992" t="str">
            <v>F.do amm. Macchine ufficio elettriche ed elettroniche (Sterilizzati)</v>
          </cell>
          <cell r="Q992">
            <v>0</v>
          </cell>
          <cell r="R992">
            <v>0</v>
          </cell>
        </row>
        <row r="993">
          <cell r="P993" t="str">
            <v>F.do amm. Altri beni materiali da ammortizzare gestione caratteristica (Non sterilizzati)</v>
          </cell>
          <cell r="Q993">
            <v>0</v>
          </cell>
          <cell r="R993">
            <v>0</v>
          </cell>
        </row>
        <row r="994">
          <cell r="P994" t="str">
            <v>F.do amm. Altri beni materiali da ammortizzare gestione caratteristica (Sterilizzati)</v>
          </cell>
          <cell r="Q994">
            <v>0</v>
          </cell>
          <cell r="R994">
            <v>0</v>
          </cell>
        </row>
        <row r="995">
          <cell r="P995" t="str">
            <v>F.do amm. Altri beni materiali da ammortizzare gestione non caratteristica (Non sterilizzati)</v>
          </cell>
          <cell r="Q995">
            <v>0</v>
          </cell>
          <cell r="R995">
            <v>0</v>
          </cell>
        </row>
        <row r="996">
          <cell r="P996" t="str">
            <v>F.do amm. Altri beni materiali da ammortizzare gestione non caratteristica (Sterilizzati)</v>
          </cell>
          <cell r="Q996">
            <v>0</v>
          </cell>
          <cell r="R996">
            <v>0</v>
          </cell>
        </row>
        <row r="997">
          <cell r="P997" t="str">
            <v>F.do amm. Altri beni (Non sterilizzati)</v>
          </cell>
          <cell r="Q997">
            <v>0</v>
          </cell>
          <cell r="R997">
            <v>0</v>
          </cell>
        </row>
        <row r="998">
          <cell r="P998" t="str">
            <v>F.do amm. Altri beni (Sterilizzati)</v>
          </cell>
          <cell r="Q998">
            <v>45945</v>
          </cell>
          <cell r="R998">
            <v>54999</v>
          </cell>
        </row>
        <row r="999">
          <cell r="L999" t="str">
            <v>AB1090A</v>
          </cell>
          <cell r="O999" t="str">
            <v>AA29</v>
          </cell>
          <cell r="P999" t="str">
            <v>A.II.9 Immobilizzazioni in corso ed acconti</v>
          </cell>
          <cell r="Q999">
            <v>98879</v>
          </cell>
          <cell r="R999">
            <v>7867</v>
          </cell>
        </row>
        <row r="1000">
          <cell r="P1000" t="str">
            <v>Immobilizzazioni materiali in corso di esecuzione</v>
          </cell>
          <cell r="Q1000">
            <v>98879</v>
          </cell>
          <cell r="R1000">
            <v>7867</v>
          </cell>
        </row>
        <row r="1001">
          <cell r="P1001" t="str">
            <v>Fornitori conto anticipi per acquisto immobilizzazioni materiali</v>
          </cell>
          <cell r="Q1001">
            <v>0</v>
          </cell>
          <cell r="R1001">
            <v>0</v>
          </cell>
        </row>
        <row r="1002">
          <cell r="P1002" t="str">
            <v>Altre immobilizzazioni in corso</v>
          </cell>
          <cell r="Q1002">
            <v>0</v>
          </cell>
          <cell r="R1002">
            <v>0</v>
          </cell>
        </row>
        <row r="1003">
          <cell r="P1003" t="str">
            <v>A.II.10 F.do Svalutazione immobilizzazioni materiali</v>
          </cell>
          <cell r="Q1003">
            <v>0</v>
          </cell>
          <cell r="R1003">
            <v>0</v>
          </cell>
        </row>
        <row r="1004">
          <cell r="L1004" t="str">
            <v>AB1010C</v>
          </cell>
          <cell r="P1004" t="str">
            <v>A.II.10.a) F.do Svalutazione Terreni</v>
          </cell>
          <cell r="Q1004">
            <v>0</v>
          </cell>
          <cell r="R1004">
            <v>0</v>
          </cell>
        </row>
        <row r="1005">
          <cell r="O1005" t="str">
            <v>AA21a</v>
          </cell>
          <cell r="P1005" t="str">
            <v>F.do Svalutazione Terreni Disponibili (Non sterilizzati)</v>
          </cell>
          <cell r="Q1005">
            <v>0</v>
          </cell>
          <cell r="R1005">
            <v>0</v>
          </cell>
        </row>
        <row r="1006">
          <cell r="O1006" t="str">
            <v>AA21a</v>
          </cell>
          <cell r="P1006" t="str">
            <v>F.do Svalutazione Terreni Disponibili (sterilizzati)</v>
          </cell>
          <cell r="Q1006">
            <v>0</v>
          </cell>
          <cell r="R1006">
            <v>0</v>
          </cell>
        </row>
        <row r="1007">
          <cell r="O1007" t="str">
            <v>AA21b</v>
          </cell>
          <cell r="P1007" t="str">
            <v>F.do Svalutazione Terreni Indisponibili (Non sterilizzati)</v>
          </cell>
          <cell r="Q1007">
            <v>0</v>
          </cell>
          <cell r="R1007">
            <v>0</v>
          </cell>
        </row>
        <row r="1008">
          <cell r="O1008" t="str">
            <v>AA21b</v>
          </cell>
          <cell r="P1008" t="str">
            <v>F.do Svalutazione Terreni Indisponibili (sterilizzati)</v>
          </cell>
          <cell r="Q1008">
            <v>0</v>
          </cell>
          <cell r="R1008">
            <v>0</v>
          </cell>
        </row>
        <row r="1009">
          <cell r="L1009" t="str">
            <v>AB1020C</v>
          </cell>
          <cell r="P1009" t="str">
            <v>A.II.10.b) F.do Svalutazione Fabbricati</v>
          </cell>
          <cell r="Q1009">
            <v>0</v>
          </cell>
          <cell r="R1009">
            <v>0</v>
          </cell>
        </row>
        <row r="1010">
          <cell r="O1010" t="str">
            <v>AA22a</v>
          </cell>
          <cell r="P1010" t="str">
            <v>F.do Svalutazione Fabbricati Disponibili (Non sterilizzati)</v>
          </cell>
          <cell r="Q1010">
            <v>0</v>
          </cell>
          <cell r="R1010">
            <v>0</v>
          </cell>
        </row>
        <row r="1011">
          <cell r="O1011" t="str">
            <v>AA22a</v>
          </cell>
          <cell r="P1011" t="str">
            <v>F.do Svalutazione Fabbricati Disponibili (Sterilizzati)</v>
          </cell>
          <cell r="Q1011">
            <v>0</v>
          </cell>
          <cell r="R1011">
            <v>0</v>
          </cell>
        </row>
        <row r="1012">
          <cell r="O1012" t="str">
            <v>AA22b</v>
          </cell>
          <cell r="P1012" t="str">
            <v>F.do Svalutazione Fabbricati Indisponibili (Non sterilizzati)</v>
          </cell>
          <cell r="Q1012">
            <v>0</v>
          </cell>
          <cell r="R1012">
            <v>0</v>
          </cell>
        </row>
        <row r="1013">
          <cell r="O1013" t="str">
            <v>AA22b</v>
          </cell>
          <cell r="P1013" t="str">
            <v>F.do Svalutazione Fabbricati Indisponibili (sterilizzati)</v>
          </cell>
          <cell r="Q1013">
            <v>0</v>
          </cell>
          <cell r="R1013">
            <v>0</v>
          </cell>
        </row>
        <row r="1014">
          <cell r="L1014" t="str">
            <v>AB1030C</v>
          </cell>
          <cell r="O1014" t="str">
            <v>AA23</v>
          </cell>
          <cell r="P1014" t="str">
            <v>A.II.10.c) F.do Svalutazione Impianti e macchinari</v>
          </cell>
          <cell r="Q1014">
            <v>0</v>
          </cell>
          <cell r="R1014">
            <v>0</v>
          </cell>
        </row>
        <row r="1015">
          <cell r="P1015" t="str">
            <v>F.do Svalutazione Impianti e macchinari (Non sterilizzati)</v>
          </cell>
          <cell r="Q1015">
            <v>0</v>
          </cell>
          <cell r="R1015">
            <v>0</v>
          </cell>
        </row>
        <row r="1016">
          <cell r="P1016" t="str">
            <v>F.do Svalutazione Impianti e macchinari (sterilizzati)</v>
          </cell>
          <cell r="Q1016">
            <v>0</v>
          </cell>
          <cell r="R1016">
            <v>0</v>
          </cell>
        </row>
        <row r="1017">
          <cell r="L1017" t="str">
            <v>AB1040C</v>
          </cell>
          <cell r="O1017" t="str">
            <v>AA24</v>
          </cell>
          <cell r="P1017" t="str">
            <v>A.II.10.d) F.do Svalutazione Attrezzature sanitarie e scientifiche</v>
          </cell>
          <cell r="Q1017">
            <v>0</v>
          </cell>
          <cell r="R1017">
            <v>0</v>
          </cell>
        </row>
        <row r="1018">
          <cell r="P1018" t="str">
            <v>F.do Svalutazione Attrezz. Sanitarie e scientifiche (Non sterilizzati)</v>
          </cell>
          <cell r="Q1018">
            <v>0</v>
          </cell>
          <cell r="R1018">
            <v>0</v>
          </cell>
        </row>
        <row r="1019">
          <cell r="P1019" t="str">
            <v>F.do Svalutazione Attrezz. Sanitarie e scientifiche (Sterilizzati)</v>
          </cell>
          <cell r="Q1019">
            <v>0</v>
          </cell>
          <cell r="R1019">
            <v>0</v>
          </cell>
        </row>
        <row r="1020">
          <cell r="P1020" t="str">
            <v>F.do Svalutazione Beni per assistenza protesica (Non sterilizzati)</v>
          </cell>
          <cell r="Q1020">
            <v>0</v>
          </cell>
          <cell r="R1020">
            <v>0</v>
          </cell>
        </row>
        <row r="1021">
          <cell r="P1021" t="str">
            <v>F.do Svalutazione Beni per assistenza protesica (Sterilizzati)</v>
          </cell>
          <cell r="Q1021">
            <v>0</v>
          </cell>
          <cell r="R1021">
            <v>0</v>
          </cell>
        </row>
        <row r="1022">
          <cell r="L1022" t="str">
            <v>AB1050C</v>
          </cell>
          <cell r="O1022" t="str">
            <v>AA25</v>
          </cell>
          <cell r="P1022" t="str">
            <v>A.II.10.e) F.do Svalutazione Mobili e arredi</v>
          </cell>
          <cell r="Q1022">
            <v>0</v>
          </cell>
          <cell r="R1022">
            <v>0</v>
          </cell>
        </row>
        <row r="1023">
          <cell r="P1023" t="str">
            <v>F.do Svalutazione Mobili e arredi (Non sterilizzati)</v>
          </cell>
          <cell r="Q1023">
            <v>0</v>
          </cell>
          <cell r="R1023">
            <v>0</v>
          </cell>
        </row>
        <row r="1024">
          <cell r="P1024" t="str">
            <v>F.do Svalutazione Mobili e arredi (sterilizzati)</v>
          </cell>
          <cell r="Q1024">
            <v>0</v>
          </cell>
          <cell r="R1024">
            <v>0</v>
          </cell>
        </row>
        <row r="1025">
          <cell r="L1025" t="str">
            <v>AB1060C</v>
          </cell>
          <cell r="O1025" t="str">
            <v>AA26</v>
          </cell>
          <cell r="P1025" t="str">
            <v>A.II.10.f) F.do Svalutazione Automezzi</v>
          </cell>
          <cell r="Q1025">
            <v>0</v>
          </cell>
          <cell r="R1025">
            <v>0</v>
          </cell>
        </row>
        <row r="1026">
          <cell r="P1026" t="str">
            <v>F.do Svalutazione Automezzi (Non sterilizzati)</v>
          </cell>
          <cell r="Q1026">
            <v>0</v>
          </cell>
          <cell r="R1026">
            <v>0</v>
          </cell>
        </row>
        <row r="1027">
          <cell r="P1027" t="str">
            <v>F.do Svalutazione Automezzi (sterilizzati)</v>
          </cell>
          <cell r="Q1027">
            <v>0</v>
          </cell>
          <cell r="R1027">
            <v>0</v>
          </cell>
        </row>
        <row r="1028">
          <cell r="L1028" t="str">
            <v>AB1070C</v>
          </cell>
          <cell r="O1028" t="str">
            <v>AA27</v>
          </cell>
          <cell r="P1028" t="str">
            <v>A.II.10.g) F.do Svalutazione Oggetti d'arte</v>
          </cell>
          <cell r="Q1028">
            <v>0</v>
          </cell>
          <cell r="R1028">
            <v>0</v>
          </cell>
        </row>
        <row r="1029">
          <cell r="P1029" t="str">
            <v>F.do Svalutazione Oggetti d'arte</v>
          </cell>
          <cell r="Q1029">
            <v>0</v>
          </cell>
          <cell r="R1029">
            <v>0</v>
          </cell>
        </row>
        <row r="1030">
          <cell r="L1030" t="str">
            <v>AB1080C</v>
          </cell>
          <cell r="O1030" t="str">
            <v>AA28</v>
          </cell>
          <cell r="P1030" t="str">
            <v>A.II.10.h) F.do Svalutazione Altre immobil. Materiali</v>
          </cell>
          <cell r="Q1030">
            <v>0</v>
          </cell>
          <cell r="R1030">
            <v>0</v>
          </cell>
        </row>
        <row r="1031">
          <cell r="P1031" t="str">
            <v>F.do Svalutazione Altre immobil. materiali (Non sterilizzati)</v>
          </cell>
          <cell r="Q1031">
            <v>0</v>
          </cell>
          <cell r="R1031">
            <v>0</v>
          </cell>
        </row>
        <row r="1032">
          <cell r="P1032" t="str">
            <v>F.do Svalutazione Altre immobil. materiali (sterilizzati)</v>
          </cell>
          <cell r="Q1032">
            <v>0</v>
          </cell>
          <cell r="R1032">
            <v>0</v>
          </cell>
        </row>
        <row r="1033">
          <cell r="P1033" t="str">
            <v>A.III. Immobilizzazioni finanziarie.</v>
          </cell>
          <cell r="Q1033">
            <v>0</v>
          </cell>
          <cell r="R1033">
            <v>0</v>
          </cell>
        </row>
        <row r="1034">
          <cell r="L1034" t="str">
            <v>AC1000A</v>
          </cell>
          <cell r="P1034" t="str">
            <v>A.III.1 Crediti Finanziari</v>
          </cell>
          <cell r="Q1034">
            <v>0</v>
          </cell>
          <cell r="R1034">
            <v>0</v>
          </cell>
        </row>
        <row r="1035">
          <cell r="O1035" t="str">
            <v>AA31a</v>
          </cell>
          <cell r="P1035" t="str">
            <v>A.III.1.a) Crediti finanziari v/Stato</v>
          </cell>
          <cell r="Q1035">
            <v>0</v>
          </cell>
          <cell r="R1035">
            <v>0</v>
          </cell>
        </row>
        <row r="1036">
          <cell r="O1036" t="str">
            <v>AA31b</v>
          </cell>
          <cell r="P1036" t="str">
            <v>A.III.1.b) Crediti finanziari v/Regione</v>
          </cell>
          <cell r="Q1036">
            <v>0</v>
          </cell>
          <cell r="R1036">
            <v>0</v>
          </cell>
        </row>
        <row r="1037">
          <cell r="O1037" t="str">
            <v>AA31c</v>
          </cell>
          <cell r="P1037" t="str">
            <v>A.III.1.c) Crediti finanziari v/Partecipate</v>
          </cell>
          <cell r="Q1037">
            <v>0</v>
          </cell>
          <cell r="R1037">
            <v>0</v>
          </cell>
        </row>
        <row r="1038">
          <cell r="O1038" t="str">
            <v>AA31d</v>
          </cell>
          <cell r="P1038" t="str">
            <v>A.III.1.d) Crediti finanziari v/Altri</v>
          </cell>
          <cell r="Q1038">
            <v>0</v>
          </cell>
          <cell r="R1038">
            <v>0</v>
          </cell>
        </row>
        <row r="1039">
          <cell r="L1039" t="str">
            <v>AC1000B</v>
          </cell>
          <cell r="P1039" t="str">
            <v>A.III.2 Titoli</v>
          </cell>
          <cell r="Q1039">
            <v>0</v>
          </cell>
          <cell r="R1039">
            <v>0</v>
          </cell>
        </row>
        <row r="1040">
          <cell r="O1040" t="str">
            <v>AA32a</v>
          </cell>
          <cell r="P1040" t="str">
            <v>A.III.2.a) Partecipazioni</v>
          </cell>
          <cell r="Q1040">
            <v>0</v>
          </cell>
          <cell r="R1040">
            <v>0</v>
          </cell>
        </row>
        <row r="1041">
          <cell r="P1041" t="str">
            <v>Partecipazioni in imprese controllate</v>
          </cell>
          <cell r="Q1041">
            <v>0</v>
          </cell>
          <cell r="R1041">
            <v>0</v>
          </cell>
        </row>
        <row r="1042">
          <cell r="P1042" t="str">
            <v>Partecipazioni in imprese collegate</v>
          </cell>
          <cell r="Q1042">
            <v>0</v>
          </cell>
          <cell r="R1042">
            <v>0</v>
          </cell>
        </row>
        <row r="1043">
          <cell r="P1043" t="str">
            <v>Partecipazioni in altre imprese</v>
          </cell>
          <cell r="Q1043">
            <v>0</v>
          </cell>
          <cell r="R1043">
            <v>0</v>
          </cell>
        </row>
        <row r="1044">
          <cell r="O1044" t="str">
            <v>AA32b</v>
          </cell>
          <cell r="P1044" t="str">
            <v>A.III.2.b) Altri Titoli</v>
          </cell>
          <cell r="Q1044">
            <v>0</v>
          </cell>
          <cell r="R1044">
            <v>0</v>
          </cell>
        </row>
        <row r="1045">
          <cell r="P1045" t="str">
            <v>A.III.2.b.1) Titoli di Stato</v>
          </cell>
          <cell r="Q1045">
            <v>0</v>
          </cell>
          <cell r="R1045">
            <v>0</v>
          </cell>
        </row>
        <row r="1046">
          <cell r="P1046" t="str">
            <v>A.III.2.b.2) Altre Obbligazioni</v>
          </cell>
          <cell r="Q1046">
            <v>0</v>
          </cell>
          <cell r="R1046">
            <v>0</v>
          </cell>
        </row>
        <row r="1047">
          <cell r="P1047" t="str">
            <v>A.III.2.b.3) Titoli azionari quotati in Borsa</v>
          </cell>
          <cell r="Q1047">
            <v>0</v>
          </cell>
          <cell r="R1047">
            <v>0</v>
          </cell>
        </row>
        <row r="1048">
          <cell r="P1048" t="str">
            <v>A.III.2.b.4) Titoli diversi</v>
          </cell>
          <cell r="Q1048">
            <v>0</v>
          </cell>
          <cell r="R1048">
            <v>0</v>
          </cell>
        </row>
        <row r="1049">
          <cell r="P1049" t="str">
            <v>B) ATTIVO CIRCOLANTE.</v>
          </cell>
          <cell r="Q1049">
            <v>144480604</v>
          </cell>
          <cell r="R1049">
            <v>187061351</v>
          </cell>
        </row>
        <row r="1050">
          <cell r="P1050" t="str">
            <v>B.I. Rimanenze</v>
          </cell>
          <cell r="Q1050">
            <v>0</v>
          </cell>
          <cell r="R1050">
            <v>0</v>
          </cell>
        </row>
        <row r="1051">
          <cell r="L1051" t="str">
            <v>BA1000A</v>
          </cell>
          <cell r="P1051" t="str">
            <v>B.I.1 Rimanenze di materiale sanitario</v>
          </cell>
          <cell r="Q1051">
            <v>0</v>
          </cell>
          <cell r="R1051">
            <v>0</v>
          </cell>
        </row>
        <row r="1052">
          <cell r="O1052" t="str">
            <v>AB11</v>
          </cell>
          <cell r="P1052" t="str">
            <v>Farmaceutici: Specialità Medicinali</v>
          </cell>
          <cell r="Q1052">
            <v>0</v>
          </cell>
          <cell r="R1052">
            <v>0</v>
          </cell>
        </row>
        <row r="1053">
          <cell r="P1053" t="str">
            <v>Farmaceutici: Specialità Medicinali (File F compreso HCV)</v>
          </cell>
          <cell r="Q1053">
            <v>0</v>
          </cell>
          <cell r="R1053">
            <v>0</v>
          </cell>
        </row>
        <row r="1054">
          <cell r="O1054" t="str">
            <v>AB11</v>
          </cell>
          <cell r="P1054" t="str">
            <v>Farmaceutici: Specialità Medicinali (File F escluso HCV)</v>
          </cell>
          <cell r="Q1054">
            <v>0</v>
          </cell>
          <cell r="R1054">
            <v>0</v>
          </cell>
        </row>
        <row r="1055">
          <cell r="O1055" t="str">
            <v>AB11</v>
          </cell>
          <cell r="P1055" t="str">
            <v>Farmaceutici: Specialità Medicinali (HCV)</v>
          </cell>
          <cell r="Q1055">
            <v>0</v>
          </cell>
          <cell r="R1055">
            <v>0</v>
          </cell>
        </row>
        <row r="1056">
          <cell r="O1056" t="str">
            <v>AB11</v>
          </cell>
          <cell r="P1056" t="str">
            <v>Farmaceutici: Specialità Medicinali (altro: farmaci ospedalieri)</v>
          </cell>
          <cell r="Q1056">
            <v>0</v>
          </cell>
          <cell r="R1056">
            <v>0</v>
          </cell>
        </row>
        <row r="1057">
          <cell r="O1057" t="str">
            <v>AB11</v>
          </cell>
          <cell r="P1057" t="str">
            <v>Farmaceutici: Specialità Medicinali (Doppio Canale ex Nota CUF 37)</v>
          </cell>
          <cell r="Q1057">
            <v>0</v>
          </cell>
          <cell r="R1057">
            <v>0</v>
          </cell>
        </row>
        <row r="1058">
          <cell r="O1058" t="str">
            <v>AB11</v>
          </cell>
          <cell r="P1058" t="str">
            <v>Farmaceutici: Specialità Medicinali (Primo Ciclo terapeutico D.G.R. 10246/02)</v>
          </cell>
          <cell r="Q1058">
            <v>0</v>
          </cell>
          <cell r="R1058">
            <v>0</v>
          </cell>
        </row>
        <row r="1059">
          <cell r="O1059" t="str">
            <v>AB11</v>
          </cell>
          <cell r="P1059" t="str">
            <v>Farmaceutici: Specialità Medicinali da Asl/Ao/Fondazioni della Regione</v>
          </cell>
          <cell r="Q1059">
            <v>0</v>
          </cell>
          <cell r="R1059">
            <v>0</v>
          </cell>
        </row>
        <row r="1060">
          <cell r="O1060" t="str">
            <v>AB11</v>
          </cell>
          <cell r="P1060" t="str">
            <v>Farmaceutici: Specialità Medicinali (Doppio Canale ex Nota CUF 37) da Asl/Ao/Fondazioni della Regione</v>
          </cell>
          <cell r="Q1060">
            <v>0</v>
          </cell>
          <cell r="R1060">
            <v>0</v>
          </cell>
        </row>
        <row r="1061">
          <cell r="O1061" t="str">
            <v>AB11</v>
          </cell>
          <cell r="P1061" t="str">
            <v>Farmaceutici: Ossigeno</v>
          </cell>
          <cell r="Q1061">
            <v>0</v>
          </cell>
          <cell r="R1061">
            <v>0</v>
          </cell>
        </row>
        <row r="1062">
          <cell r="O1062" t="str">
            <v>AB11</v>
          </cell>
          <cell r="P1062" t="str">
            <v>Farmaceutici: Ossigeno (Doppio Canale)</v>
          </cell>
          <cell r="Q1062">
            <v>0</v>
          </cell>
          <cell r="R1062">
            <v>0</v>
          </cell>
        </row>
        <row r="1063">
          <cell r="O1063" t="str">
            <v>AB11</v>
          </cell>
          <cell r="P1063" t="str">
            <v>Farmaceutici: Ossigeno da Asl/Ao/Fondazioni della Regione</v>
          </cell>
          <cell r="Q1063">
            <v>0</v>
          </cell>
          <cell r="R1063">
            <v>0</v>
          </cell>
        </row>
        <row r="1064">
          <cell r="O1064" t="str">
            <v>AB11</v>
          </cell>
          <cell r="P1064" t="str">
            <v>Farmaceutici: Ossigeno (Doppio Canale) da Asl/Ao/Fondazioni della Regione</v>
          </cell>
          <cell r="Q1064">
            <v>0</v>
          </cell>
          <cell r="R1064">
            <v>0</v>
          </cell>
        </row>
        <row r="1065">
          <cell r="O1065" t="str">
            <v>AB11</v>
          </cell>
          <cell r="P1065" t="str">
            <v>Farmaceutici: Specialità Medicinali SENZA AIC</v>
          </cell>
          <cell r="Q1065">
            <v>0</v>
          </cell>
          <cell r="R1065">
            <v>0</v>
          </cell>
        </row>
        <row r="1066">
          <cell r="O1066" t="str">
            <v>AB11</v>
          </cell>
          <cell r="P1066" t="str">
            <v>Farmaceutici: Galenici e altri medicinali SENZA AIC</v>
          </cell>
          <cell r="Q1066">
            <v>0</v>
          </cell>
          <cell r="R1066">
            <v>0</v>
          </cell>
        </row>
        <row r="1067">
          <cell r="O1067" t="str">
            <v>AB11</v>
          </cell>
          <cell r="P1067" t="str">
            <v>Farmaceutici: Ossigeno e gas medicali SENZA AIC</v>
          </cell>
          <cell r="Q1067">
            <v>0</v>
          </cell>
          <cell r="R1067">
            <v>0</v>
          </cell>
        </row>
        <row r="1068">
          <cell r="O1068" t="str">
            <v>AB11</v>
          </cell>
          <cell r="P1068" t="str">
            <v>Emoderivati</v>
          </cell>
          <cell r="Q1068">
            <v>0</v>
          </cell>
          <cell r="R1068">
            <v>0</v>
          </cell>
        </row>
        <row r="1069">
          <cell r="O1069" t="str">
            <v>AB11</v>
          </cell>
          <cell r="P1069" t="str">
            <v>Emoderivati da Privati [SOLAMENTE OVE GESTITI NELL'AMBITO DEL CONSORZIO INTERREGIONALE]</v>
          </cell>
          <cell r="Q1069">
            <v>0</v>
          </cell>
          <cell r="R1069">
            <v>0</v>
          </cell>
        </row>
        <row r="1070">
          <cell r="O1070" t="str">
            <v>AB11</v>
          </cell>
          <cell r="P1070" t="str">
            <v>Emoderivati (Doppio Canale ex Nota CUF 37)</v>
          </cell>
          <cell r="Q1070">
            <v>0</v>
          </cell>
          <cell r="R1070">
            <v>0</v>
          </cell>
        </row>
        <row r="1071">
          <cell r="O1071" t="str">
            <v>AB11</v>
          </cell>
          <cell r="P1071" t="str">
            <v>Emoderivati da Asl/Ao/Fondazioni della Regione  [ESCLUSI EMODERIVATI GESTITI VIA CONSORZIO INTERREGIONALE]</v>
          </cell>
          <cell r="Q1071">
            <v>0</v>
          </cell>
          <cell r="R1071">
            <v>0</v>
          </cell>
        </row>
        <row r="1072">
          <cell r="O1072" t="str">
            <v>AB11</v>
          </cell>
          <cell r="P1072" t="str">
            <v>Emoderivati da Asl/Ao/Fondazioni della Regione [SOLAMENTE OVE GESTITI NELL'AMBITO DEL CONSORZIO INTERREGIONALE]</v>
          </cell>
          <cell r="Q1072">
            <v>0</v>
          </cell>
          <cell r="R1072">
            <v>0</v>
          </cell>
        </row>
        <row r="1073">
          <cell r="O1073" t="str">
            <v>AB11</v>
          </cell>
          <cell r="P1073" t="str">
            <v>Emoderivati da Az. Pubbliche ExtraRegione [SOLAMENTE OVE GESTITI NELL'AMBITO DEL CONSORZIO INTERREGIONALE]</v>
          </cell>
          <cell r="Q1073">
            <v>0</v>
          </cell>
          <cell r="R1073">
            <v>0</v>
          </cell>
        </row>
        <row r="1074">
          <cell r="O1074" t="str">
            <v>AB11</v>
          </cell>
          <cell r="P1074" t="str">
            <v>Emoderivati (Doppio Canale ex Nota CUF 37) da Asl/Ao/Fondazioni della Regione</v>
          </cell>
          <cell r="Q1074">
            <v>0</v>
          </cell>
          <cell r="R1074">
            <v>0</v>
          </cell>
        </row>
        <row r="1075">
          <cell r="O1075" t="str">
            <v>AB11</v>
          </cell>
          <cell r="P1075" t="str">
            <v>Emoderivati di produzione regionale</v>
          </cell>
          <cell r="Q1075">
            <v>0</v>
          </cell>
          <cell r="R1075">
            <v>0</v>
          </cell>
        </row>
        <row r="1076">
          <cell r="O1076" t="str">
            <v>AB11</v>
          </cell>
          <cell r="P1076" t="str">
            <v>Prodotti dietetici</v>
          </cell>
          <cell r="Q1076">
            <v>0</v>
          </cell>
          <cell r="R1076">
            <v>0</v>
          </cell>
        </row>
        <row r="1077">
          <cell r="O1077" t="str">
            <v>AB11</v>
          </cell>
          <cell r="P1077" t="str">
            <v>Dispositivi medico diagnostici in vitro: Materiali diagnostici  - Cnd: W</v>
          </cell>
          <cell r="Q1077">
            <v>0</v>
          </cell>
          <cell r="R1077">
            <v>0</v>
          </cell>
        </row>
        <row r="1078">
          <cell r="O1078" t="str">
            <v>AB11</v>
          </cell>
          <cell r="P1078" t="str">
            <v>Dispositivi medici: Materiali diagnostici (materiale per apparecchiature sanitare e relativi componenti.) Cnd: Z</v>
          </cell>
          <cell r="Q1078">
            <v>0</v>
          </cell>
          <cell r="R1078">
            <v>0</v>
          </cell>
        </row>
        <row r="1079">
          <cell r="O1079" t="str">
            <v>AB11</v>
          </cell>
          <cell r="P1079" t="str">
            <v>Prodotti chimici: Materiali diagnostici (senza Cnd)</v>
          </cell>
          <cell r="Q1079">
            <v>0</v>
          </cell>
          <cell r="R1079">
            <v>0</v>
          </cell>
        </row>
        <row r="1080">
          <cell r="O1080" t="str">
            <v>AB11</v>
          </cell>
          <cell r="P1080" t="str">
            <v>Dispositivi medici: Presidi chirurgici e materiali sanitari - Cnd: A; B; D; G; H; K; L; M; N; Q; R; S; T[Ao-Irccs tutto; Asl escluso T04]; U; V; Y[solo Ao-Irccs]</v>
          </cell>
          <cell r="Q1080">
            <v>0</v>
          </cell>
          <cell r="R1080">
            <v>0</v>
          </cell>
        </row>
        <row r="1081">
          <cell r="O1081" t="str">
            <v>AB11</v>
          </cell>
          <cell r="P1081" t="str">
            <v>Dispositivi per appar. Cardiocircolatorio Cnd: C</v>
          </cell>
          <cell r="Q1081">
            <v>0</v>
          </cell>
          <cell r="R1081">
            <v>0</v>
          </cell>
        </row>
        <row r="1082">
          <cell r="O1082" t="str">
            <v>AB11</v>
          </cell>
          <cell r="P1082" t="str">
            <v>Dispositivi medici con repertorio e senza CND (tipo 2, kit)</v>
          </cell>
          <cell r="Q1082">
            <v>0</v>
          </cell>
          <cell r="R1082">
            <v>0</v>
          </cell>
        </row>
        <row r="1083">
          <cell r="O1083" t="str">
            <v>AB11</v>
          </cell>
          <cell r="P1083" t="str">
            <v>Dispositivi medici non registrati in Italia (senza repertorio e con CND assimilabile)</v>
          </cell>
          <cell r="Q1083">
            <v>0</v>
          </cell>
          <cell r="R1083">
            <v>0</v>
          </cell>
        </row>
        <row r="1084">
          <cell r="O1084" t="str">
            <v>AB11</v>
          </cell>
          <cell r="P1084" t="str">
            <v>Materiale chirurgico e prodotti per uso veterinario</v>
          </cell>
          <cell r="Q1084">
            <v>0</v>
          </cell>
          <cell r="R1084">
            <v>0</v>
          </cell>
        </row>
        <row r="1085">
          <cell r="O1085" t="str">
            <v>AB11</v>
          </cell>
          <cell r="P1085" t="str">
            <v>Materiali protesici (c.d. protesica "Maggiore") [compilazione ASL] - Cnd: Y</v>
          </cell>
          <cell r="Q1085">
            <v>0</v>
          </cell>
          <cell r="R1085">
            <v>0</v>
          </cell>
        </row>
        <row r="1086">
          <cell r="O1086" t="str">
            <v>AB11</v>
          </cell>
          <cell r="P1086" t="str">
            <v>Materiali protesici (c.d. protesica "Minore") [compilazione ASL] - Cnd: T04</v>
          </cell>
          <cell r="Q1086">
            <v>0</v>
          </cell>
          <cell r="R1086">
            <v>0</v>
          </cell>
        </row>
        <row r="1087">
          <cell r="O1087" t="str">
            <v>AB11</v>
          </cell>
          <cell r="P1087" t="str">
            <v>Dispositivi medici impiantabili attivi: Materiali protesici (endoprotesi)   [compilazione AO-Irccs] - Cnd: J</v>
          </cell>
          <cell r="Q1087">
            <v>0</v>
          </cell>
          <cell r="R1087">
            <v>0</v>
          </cell>
        </row>
        <row r="1088">
          <cell r="O1088" t="str">
            <v>AB11</v>
          </cell>
          <cell r="P1088" t="str">
            <v>Dispositivi medici: Materiali protesici (endoprotesi non attive) [compilazione AO-Irccs] - Cnd: P</v>
          </cell>
          <cell r="Q1088">
            <v>0</v>
          </cell>
          <cell r="R1088">
            <v>0</v>
          </cell>
        </row>
        <row r="1089">
          <cell r="O1089" t="str">
            <v>AB11</v>
          </cell>
          <cell r="P1089" t="str">
            <v>Dispositivi medici: Materiali per emodialisi - Cnd: F</v>
          </cell>
          <cell r="Q1089">
            <v>0</v>
          </cell>
          <cell r="R1089">
            <v>0</v>
          </cell>
        </row>
        <row r="1090">
          <cell r="O1090" t="str">
            <v>AB11</v>
          </cell>
          <cell r="P1090" t="str">
            <v>Materiali per la profilassi igienico-sanitari: sieri</v>
          </cell>
          <cell r="Q1090">
            <v>0</v>
          </cell>
          <cell r="R1090">
            <v>0</v>
          </cell>
        </row>
        <row r="1091">
          <cell r="O1091" t="str">
            <v>AB11</v>
          </cell>
          <cell r="P1091" t="str">
            <v>Materiali per la profilassi igienico-sanitari: vaccini</v>
          </cell>
          <cell r="Q1091">
            <v>0</v>
          </cell>
          <cell r="R1091">
            <v>0</v>
          </cell>
        </row>
        <row r="1092">
          <cell r="O1092" t="str">
            <v>AB11</v>
          </cell>
          <cell r="P1092" t="str">
            <v>Prodotti farmaceutici per uso veterinario</v>
          </cell>
          <cell r="Q1092">
            <v>0</v>
          </cell>
          <cell r="R1092">
            <v>0</v>
          </cell>
        </row>
        <row r="1093">
          <cell r="O1093" t="str">
            <v>AB11</v>
          </cell>
          <cell r="P1093" t="str">
            <v>Sangue ed emocomponenti</v>
          </cell>
          <cell r="Q1093">
            <v>0</v>
          </cell>
          <cell r="R1093">
            <v>0</v>
          </cell>
        </row>
        <row r="1094">
          <cell r="O1094" t="str">
            <v>AB11</v>
          </cell>
          <cell r="P1094" t="str">
            <v>Sangue ed emocomponenti acquistati Extraregione</v>
          </cell>
          <cell r="Q1094">
            <v>0</v>
          </cell>
          <cell r="R1094">
            <v>0</v>
          </cell>
        </row>
        <row r="1095">
          <cell r="O1095" t="str">
            <v>AB11</v>
          </cell>
          <cell r="P1095" t="str">
            <v>Sangue ed emocomponenti da Asl/Ao/Fondazioni della Regione</v>
          </cell>
          <cell r="Q1095">
            <v>0</v>
          </cell>
          <cell r="R1095">
            <v>0</v>
          </cell>
        </row>
        <row r="1096">
          <cell r="O1096" t="str">
            <v>AB11</v>
          </cell>
          <cell r="P1096" t="str">
            <v>Altri beni e prodotti sanitari (PRODOTTI SENZA REPERTORIO E/O CND)</v>
          </cell>
          <cell r="Q1096">
            <v>0</v>
          </cell>
          <cell r="R1096">
            <v>0</v>
          </cell>
        </row>
        <row r="1097">
          <cell r="O1097" t="str">
            <v>AB11</v>
          </cell>
          <cell r="P1097" t="str">
            <v>Altri beni e prodotti sanitari (escluso Specialità medicinali, ossigeno, emoderivati e sangue) da Asl/Ao/Fondazioni della Regione</v>
          </cell>
          <cell r="Q1097">
            <v>0</v>
          </cell>
          <cell r="R1097">
            <v>0</v>
          </cell>
        </row>
        <row r="1098">
          <cell r="L1098" t="str">
            <v>BA3000A</v>
          </cell>
          <cell r="O1098" t="str">
            <v>AB13</v>
          </cell>
          <cell r="P1098" t="str">
            <v>B.I.1.i) Acconti su forniture materiale sanitario</v>
          </cell>
          <cell r="Q1098">
            <v>0</v>
          </cell>
          <cell r="R1098">
            <v>0</v>
          </cell>
        </row>
        <row r="1099">
          <cell r="L1099" t="str">
            <v>BA2000A</v>
          </cell>
          <cell r="P1099" t="str">
            <v>B.I.2 Rimanenze di materiale non sanitario</v>
          </cell>
          <cell r="Q1099">
            <v>0</v>
          </cell>
          <cell r="R1099">
            <v>0</v>
          </cell>
        </row>
        <row r="1100">
          <cell r="O1100" t="str">
            <v>AB12</v>
          </cell>
          <cell r="P1100" t="str">
            <v>Prodotti alimentari</v>
          </cell>
          <cell r="Q1100">
            <v>0</v>
          </cell>
          <cell r="R1100">
            <v>0</v>
          </cell>
        </row>
        <row r="1101">
          <cell r="O1101" t="str">
            <v>AB12</v>
          </cell>
          <cell r="P1101" t="str">
            <v>Materiale di guardaroba, di pulizia e di convivenza in genere</v>
          </cell>
          <cell r="Q1101">
            <v>0</v>
          </cell>
          <cell r="R1101">
            <v>0</v>
          </cell>
        </row>
        <row r="1102">
          <cell r="O1102" t="str">
            <v>AB12</v>
          </cell>
          <cell r="P1102" t="str">
            <v>Carburanti e lubrificanti</v>
          </cell>
          <cell r="Q1102">
            <v>0</v>
          </cell>
          <cell r="R1102">
            <v>0</v>
          </cell>
        </row>
        <row r="1103">
          <cell r="O1103" t="str">
            <v>AB12</v>
          </cell>
          <cell r="P1103" t="str">
            <v>Combustibili</v>
          </cell>
          <cell r="Q1103">
            <v>0</v>
          </cell>
          <cell r="R1103">
            <v>0</v>
          </cell>
        </row>
        <row r="1104">
          <cell r="O1104" t="str">
            <v>AB12</v>
          </cell>
          <cell r="P1104" t="str">
            <v>Cancelleria e stampati</v>
          </cell>
          <cell r="Q1104">
            <v>0</v>
          </cell>
          <cell r="R1104">
            <v>0</v>
          </cell>
        </row>
        <row r="1105">
          <cell r="O1105" t="str">
            <v>AB12</v>
          </cell>
          <cell r="P1105" t="str">
            <v>Supporti informatici e materiale per EDP</v>
          </cell>
          <cell r="Q1105">
            <v>0</v>
          </cell>
          <cell r="R1105">
            <v>0</v>
          </cell>
        </row>
        <row r="1106">
          <cell r="O1106" t="str">
            <v>AB12</v>
          </cell>
          <cell r="P1106" t="str">
            <v>Materiale per manutenzioni e riparazioni immobili</v>
          </cell>
          <cell r="Q1106">
            <v>0</v>
          </cell>
          <cell r="R1106">
            <v>0</v>
          </cell>
        </row>
        <row r="1107">
          <cell r="O1107" t="str">
            <v>AB12</v>
          </cell>
          <cell r="P1107" t="str">
            <v>Materiale per manutenzioni e riparazioni mobili e macchine</v>
          </cell>
          <cell r="Q1107">
            <v>0</v>
          </cell>
          <cell r="R1107">
            <v>0</v>
          </cell>
        </row>
        <row r="1108">
          <cell r="O1108" t="str">
            <v>AB12</v>
          </cell>
          <cell r="P1108" t="str">
            <v>Materiale per manutenzioni e riparazioni attrezzature tecnico scientifico sanitarie</v>
          </cell>
          <cell r="Q1108">
            <v>0</v>
          </cell>
          <cell r="R1108">
            <v>0</v>
          </cell>
        </row>
        <row r="1109">
          <cell r="O1109" t="str">
            <v>AB12</v>
          </cell>
          <cell r="P1109" t="str">
            <v>Materiale per manutenzioni e riparazioni attrezzature tecnico economali</v>
          </cell>
          <cell r="Q1109">
            <v>0</v>
          </cell>
          <cell r="R1109">
            <v>0</v>
          </cell>
        </row>
        <row r="1110">
          <cell r="O1110" t="str">
            <v>AB12</v>
          </cell>
          <cell r="P1110" t="str">
            <v>Materiale per manutenzioni e riparazioni automezzi (sanitari e non)</v>
          </cell>
          <cell r="Q1110">
            <v>0</v>
          </cell>
          <cell r="R1110">
            <v>0</v>
          </cell>
        </row>
        <row r="1111">
          <cell r="O1111" t="str">
            <v>AB12</v>
          </cell>
          <cell r="P1111" t="str">
            <v>Materiale per manutenzioni e riparazioni - Altro</v>
          </cell>
          <cell r="Q1111">
            <v>0</v>
          </cell>
          <cell r="R1111">
            <v>0</v>
          </cell>
        </row>
        <row r="1112">
          <cell r="O1112" t="str">
            <v>AB12</v>
          </cell>
          <cell r="P1112" t="str">
            <v xml:space="preserve">Altri beni non sanitari </v>
          </cell>
          <cell r="Q1112">
            <v>0</v>
          </cell>
          <cell r="R1112">
            <v>0</v>
          </cell>
        </row>
        <row r="1113">
          <cell r="O1113" t="str">
            <v>AB12</v>
          </cell>
          <cell r="P1113" t="str">
            <v>Altri beni non sanitari da Asl/AO della Regione</v>
          </cell>
          <cell r="Q1113">
            <v>0</v>
          </cell>
          <cell r="R1113">
            <v>0</v>
          </cell>
        </row>
        <row r="1114">
          <cell r="L1114" t="str">
            <v>BA4000A</v>
          </cell>
          <cell r="O1114" t="str">
            <v>AB14</v>
          </cell>
          <cell r="P1114" t="str">
            <v>B.I.2.g) Acconti su forniture materiale non sanitario</v>
          </cell>
          <cell r="Q1114">
            <v>0</v>
          </cell>
          <cell r="R1114">
            <v>0</v>
          </cell>
        </row>
        <row r="1115">
          <cell r="P1115" t="str">
            <v>B.II. Crediti</v>
          </cell>
          <cell r="Q1115">
            <v>74812604</v>
          </cell>
          <cell r="R1115">
            <v>129484141</v>
          </cell>
        </row>
        <row r="1116">
          <cell r="P1116" t="str">
            <v>B.II.1)  Crediti v/Stato</v>
          </cell>
          <cell r="Q1116">
            <v>3953404</v>
          </cell>
          <cell r="R1116">
            <v>6139455</v>
          </cell>
        </row>
        <row r="1117">
          <cell r="L1117" t="str">
            <v>BB0010A</v>
          </cell>
          <cell r="O1117" t="str">
            <v>AB21a1</v>
          </cell>
          <cell r="P1117" t="str">
            <v>B.II.1.a) Crediti v/Stato per spesa corrente - FSN indistinto</v>
          </cell>
          <cell r="Q1117">
            <v>0</v>
          </cell>
          <cell r="R1117">
            <v>0</v>
          </cell>
        </row>
        <row r="1118">
          <cell r="L1118" t="str">
            <v>BB0010A</v>
          </cell>
          <cell r="O1118" t="str">
            <v>AB21a1</v>
          </cell>
          <cell r="P1118" t="str">
            <v>B.II.1.b) Crediti v/Stato per spesa corrente - FSN vincolato</v>
          </cell>
          <cell r="Q1118">
            <v>0</v>
          </cell>
          <cell r="R1118">
            <v>0</v>
          </cell>
        </row>
        <row r="1119">
          <cell r="L1119" t="str">
            <v>BB0010A</v>
          </cell>
          <cell r="P1119" t="str">
            <v>B.II.1.c)  Crediti v/Stato per mobilità attiva extraregionale</v>
          </cell>
          <cell r="Q1119">
            <v>0</v>
          </cell>
          <cell r="R1119">
            <v>0</v>
          </cell>
        </row>
        <row r="1120">
          <cell r="O1120" t="str">
            <v>AB21a2</v>
          </cell>
          <cell r="P1120" t="str">
            <v>B.II.1.c.1)  Crediti v/Stato per mobilità attiva extraregionale pubblica</v>
          </cell>
          <cell r="Q1120">
            <v>0</v>
          </cell>
          <cell r="R1120">
            <v>0</v>
          </cell>
        </row>
        <row r="1121">
          <cell r="O1121" t="str">
            <v>AB21a2</v>
          </cell>
          <cell r="P1121" t="str">
            <v>B.II.1.c.2)  Crediti v/Stato per mobilità attiva extraregionale privata</v>
          </cell>
          <cell r="Q1121">
            <v>0</v>
          </cell>
          <cell r="R1121">
            <v>0</v>
          </cell>
        </row>
        <row r="1122">
          <cell r="L1122" t="str">
            <v>BB0010A</v>
          </cell>
          <cell r="O1122" t="str">
            <v>AB21a2</v>
          </cell>
          <cell r="P1122" t="str">
            <v>B.II.1.d)  Crediti v/Stato per mobilità attiva internazionale</v>
          </cell>
          <cell r="Q1122">
            <v>0</v>
          </cell>
          <cell r="R1122">
            <v>0</v>
          </cell>
        </row>
        <row r="1123">
          <cell r="L1123" t="str">
            <v>BB0010A</v>
          </cell>
          <cell r="O1123" t="str">
            <v>AB21a1</v>
          </cell>
          <cell r="P1123" t="str">
            <v>B.II.1.e)  Crediti v/Stato per acconto quota fabbisogno sanitario regionale standard</v>
          </cell>
          <cell r="Q1123">
            <v>0</v>
          </cell>
          <cell r="R1123">
            <v>0</v>
          </cell>
        </row>
        <row r="1124">
          <cell r="L1124" t="str">
            <v>BB0010A</v>
          </cell>
          <cell r="O1124" t="str">
            <v>AB21a1</v>
          </cell>
          <cell r="P1124" t="str">
            <v>B.II.1.f)  Crediti v/Stato per finanziamento sanitario aggiuntivo corrente</v>
          </cell>
          <cell r="Q1124">
            <v>0</v>
          </cell>
          <cell r="R1124">
            <v>0</v>
          </cell>
        </row>
        <row r="1125">
          <cell r="P1125" t="str">
            <v>B.II.1.g)   Crediti v/Stato per spesa corrente - altro</v>
          </cell>
          <cell r="Q1125">
            <v>0</v>
          </cell>
          <cell r="R1125">
            <v>0</v>
          </cell>
        </row>
        <row r="1126">
          <cell r="L1126" t="str">
            <v>BB0010A</v>
          </cell>
          <cell r="O1126" t="str">
            <v>AB21a1</v>
          </cell>
          <cell r="P1126" t="str">
            <v>B.II.1.g.1)   Crediti v/Stato per spesa corrente - altro</v>
          </cell>
          <cell r="Q1126">
            <v>0</v>
          </cell>
          <cell r="R1126">
            <v>0</v>
          </cell>
        </row>
        <row r="1127">
          <cell r="L1127" t="str">
            <v>BB0010A</v>
          </cell>
          <cell r="O1127" t="str">
            <v>AB21a1</v>
          </cell>
          <cell r="P1127" t="str">
            <v>B.II.1.g.2)    Crediti v/Stato per spesa corrente - quote extra fondo vincolate - risorse PNRR</v>
          </cell>
          <cell r="Q1127">
            <v>0</v>
          </cell>
          <cell r="R1127">
            <v>0</v>
          </cell>
        </row>
        <row r="1128">
          <cell r="L1128" t="str">
            <v>BB0010A</v>
          </cell>
          <cell r="O1128" t="str">
            <v>AB21a1</v>
          </cell>
          <cell r="P1128" t="str">
            <v>B.II.1.h) Crediti v/Stato per spesa corrente per STP (ex D.lgs. 286/98)</v>
          </cell>
          <cell r="Q1128">
            <v>0</v>
          </cell>
          <cell r="R1128">
            <v>0</v>
          </cell>
        </row>
        <row r="1129">
          <cell r="P1129" t="str">
            <v>B.II.1.i)  Crediti v/Stato per finanziamenti per investimenti</v>
          </cell>
          <cell r="Q1129">
            <v>0</v>
          </cell>
          <cell r="R1129">
            <v>0</v>
          </cell>
        </row>
        <row r="1130">
          <cell r="L1130" t="str">
            <v>BB0140A</v>
          </cell>
          <cell r="O1130" t="str">
            <v>AB21b</v>
          </cell>
          <cell r="P1130" t="str">
            <v>B.II.1.i.1)  Crediti v/Stato per finanziamenti per investimenti - altro</v>
          </cell>
          <cell r="Q1130">
            <v>0</v>
          </cell>
          <cell r="R1130">
            <v>0</v>
          </cell>
        </row>
        <row r="1131">
          <cell r="L1131" t="str">
            <v>BB0140A</v>
          </cell>
          <cell r="O1131" t="str">
            <v>AB21b</v>
          </cell>
          <cell r="P1131" t="str">
            <v>B.II.1.i.2) Crediti v/Stato per finanziamenti per investimenti - risorse PNRR/PNC</v>
          </cell>
          <cell r="Q1131">
            <v>0</v>
          </cell>
          <cell r="R1131">
            <v>0</v>
          </cell>
        </row>
        <row r="1132">
          <cell r="P1132" t="str">
            <v>B.II.1.i)  Crediti v/Stato per ricerca</v>
          </cell>
          <cell r="Q1132">
            <v>3953404</v>
          </cell>
          <cell r="R1132">
            <v>6139455</v>
          </cell>
        </row>
        <row r="1133">
          <cell r="L1133" t="str">
            <v>BB0010A</v>
          </cell>
          <cell r="O1133" t="str">
            <v>AB21c1</v>
          </cell>
          <cell r="P1133" t="str">
            <v>B.II.1.i.1)  Crediti v/Stato per ricerca corrente - Ministero della Salute</v>
          </cell>
          <cell r="Q1133">
            <v>0</v>
          </cell>
          <cell r="R1133">
            <v>0</v>
          </cell>
        </row>
        <row r="1134">
          <cell r="L1134" t="str">
            <v>BB0020A</v>
          </cell>
          <cell r="O1134" t="str">
            <v>AB21c2</v>
          </cell>
          <cell r="P1134" t="str">
            <v>B.II.1.i.2)  Crediti v/Stato per ricerca finalizzata - Ministero della Salute</v>
          </cell>
          <cell r="Q1134">
            <v>3953404</v>
          </cell>
          <cell r="R1134">
            <v>6139455</v>
          </cell>
        </row>
        <row r="1135">
          <cell r="L1135" t="str">
            <v>BB0010A</v>
          </cell>
          <cell r="O1135" t="str">
            <v>AB21c3</v>
          </cell>
          <cell r="P1135" t="str">
            <v xml:space="preserve">B.II.1.i.3)  Crediti v/Stato per ricerca - altre Amministrazioni centrali </v>
          </cell>
          <cell r="Q1135">
            <v>0</v>
          </cell>
          <cell r="R1135">
            <v>0</v>
          </cell>
        </row>
        <row r="1136">
          <cell r="L1136" t="str">
            <v>BB0140A</v>
          </cell>
          <cell r="O1136" t="str">
            <v>AB21c4</v>
          </cell>
          <cell r="P1136" t="str">
            <v>B.II.1.i.4)  Crediti v/Stato per ricerca - finanziamenti per investimenti</v>
          </cell>
          <cell r="Q1136">
            <v>0</v>
          </cell>
          <cell r="R1136">
            <v>0</v>
          </cell>
        </row>
        <row r="1137">
          <cell r="L1137" t="str">
            <v>BB0010A</v>
          </cell>
          <cell r="O1137" t="str">
            <v>AB21d</v>
          </cell>
          <cell r="P1137" t="str">
            <v>B.II.1.l)  Crediti v/prefetture</v>
          </cell>
          <cell r="Q1137">
            <v>0</v>
          </cell>
          <cell r="R1137">
            <v>0</v>
          </cell>
        </row>
        <row r="1138">
          <cell r="P1138" t="str">
            <v>B.II.2)  Crediti v/Regione</v>
          </cell>
          <cell r="Q1138">
            <v>0</v>
          </cell>
          <cell r="R1138">
            <v>0</v>
          </cell>
        </row>
        <row r="1139">
          <cell r="P1139" t="str">
            <v>B.II.2.a)  Crediti v/Regione o Provincia Autonoma per spesa corrente</v>
          </cell>
          <cell r="Q1139">
            <v>0</v>
          </cell>
          <cell r="R1139">
            <v>0</v>
          </cell>
        </row>
        <row r="1140">
          <cell r="L1140" t="str">
            <v>BB0030A</v>
          </cell>
          <cell r="O1140" t="str">
            <v>AB22a1a</v>
          </cell>
          <cell r="P1140" t="str">
            <v>B.II.2.a.1)  Crediti v/Regione o Provincia Autonoma per spesa corrente - IRAP</v>
          </cell>
          <cell r="Q1140">
            <v>0</v>
          </cell>
          <cell r="R1140">
            <v>0</v>
          </cell>
        </row>
        <row r="1141">
          <cell r="L1141" t="str">
            <v>BB0030A</v>
          </cell>
          <cell r="O1141" t="str">
            <v>AB22a1a</v>
          </cell>
          <cell r="P1141" t="str">
            <v>B.II.2.a.2)  Crediti v/Regione o Provincia Autonoma per spesa corrente - Addizionale IRPEF</v>
          </cell>
          <cell r="Q1141">
            <v>0</v>
          </cell>
          <cell r="R1141">
            <v>0</v>
          </cell>
        </row>
        <row r="1142">
          <cell r="P1142" t="str">
            <v>B.II.2.a.3)  Crediti v/Regione o Provincia Autonoma per quota FSR</v>
          </cell>
          <cell r="Q1142">
            <v>0</v>
          </cell>
          <cell r="R1142">
            <v>0</v>
          </cell>
        </row>
        <row r="1143">
          <cell r="L1143" t="str">
            <v>BB0080A</v>
          </cell>
          <cell r="O1143" t="str">
            <v>AB22a1a</v>
          </cell>
          <cell r="P1143" t="str">
            <v>B.II.2.a.3.1) Crediti da Regione per Quota capitaria Sanitaria</v>
          </cell>
          <cell r="Q1143">
            <v>0</v>
          </cell>
          <cell r="R1143">
            <v>0</v>
          </cell>
        </row>
        <row r="1144">
          <cell r="L1144" t="str">
            <v>BB0080A</v>
          </cell>
          <cell r="O1144" t="str">
            <v>AB22a1a</v>
          </cell>
          <cell r="P1144" t="str">
            <v>B.II.2.a.3.2) Crediti da Regione per Quota capitaria A.S.S.I.</v>
          </cell>
          <cell r="Q1144">
            <v>0</v>
          </cell>
          <cell r="R1144">
            <v>0</v>
          </cell>
        </row>
        <row r="1145">
          <cell r="L1145" t="str">
            <v>BB0080A</v>
          </cell>
          <cell r="O1145" t="str">
            <v>AB22a1a</v>
          </cell>
          <cell r="P1145" t="str">
            <v>B.II.2.a.3.3) Crediti da Regione per Funzioni non tariffate</v>
          </cell>
          <cell r="Q1145">
            <v>0</v>
          </cell>
          <cell r="R1145">
            <v>0</v>
          </cell>
        </row>
        <row r="1146">
          <cell r="L1146" t="str">
            <v>BB0080A</v>
          </cell>
          <cell r="O1146" t="str">
            <v>AB22a1a</v>
          </cell>
          <cell r="P1146" t="str">
            <v>B.II.2.a.3.4) Crediti da Regione per Obiettivi di PSSR</v>
          </cell>
          <cell r="Q1146">
            <v>0</v>
          </cell>
          <cell r="R1146">
            <v>0</v>
          </cell>
        </row>
        <row r="1147">
          <cell r="L1147" t="str">
            <v>BB0080A</v>
          </cell>
          <cell r="O1147" t="str">
            <v>AB22a1a</v>
          </cell>
          <cell r="P1147" t="str">
            <v>B.II.2.a.3.5) Crediti da Regione per Contributi vincolati da FSR</v>
          </cell>
          <cell r="Q1147">
            <v>0</v>
          </cell>
          <cell r="R1147">
            <v>0</v>
          </cell>
        </row>
        <row r="1148">
          <cell r="L1148" t="str">
            <v>BB0070A</v>
          </cell>
          <cell r="O1148" t="str">
            <v>AB22a1a</v>
          </cell>
          <cell r="P1148" t="str">
            <v>B.II.2.a.3.6) Crediti da Regione per Contributi vincolati extra FSR</v>
          </cell>
          <cell r="Q1148">
            <v>0</v>
          </cell>
          <cell r="R1148">
            <v>0</v>
          </cell>
        </row>
        <row r="1149">
          <cell r="L1149" t="str">
            <v>BB0070A</v>
          </cell>
          <cell r="O1149" t="str">
            <v>AB22a1a</v>
          </cell>
          <cell r="P1149" t="str">
            <v>B.II.2.a.3.7) Crediti da Regione per Contributi Indistinti Finalizzati da FSR</v>
          </cell>
          <cell r="Q1149">
            <v>0</v>
          </cell>
          <cell r="R1149">
            <v>0</v>
          </cell>
        </row>
        <row r="1150">
          <cell r="L1150" t="str">
            <v>BB0080A</v>
          </cell>
          <cell r="O1150" t="str">
            <v>AB22a1a</v>
          </cell>
          <cell r="P1150" t="str">
            <v>B.II.2.a.4)  Crediti v/Regione o Provincia Autonoma per mobilità attiva intraregionale</v>
          </cell>
          <cell r="Q1150">
            <v>0</v>
          </cell>
          <cell r="R1150">
            <v>0</v>
          </cell>
        </row>
        <row r="1151">
          <cell r="L1151" t="str">
            <v>BB0080A</v>
          </cell>
          <cell r="P1151" t="str">
            <v>B.II.2.a.5)  Crediti v/Regione o Provincia Autonoma per mobilità attiva extraregionale</v>
          </cell>
          <cell r="Q1151">
            <v>0</v>
          </cell>
          <cell r="R1151">
            <v>0</v>
          </cell>
        </row>
        <row r="1152">
          <cell r="O1152" t="str">
            <v>AB22a1a</v>
          </cell>
          <cell r="P1152" t="str">
            <v>B.II.2.a.5.1)  Crediti v/Regione o Provincia Autonoma per mobilità attiva extraregionale A.Ospedaliere</v>
          </cell>
          <cell r="Q1152">
            <v>0</v>
          </cell>
          <cell r="R1152">
            <v>0</v>
          </cell>
        </row>
        <row r="1153">
          <cell r="O1153" t="str">
            <v>AB22a1a</v>
          </cell>
          <cell r="P1153" t="str">
            <v>B.II.2.a.5.2)  Crediti v/Regione o Provincia Autonoma per mobilità attiva extraregionale Fondazioni (anche pubbliche)</v>
          </cell>
          <cell r="Q1153">
            <v>0</v>
          </cell>
          <cell r="R1153">
            <v>0</v>
          </cell>
        </row>
        <row r="1154">
          <cell r="O1154" t="str">
            <v>AB22a1a</v>
          </cell>
          <cell r="P1154" t="str">
            <v>B.II.2.a.5.3)  Crediti v/Regione o Provincia Autonoma per mobilità attiva extraregionale a Privati</v>
          </cell>
          <cell r="Q1154">
            <v>0</v>
          </cell>
          <cell r="R1154">
            <v>0</v>
          </cell>
        </row>
        <row r="1155">
          <cell r="L1155" t="str">
            <v>BB0080A</v>
          </cell>
          <cell r="O1155" t="str">
            <v>AB22a1a</v>
          </cell>
          <cell r="P1155" t="str">
            <v>B.II.2.a.6)  Crediti v/Regione o Provincia Autonoma per acconto quota FSR</v>
          </cell>
          <cell r="Q1155">
            <v>0</v>
          </cell>
          <cell r="R1155">
            <v>0</v>
          </cell>
        </row>
        <row r="1156">
          <cell r="L1156" t="str">
            <v>BB0080A</v>
          </cell>
          <cell r="O1156" t="str">
            <v>AB22a1b</v>
          </cell>
          <cell r="P1156" t="str">
            <v>B.II.2.a.7)  Crediti v/Regione o Provincia Autonoma per finanziamento sanitario aggiuntivo corrente LEA</v>
          </cell>
          <cell r="Q1156">
            <v>0</v>
          </cell>
          <cell r="R1156">
            <v>0</v>
          </cell>
        </row>
        <row r="1157">
          <cell r="L1157" t="str">
            <v>BB0080A</v>
          </cell>
          <cell r="O1157" t="str">
            <v>AB22a1c</v>
          </cell>
          <cell r="P1157" t="str">
            <v>B.II.2.a.8)  Crediti v/Regione o Provincia Autonoma per finanziamento sanitario aggiuntivo corrente extra LEA</v>
          </cell>
          <cell r="Q1157">
            <v>0</v>
          </cell>
          <cell r="R1157">
            <v>0</v>
          </cell>
        </row>
        <row r="1158">
          <cell r="P1158" t="str">
            <v>B.II.2.a.8) Crediti v/Regione o Provincia Autonoma per spesa corrente - altro</v>
          </cell>
          <cell r="Q1158">
            <v>0</v>
          </cell>
          <cell r="R1158">
            <v>0</v>
          </cell>
        </row>
        <row r="1159">
          <cell r="L1159" t="str">
            <v>BB0080A</v>
          </cell>
          <cell r="O1159" t="str">
            <v>AB22a1d</v>
          </cell>
          <cell r="P1159" t="str">
            <v>B.II.2.a.8.1) Crediti v/Regione o Provincia Autonoma per spesa corrente - altro</v>
          </cell>
          <cell r="Q1159">
            <v>0</v>
          </cell>
          <cell r="R1159">
            <v>0</v>
          </cell>
        </row>
        <row r="1160">
          <cell r="L1160" t="str">
            <v>BB0080A</v>
          </cell>
          <cell r="O1160" t="str">
            <v>AB22a1d</v>
          </cell>
          <cell r="P1160" t="str">
            <v>B.II.2.a.8.2) Crediti v/Regione o Provincia Autonoma per spesa corrente - altro - PNRR</v>
          </cell>
          <cell r="Q1160">
            <v>0</v>
          </cell>
          <cell r="R1160">
            <v>0</v>
          </cell>
        </row>
        <row r="1161">
          <cell r="L1161" t="str">
            <v>BB0080A</v>
          </cell>
          <cell r="O1161" t="str">
            <v>AB22a1d</v>
          </cell>
          <cell r="P1161" t="str">
            <v>B.II.2.a.8) Crediti v/Regione o Provincia Autonoma per spesa corrente - STP (ex D.lgs. 286/98)</v>
          </cell>
          <cell r="Q1161">
            <v>0</v>
          </cell>
          <cell r="R1161">
            <v>0</v>
          </cell>
        </row>
        <row r="1162">
          <cell r="L1162" t="str">
            <v>BB0080A</v>
          </cell>
          <cell r="O1162" t="str">
            <v>AB22a2</v>
          </cell>
          <cell r="P1162" t="str">
            <v>B.II.2.a.10)  Crediti v/Regione o Provincia Autonoma per ricerca</v>
          </cell>
          <cell r="Q1162">
            <v>0</v>
          </cell>
          <cell r="R1162">
            <v>0</v>
          </cell>
        </row>
        <row r="1163">
          <cell r="L1163" t="str">
            <v>BB0080A</v>
          </cell>
          <cell r="O1163" t="str">
            <v>AB22a3</v>
          </cell>
          <cell r="P1163" t="str">
            <v>B.II.2.a.10) Crediti v/Regione o Provincia Autonoma per mobilità attiva internazionale</v>
          </cell>
          <cell r="Q1163">
            <v>0</v>
          </cell>
          <cell r="R1163">
            <v>0</v>
          </cell>
        </row>
        <row r="1164">
          <cell r="P1164" t="str">
            <v>B.II.2.b) Crediti v/Regione o Provincia Autonoma per versamenti a patrimonio netto</v>
          </cell>
          <cell r="Q1164">
            <v>0</v>
          </cell>
          <cell r="R1164">
            <v>0</v>
          </cell>
        </row>
        <row r="1165">
          <cell r="P1165" t="str">
            <v>B.II.2.b.1) Crediti v/Regione o Provincia Autonoma per finanziamenti per investimenti</v>
          </cell>
          <cell r="Q1165">
            <v>0</v>
          </cell>
          <cell r="R1165">
            <v>0</v>
          </cell>
        </row>
        <row r="1166">
          <cell r="L1166" t="str">
            <v>BB0150A</v>
          </cell>
          <cell r="O1166" t="str">
            <v>AB22b1</v>
          </cell>
          <cell r="P1166" t="str">
            <v xml:space="preserve">  B.II.2.b.1.1) Crediti v/Regione o Provincia Autonoma per finanziamenti per investimenti - Altro</v>
          </cell>
          <cell r="Q1166">
            <v>0</v>
          </cell>
          <cell r="R1166">
            <v>0</v>
          </cell>
        </row>
        <row r="1167">
          <cell r="L1167" t="str">
            <v>BB0150A</v>
          </cell>
          <cell r="O1167" t="str">
            <v>AB22b1</v>
          </cell>
          <cell r="P1167" t="str">
            <v xml:space="preserve">  B.II.2.b.1.2) Crediti v/Regione o Provincia Autonoma per finanziamenti per investimenti - PNRR/PNC</v>
          </cell>
          <cell r="Q1167">
            <v>0</v>
          </cell>
          <cell r="R1167">
            <v>0</v>
          </cell>
        </row>
        <row r="1168">
          <cell r="L1168" t="str">
            <v>BB0160A</v>
          </cell>
          <cell r="O1168" t="str">
            <v>AB22b2</v>
          </cell>
          <cell r="P1168" t="str">
            <v>B.II.2.b.2) Crediti v/Regione o Provincia Autonoma per incremento fondo dotazione</v>
          </cell>
          <cell r="Q1168">
            <v>0</v>
          </cell>
          <cell r="R1168">
            <v>0</v>
          </cell>
        </row>
        <row r="1169">
          <cell r="L1169" t="str">
            <v>BB0170A</v>
          </cell>
          <cell r="O1169" t="str">
            <v>AB22b3</v>
          </cell>
          <cell r="P1169" t="str">
            <v>B.II.2.b.3) Crediti v/Regione o Provincia Autonoma per ripiano perdite</v>
          </cell>
          <cell r="Q1169">
            <v>0</v>
          </cell>
          <cell r="R1169">
            <v>0</v>
          </cell>
        </row>
        <row r="1170">
          <cell r="L1170" t="str">
            <v>BB0170A</v>
          </cell>
          <cell r="O1170" t="str">
            <v>AB22b4</v>
          </cell>
          <cell r="P1170" t="str">
            <v>B.II.2.b.4) Crediti v/Regione o Provincia Autonoma per anticipazione ripiano disavanzo programmato dai Piani aziendali di cui all'art. 1, comma 528, L. 208/2015</v>
          </cell>
          <cell r="Q1170">
            <v>0</v>
          </cell>
          <cell r="R1170">
            <v>0</v>
          </cell>
        </row>
        <row r="1171">
          <cell r="L1171" t="str">
            <v>BB0180A</v>
          </cell>
          <cell r="O1171" t="str">
            <v>AB22b3</v>
          </cell>
          <cell r="P1171" t="str">
            <v>B.II.2.b.4) Crediti v/Regione per copertura debiti al 31/12/2005</v>
          </cell>
          <cell r="Q1171">
            <v>0</v>
          </cell>
          <cell r="R1171">
            <v>0</v>
          </cell>
        </row>
        <row r="1172">
          <cell r="L1172" t="str">
            <v>BB0150A</v>
          </cell>
          <cell r="O1172" t="str">
            <v>AB22b4</v>
          </cell>
          <cell r="P1172" t="str">
            <v>B.II.2.b.5) Crediti v/Regione o Provincia Autonoma per ricostituzione risorse da investimenti es. precedenti</v>
          </cell>
          <cell r="Q1172">
            <v>0</v>
          </cell>
          <cell r="R1172">
            <v>0</v>
          </cell>
        </row>
        <row r="1173">
          <cell r="L1173" t="str">
            <v>BB0150A</v>
          </cell>
          <cell r="O1173" t="str">
            <v>AB22b4</v>
          </cell>
          <cell r="P1173" t="str">
            <v>B.II.2.c)  Crediti v/Regione o Provincia Autonoma per contributi L. 210/92</v>
          </cell>
          <cell r="Q1173">
            <v>0</v>
          </cell>
          <cell r="R1173">
            <v>0</v>
          </cell>
        </row>
        <row r="1174">
          <cell r="L1174" t="str">
            <v>BB0150A</v>
          </cell>
          <cell r="O1174" t="str">
            <v>AB22b4</v>
          </cell>
          <cell r="P1174" t="str">
            <v>B.II.2.d) Crediti v/Regione o Provincia Autonoma per contributi L. 210/92 – aziende sanitarie</v>
          </cell>
          <cell r="Q1174">
            <v>0</v>
          </cell>
          <cell r="R1174">
            <v>0</v>
          </cell>
        </row>
        <row r="1175">
          <cell r="L1175" t="str">
            <v>BB0090A</v>
          </cell>
          <cell r="O1175" t="str">
            <v>AB23</v>
          </cell>
          <cell r="P1175" t="str">
            <v>B.II.3)  Crediti v/Comuni</v>
          </cell>
          <cell r="Q1175">
            <v>0</v>
          </cell>
          <cell r="R1175">
            <v>0</v>
          </cell>
        </row>
        <row r="1176">
          <cell r="L1176" t="str">
            <v>BB0100A</v>
          </cell>
          <cell r="P1176" t="str">
            <v>B.II.4) Crediti v/Aziende sanitarie pubbliche</v>
          </cell>
          <cell r="Q1176">
            <v>902114</v>
          </cell>
          <cell r="R1176">
            <v>546922</v>
          </cell>
        </row>
        <row r="1177">
          <cell r="P1177" t="str">
            <v>B.II.4.a) Crediti v/Aziende sanitarie pubbliche della Regione</v>
          </cell>
          <cell r="Q1177">
            <v>189002</v>
          </cell>
          <cell r="R1177">
            <v>96375</v>
          </cell>
        </row>
        <row r="1178">
          <cell r="P1178" t="str">
            <v>B.II.4.a.1) Crediti v/Aziende sanitarie pubbliche della Regione - per mobilità in compensazione</v>
          </cell>
          <cell r="Q1178">
            <v>0</v>
          </cell>
          <cell r="R1178">
            <v>0</v>
          </cell>
        </row>
        <row r="1179">
          <cell r="O1179" t="str">
            <v>AB24a3</v>
          </cell>
          <cell r="P1179" t="str">
            <v>Crediti da Aziende Sanitarie Locali della Regione per mobilità intraregionale in compensazione</v>
          </cell>
          <cell r="Q1179">
            <v>0</v>
          </cell>
          <cell r="R1179">
            <v>0</v>
          </cell>
        </row>
        <row r="1180">
          <cell r="O1180" t="str">
            <v>AB24a3</v>
          </cell>
          <cell r="P1180" t="str">
            <v>Crediti da Agenzie Tutela Salute della Regione per mobilità intraregionale in compensazione</v>
          </cell>
          <cell r="Q1180">
            <v>0</v>
          </cell>
          <cell r="R1180">
            <v>0</v>
          </cell>
        </row>
        <row r="1181">
          <cell r="P1181" t="str">
            <v>B.II.4.a.2) Crediti v/Aziende sanitarie pubbliche della Regione - per mobilità non in compensazione</v>
          </cell>
          <cell r="Q1181">
            <v>0</v>
          </cell>
          <cell r="R1181">
            <v>0</v>
          </cell>
        </row>
        <row r="1182">
          <cell r="O1182" t="str">
            <v>AB24a3</v>
          </cell>
          <cell r="P1182" t="str">
            <v>Crediti da Aziende Sanitarie Locali della Regione per mobilità non in compensazione</v>
          </cell>
          <cell r="Q1182">
            <v>0</v>
          </cell>
          <cell r="R1182">
            <v>0</v>
          </cell>
        </row>
        <row r="1183">
          <cell r="O1183" t="str">
            <v>AB24a3</v>
          </cell>
          <cell r="P1183" t="str">
            <v>Crediti da Agenzie Tutela Salute della Regione per mobilità non in compensazione</v>
          </cell>
          <cell r="Q1183">
            <v>0</v>
          </cell>
          <cell r="R1183">
            <v>0</v>
          </cell>
        </row>
        <row r="1184">
          <cell r="P1184" t="str">
            <v>B.II.4.a.3) Crediti v/Aziende sanitarie pubbliche della Regione - per altre prestazioni</v>
          </cell>
          <cell r="Q1184">
            <v>189002</v>
          </cell>
          <cell r="R1184">
            <v>96375</v>
          </cell>
        </row>
        <row r="1185">
          <cell r="O1185" t="str">
            <v>AB24a3</v>
          </cell>
          <cell r="P1185" t="str">
            <v>Crediti da Aziende Sanitarie Locali della Regione</v>
          </cell>
          <cell r="Q1185">
            <v>0</v>
          </cell>
          <cell r="R1185">
            <v>0</v>
          </cell>
        </row>
        <row r="1186">
          <cell r="O1186" t="str">
            <v>AB24a3</v>
          </cell>
          <cell r="P1186" t="str">
            <v>Crediti da Agenzie Tutela Salute della Regione</v>
          </cell>
          <cell r="Q1186">
            <v>0</v>
          </cell>
          <cell r="R1186">
            <v>9373</v>
          </cell>
        </row>
        <row r="1187">
          <cell r="O1187" t="str">
            <v>AB24a3</v>
          </cell>
          <cell r="P1187" t="str">
            <v>Crediti da Aziende Ospedaliere della Regione</v>
          </cell>
          <cell r="Q1187">
            <v>0</v>
          </cell>
          <cell r="R1187">
            <v>0</v>
          </cell>
        </row>
        <row r="1188">
          <cell r="O1188" t="str">
            <v>AB24a3</v>
          </cell>
          <cell r="P1188" t="str">
            <v>Crediti da Aziende Socio-Sanitarie Territoriali della Regione</v>
          </cell>
          <cell r="Q1188">
            <v>44000</v>
          </cell>
          <cell r="R1188">
            <v>0</v>
          </cell>
        </row>
        <row r="1189">
          <cell r="O1189" t="str">
            <v>AB24a3</v>
          </cell>
          <cell r="P1189" t="str">
            <v>Crediti da IRCCS e Fondazioni di diritto pubblico della Regione</v>
          </cell>
          <cell r="Q1189">
            <v>145002</v>
          </cell>
          <cell r="R1189">
            <v>87002</v>
          </cell>
        </row>
        <row r="1190">
          <cell r="O1190" t="str">
            <v>AB24a1</v>
          </cell>
          <cell r="P1190" t="str">
            <v>B.II.4.a.4) Crediti v/ ATS per operazioni di conferimento/scorporo LR23/2015</v>
          </cell>
          <cell r="Q1190">
            <v>0</v>
          </cell>
          <cell r="R1190">
            <v>0</v>
          </cell>
        </row>
        <row r="1191">
          <cell r="O1191" t="str">
            <v>AB24a2</v>
          </cell>
          <cell r="P1191" t="str">
            <v>B.II.4.a.5) Crediti v/ ASST per operazioni di conferimento/scorporo LR23/2015</v>
          </cell>
          <cell r="Q1191">
            <v>0</v>
          </cell>
          <cell r="R1191">
            <v>0</v>
          </cell>
        </row>
        <row r="1192">
          <cell r="O1192" t="str">
            <v>AB24a3</v>
          </cell>
          <cell r="P1192" t="str">
            <v>B.II.4.b) Acconto quota FSR da distribuire</v>
          </cell>
          <cell r="Q1192">
            <v>0</v>
          </cell>
          <cell r="R1192">
            <v>0</v>
          </cell>
        </row>
        <row r="1193">
          <cell r="O1193" t="str">
            <v>AB24a3</v>
          </cell>
          <cell r="P1193" t="str">
            <v>B.II.4.c) Crediti v/Aziende sanitarie pubbliche della Regione per anticipazione ripiano disavanzo programmato dai Piani aziendali di cui all'art. 1, comma 528, L. 208/2015</v>
          </cell>
          <cell r="Q1193">
            <v>0</v>
          </cell>
          <cell r="R1193">
            <v>0</v>
          </cell>
        </row>
        <row r="1194">
          <cell r="O1194" t="str">
            <v>AB24b</v>
          </cell>
          <cell r="P1194" t="str">
            <v>B.II.4.c) Crediti v/Aziende sanitarie pubbliche Extraregione per Mobilità Attiva non in compensazione / Altre prestazioni</v>
          </cell>
          <cell r="Q1194">
            <v>713112</v>
          </cell>
          <cell r="R1194">
            <v>450547</v>
          </cell>
        </row>
        <row r="1195">
          <cell r="O1195" t="str">
            <v>AB24b</v>
          </cell>
          <cell r="P1195" t="str">
            <v xml:space="preserve">B.II.4.e)  Crediti v/ATS - per Contributi da Aziende sanitarie pubbliche della Regione o Prov. Aut. (extra fondo) </v>
          </cell>
          <cell r="Q1195">
            <v>0</v>
          </cell>
          <cell r="R1195">
            <v>0</v>
          </cell>
        </row>
        <row r="1196">
          <cell r="O1196" t="str">
            <v>AB24b</v>
          </cell>
          <cell r="P1196" t="str">
            <v xml:space="preserve">B.II.4.f)  Crediti v/ASST- per Contributi da Aziende sanitarie pubbliche della Regione o Prov. Aut. (extra fondo) </v>
          </cell>
          <cell r="Q1196">
            <v>0</v>
          </cell>
          <cell r="R1196">
            <v>0</v>
          </cell>
        </row>
        <row r="1197">
          <cell r="O1197" t="str">
            <v>AB24b</v>
          </cell>
          <cell r="P1197" t="str">
            <v xml:space="preserve">B.II.4.g)  Crediti v/IRCCS - per Contributi da Aziende sanitarie pubbliche della Regione o Prov. Aut. (extra fondo) </v>
          </cell>
          <cell r="Q1197">
            <v>0</v>
          </cell>
          <cell r="R1197">
            <v>0</v>
          </cell>
        </row>
        <row r="1198">
          <cell r="L1198" t="str">
            <v>BB0110A</v>
          </cell>
          <cell r="O1198" t="str">
            <v>AB25</v>
          </cell>
          <cell r="P1198" t="str">
            <v>B.II.5) Crediti v/Società partecipate e/o enti dipendenti dalla Regione</v>
          </cell>
          <cell r="Q1198">
            <v>0</v>
          </cell>
          <cell r="R1198">
            <v>0</v>
          </cell>
        </row>
        <row r="1199">
          <cell r="P1199" t="str">
            <v>B.II.5.a) Crediti v/Enti Regionali</v>
          </cell>
          <cell r="Q1199">
            <v>0</v>
          </cell>
          <cell r="R1199">
            <v>0</v>
          </cell>
        </row>
        <row r="1200">
          <cell r="P1200" t="str">
            <v>Crediti v/Arpa</v>
          </cell>
          <cell r="Q1200">
            <v>0</v>
          </cell>
          <cell r="R1200">
            <v>0</v>
          </cell>
        </row>
        <row r="1201">
          <cell r="P1201" t="str">
            <v>Crediti v/Altri enti regionali</v>
          </cell>
          <cell r="Q1201">
            <v>0</v>
          </cell>
          <cell r="R1201">
            <v>0</v>
          </cell>
        </row>
        <row r="1202">
          <cell r="P1202" t="str">
            <v>B.II.5.b) Crediti v/sperimentazioni gestionali</v>
          </cell>
          <cell r="Q1202">
            <v>0</v>
          </cell>
          <cell r="R1202">
            <v>0</v>
          </cell>
        </row>
        <row r="1203">
          <cell r="P1203" t="str">
            <v>B.II.5.c) Crediti v/società controllate e collegate (partecipate)</v>
          </cell>
          <cell r="Q1203">
            <v>0</v>
          </cell>
          <cell r="R1203">
            <v>0</v>
          </cell>
        </row>
        <row r="1204">
          <cell r="L1204" t="str">
            <v>BB0120A</v>
          </cell>
          <cell r="O1204" t="str">
            <v>AB26</v>
          </cell>
          <cell r="P1204" t="str">
            <v>B.II.6)  Crediti v/Erario</v>
          </cell>
          <cell r="Q1204">
            <v>0</v>
          </cell>
          <cell r="R1204">
            <v>0</v>
          </cell>
        </row>
        <row r="1205">
          <cell r="L1205" t="str">
            <v>BB0130A</v>
          </cell>
          <cell r="P1205" t="str">
            <v>B.II.7) Crediti v/Altri</v>
          </cell>
          <cell r="Q1205">
            <v>69957086</v>
          </cell>
          <cell r="R1205">
            <v>122797764</v>
          </cell>
        </row>
        <row r="1206">
          <cell r="P1206" t="str">
            <v>B.II.7.a) Crediti v/clienti privati</v>
          </cell>
          <cell r="Q1206">
            <v>0</v>
          </cell>
          <cell r="R1206">
            <v>172579</v>
          </cell>
        </row>
        <row r="1207">
          <cell r="O1207" t="str">
            <v>AB27</v>
          </cell>
          <cell r="P1207" t="str">
            <v xml:space="preserve">    Crediti verso clienti privati altro</v>
          </cell>
          <cell r="Q1207">
            <v>189875</v>
          </cell>
          <cell r="R1207">
            <v>172579</v>
          </cell>
        </row>
        <row r="1208">
          <cell r="O1208" t="str">
            <v>AB27</v>
          </cell>
          <cell r="P1208" t="str">
            <v xml:space="preserve">    Crediti verso clienti privati per attività libero professionale</v>
          </cell>
          <cell r="Q1208">
            <v>0</v>
          </cell>
          <cell r="R1208">
            <v>0</v>
          </cell>
        </row>
        <row r="1209">
          <cell r="O1209" t="str">
            <v>AB27</v>
          </cell>
          <cell r="P1209" t="str">
            <v>B.II.7.b) Crediti v/gestioni liquidatorie / stralcio</v>
          </cell>
          <cell r="Q1209">
            <v>0</v>
          </cell>
          <cell r="R1209">
            <v>0</v>
          </cell>
        </row>
        <row r="1210">
          <cell r="O1210" t="str">
            <v>AB27</v>
          </cell>
          <cell r="P1210" t="str">
            <v>B.II.7.c) Crediti v/altri soggetti pubblici</v>
          </cell>
          <cell r="Q1210">
            <v>22114309</v>
          </cell>
          <cell r="R1210">
            <v>38716998</v>
          </cell>
        </row>
        <row r="1211">
          <cell r="O1211" t="str">
            <v>AB27</v>
          </cell>
          <cell r="P1211" t="str">
            <v>B.II.7.d) Crediti v/altri soggetti pubblici per ricerca</v>
          </cell>
          <cell r="Q1211">
            <v>0</v>
          </cell>
          <cell r="R1211">
            <v>0</v>
          </cell>
        </row>
        <row r="1212">
          <cell r="P1212" t="str">
            <v>B.II.7.e) Altri crediti diversi</v>
          </cell>
          <cell r="Q1212">
            <v>47652902</v>
          </cell>
          <cell r="R1212">
            <v>83908187</v>
          </cell>
        </row>
        <row r="1213">
          <cell r="O1213" t="str">
            <v>AB27</v>
          </cell>
          <cell r="P1213" t="str">
            <v xml:space="preserve">B.II.7.e.1) Altri Crediti  diversi </v>
          </cell>
          <cell r="Q1213">
            <v>17292120</v>
          </cell>
          <cell r="R1213">
            <v>16968776</v>
          </cell>
        </row>
        <row r="1214">
          <cell r="P1214" t="str">
            <v>Crediti v/clienti privati per anticipi mobilità attiva</v>
          </cell>
          <cell r="Q1214">
            <v>0</v>
          </cell>
          <cell r="R1214">
            <v>0</v>
          </cell>
        </row>
        <row r="1215">
          <cell r="P1215" t="str">
            <v>Altri Crediti diversi</v>
          </cell>
          <cell r="Q1215">
            <v>17292120</v>
          </cell>
          <cell r="R1215">
            <v>16968776</v>
          </cell>
        </row>
        <row r="1216">
          <cell r="P1216" t="str">
            <v>B.II.7.e.2) Altri crediti diversi - V/Gestioni interne</v>
          </cell>
          <cell r="Q1216">
            <v>30360782</v>
          </cell>
          <cell r="R1216">
            <v>66939411</v>
          </cell>
        </row>
        <row r="1217">
          <cell r="P1217" t="str">
            <v>Crediti da Bilancio Sanitario</v>
          </cell>
          <cell r="Q1217">
            <v>30360782</v>
          </cell>
          <cell r="R1217">
            <v>66939411</v>
          </cell>
        </row>
        <row r="1218">
          <cell r="P1218" t="str">
            <v>Crediti da Bilancio A.S.S.I.</v>
          </cell>
          <cell r="Q1218">
            <v>0</v>
          </cell>
          <cell r="R1218">
            <v>0</v>
          </cell>
        </row>
        <row r="1219">
          <cell r="P1219" t="str">
            <v>Crediti da Bilancio Sociale</v>
          </cell>
          <cell r="Q1219">
            <v>0</v>
          </cell>
          <cell r="R1219">
            <v>0</v>
          </cell>
        </row>
        <row r="1220">
          <cell r="P1220" t="str">
            <v>Crediti da Bilancio Ricerca</v>
          </cell>
          <cell r="Q1220">
            <v>0</v>
          </cell>
          <cell r="R1220">
            <v>0</v>
          </cell>
        </row>
        <row r="1221">
          <cell r="O1221" t="str">
            <v>AB27</v>
          </cell>
          <cell r="P1221" t="str">
            <v>B.II.7.e.2) Note di credito da emettere (diversi)</v>
          </cell>
          <cell r="Q1221">
            <v>0</v>
          </cell>
          <cell r="R1221">
            <v>0</v>
          </cell>
        </row>
        <row r="1222">
          <cell r="O1222" t="str">
            <v>AB27</v>
          </cell>
          <cell r="P1222" t="str">
            <v>B.II.7.f) Altri Crediti verso erogatori (privati accreditati e convenzionati) di prestazioni sanitarie</v>
          </cell>
          <cell r="Q1222">
            <v>0</v>
          </cell>
          <cell r="R1222">
            <v>0</v>
          </cell>
        </row>
        <row r="1223">
          <cell r="P1223" t="str">
            <v>B.II.7.f.1) Altri Crediti verso erogatori (privati accreditati e convenzionati) di prestazioni sanitarie</v>
          </cell>
          <cell r="Q1223">
            <v>0</v>
          </cell>
          <cell r="R1223">
            <v>0</v>
          </cell>
        </row>
        <row r="1224">
          <cell r="P1224" t="str">
            <v>B.II.7.f.2) Note di credito da emettere  (privati accreditati e convenzionati)</v>
          </cell>
          <cell r="Q1224">
            <v>0</v>
          </cell>
          <cell r="R1224">
            <v>0</v>
          </cell>
        </row>
        <row r="1225">
          <cell r="P1225" t="str">
            <v>B.III.  Attività finanziarie che non costituiscono immobilizzazioni</v>
          </cell>
          <cell r="Q1225">
            <v>0</v>
          </cell>
          <cell r="R1225">
            <v>0</v>
          </cell>
        </row>
        <row r="1226">
          <cell r="L1226" t="str">
            <v>BC0010A</v>
          </cell>
          <cell r="O1226" t="str">
            <v>AB31</v>
          </cell>
          <cell r="P1226" t="str">
            <v>Partecipazioni in imprese controllate</v>
          </cell>
          <cell r="Q1226">
            <v>0</v>
          </cell>
          <cell r="R1226">
            <v>0</v>
          </cell>
        </row>
        <row r="1227">
          <cell r="L1227" t="str">
            <v>BC0010A</v>
          </cell>
          <cell r="O1227" t="str">
            <v>AB31</v>
          </cell>
          <cell r="P1227" t="str">
            <v>Partecipazioni in imprese collegate</v>
          </cell>
          <cell r="Q1227">
            <v>0</v>
          </cell>
          <cell r="R1227">
            <v>0</v>
          </cell>
        </row>
        <row r="1228">
          <cell r="L1228" t="str">
            <v>BC0010A</v>
          </cell>
          <cell r="O1228" t="str">
            <v>AB31</v>
          </cell>
          <cell r="P1228" t="str">
            <v>Partecipazioni in altre imprese</v>
          </cell>
          <cell r="Q1228">
            <v>0</v>
          </cell>
          <cell r="R1228">
            <v>0</v>
          </cell>
        </row>
        <row r="1229">
          <cell r="L1229" t="str">
            <v>BC0020A</v>
          </cell>
          <cell r="O1229" t="str">
            <v>AB32</v>
          </cell>
          <cell r="P1229" t="str">
            <v>Altri titoli (diversi dalle partecipazioni)</v>
          </cell>
          <cell r="Q1229">
            <v>0</v>
          </cell>
          <cell r="R1229">
            <v>0</v>
          </cell>
        </row>
        <row r="1230">
          <cell r="P1230" t="str">
            <v>B.IV. Disponibilità liquide</v>
          </cell>
          <cell r="Q1230">
            <v>69668000</v>
          </cell>
          <cell r="R1230">
            <v>57577210</v>
          </cell>
        </row>
        <row r="1231">
          <cell r="L1231" t="str">
            <v>BD0010A</v>
          </cell>
          <cell r="O1231" t="str">
            <v>AB41</v>
          </cell>
          <cell r="P1231" t="str">
            <v>Cassa</v>
          </cell>
          <cell r="Q1231">
            <v>0</v>
          </cell>
          <cell r="R1231">
            <v>0</v>
          </cell>
        </row>
        <row r="1232">
          <cell r="L1232" t="str">
            <v>BD0020A</v>
          </cell>
          <cell r="O1232" t="str">
            <v>AB42</v>
          </cell>
          <cell r="P1232" t="str">
            <v>Istituto tesoriere</v>
          </cell>
          <cell r="Q1232">
            <v>69668000</v>
          </cell>
          <cell r="R1232">
            <v>57577210</v>
          </cell>
        </row>
        <row r="1233">
          <cell r="L1233" t="str">
            <v>BD0030A</v>
          </cell>
          <cell r="O1233" t="str">
            <v>AB43</v>
          </cell>
          <cell r="P1233" t="str">
            <v>Tesoreria Unica</v>
          </cell>
          <cell r="Q1233">
            <v>0</v>
          </cell>
          <cell r="R1233">
            <v>0</v>
          </cell>
        </row>
        <row r="1234">
          <cell r="L1234" t="str">
            <v>BD0040A</v>
          </cell>
          <cell r="O1234" t="str">
            <v>AB44</v>
          </cell>
          <cell r="P1234" t="str">
            <v>Conto corrente postale</v>
          </cell>
          <cell r="Q1234">
            <v>0</v>
          </cell>
          <cell r="R1234">
            <v>0</v>
          </cell>
        </row>
        <row r="1235">
          <cell r="L1235" t="str">
            <v>CA0000A</v>
          </cell>
          <cell r="P1235" t="str">
            <v>C) RATEI E RISCONTI ATTIVI</v>
          </cell>
          <cell r="Q1235">
            <v>22347</v>
          </cell>
          <cell r="R1235">
            <v>48602</v>
          </cell>
        </row>
        <row r="1236">
          <cell r="O1236" t="str">
            <v>AC1</v>
          </cell>
          <cell r="P1236" t="str">
            <v>C.I Ratei attivi</v>
          </cell>
          <cell r="Q1236">
            <v>0</v>
          </cell>
          <cell r="R1236">
            <v>0</v>
          </cell>
        </row>
        <row r="1237">
          <cell r="P1237" t="str">
            <v>C.I.1) Ratei attivi v/terzi</v>
          </cell>
          <cell r="Q1237">
            <v>0</v>
          </cell>
          <cell r="R1237">
            <v>0</v>
          </cell>
        </row>
        <row r="1238">
          <cell r="P1238" t="str">
            <v>C.I.2) Ratei attivi v/Aziende sanitarie pubbliche della Regione</v>
          </cell>
          <cell r="Q1238">
            <v>0</v>
          </cell>
          <cell r="R1238">
            <v>0</v>
          </cell>
        </row>
        <row r="1239">
          <cell r="P1239" t="str">
            <v>Degenze in corso al 31/12</v>
          </cell>
          <cell r="Q1239">
            <v>0</v>
          </cell>
          <cell r="R1239">
            <v>0</v>
          </cell>
        </row>
        <row r="1240">
          <cell r="P1240" t="str">
            <v>Ratei attivi verso Asl/Ao/Fondazioni della Regione</v>
          </cell>
          <cell r="Q1240">
            <v>0</v>
          </cell>
          <cell r="R1240">
            <v>0</v>
          </cell>
        </row>
        <row r="1241">
          <cell r="P1241" t="str">
            <v>Ratei attivi verso ats/asst/Fondazioni della Regione</v>
          </cell>
          <cell r="Q1241">
            <v>0</v>
          </cell>
          <cell r="R1241">
            <v>0</v>
          </cell>
        </row>
        <row r="1242">
          <cell r="O1242" t="str">
            <v>AC2</v>
          </cell>
          <cell r="P1242" t="str">
            <v>C.II Risconti attivi</v>
          </cell>
          <cell r="Q1242">
            <v>22347</v>
          </cell>
          <cell r="R1242">
            <v>48602</v>
          </cell>
        </row>
        <row r="1243">
          <cell r="P1243" t="str">
            <v>C.II.1) Risconti attivi v/terzi</v>
          </cell>
          <cell r="Q1243">
            <v>22347</v>
          </cell>
          <cell r="R1243">
            <v>48602</v>
          </cell>
        </row>
        <row r="1244">
          <cell r="P1244" t="str">
            <v>C.II.2) Risconti attivi v/Aziende sanitarie pubbliche della Regione</v>
          </cell>
          <cell r="Q1244">
            <v>0</v>
          </cell>
          <cell r="R1244">
            <v>0</v>
          </cell>
        </row>
        <row r="1245">
          <cell r="P1245" t="str">
            <v>D) CONTI D’ORDINE</v>
          </cell>
          <cell r="Q1245">
            <v>227910</v>
          </cell>
          <cell r="R1245">
            <v>0</v>
          </cell>
        </row>
        <row r="1246">
          <cell r="O1246" t="str">
            <v>AD1</v>
          </cell>
          <cell r="P1246" t="str">
            <v>D.I) Canoni di leasing ancora da pagare</v>
          </cell>
          <cell r="Q1246">
            <v>174368</v>
          </cell>
          <cell r="R1246">
            <v>0</v>
          </cell>
        </row>
        <row r="1247">
          <cell r="O1247" t="str">
            <v>AD2</v>
          </cell>
          <cell r="P1247" t="str">
            <v>D.II) Depositi cauzionali</v>
          </cell>
          <cell r="Q1247">
            <v>0</v>
          </cell>
          <cell r="R1247">
            <v>0</v>
          </cell>
        </row>
        <row r="1248">
          <cell r="O1248" t="str">
            <v>AD3</v>
          </cell>
          <cell r="P1248" t="str">
            <v>D.III) Beni in comodato</v>
          </cell>
          <cell r="Q1248">
            <v>53208</v>
          </cell>
          <cell r="R1248">
            <v>0</v>
          </cell>
        </row>
        <row r="1249">
          <cell r="O1249" t="str">
            <v>AD4</v>
          </cell>
          <cell r="P1249" t="str">
            <v>E.IV) CANONI DI PROJECT FINANCING ANCORA DA PAGARE</v>
          </cell>
          <cell r="Q1249">
            <v>0</v>
          </cell>
          <cell r="R1249">
            <v>0</v>
          </cell>
        </row>
        <row r="1250">
          <cell r="O1250" t="str">
            <v>AD4</v>
          </cell>
          <cell r="P1250" t="str">
            <v>D.IV) Altri conti d'ordine</v>
          </cell>
          <cell r="Q1250">
            <v>334</v>
          </cell>
          <cell r="R1250">
            <v>0</v>
          </cell>
        </row>
        <row r="1251">
          <cell r="P1251" t="str">
            <v>Garanzie prestate</v>
          </cell>
          <cell r="Q1251">
            <v>0</v>
          </cell>
          <cell r="R1251">
            <v>0</v>
          </cell>
        </row>
        <row r="1252">
          <cell r="P1252" t="str">
            <v>Garanzie prestate: di cui fidejussioni</v>
          </cell>
          <cell r="Q1252">
            <v>0</v>
          </cell>
          <cell r="R1252">
            <v>0</v>
          </cell>
        </row>
        <row r="1253">
          <cell r="P1253" t="str">
            <v>Garanzie prestate: di cui avalli</v>
          </cell>
          <cell r="Q1253">
            <v>0</v>
          </cell>
          <cell r="R1253">
            <v>0</v>
          </cell>
        </row>
        <row r="1254">
          <cell r="P1254" t="str">
            <v>Garanzie prestate: di cui altre garanzie personali e reali</v>
          </cell>
          <cell r="Q1254">
            <v>0</v>
          </cell>
          <cell r="R1254">
            <v>0</v>
          </cell>
        </row>
        <row r="1255">
          <cell r="P1255" t="str">
            <v>Garanzie ricevute</v>
          </cell>
          <cell r="Q1255">
            <v>0</v>
          </cell>
          <cell r="R1255">
            <v>0</v>
          </cell>
        </row>
        <row r="1256">
          <cell r="P1256" t="str">
            <v>Garanzie ricevute: di cui fidejussioni</v>
          </cell>
          <cell r="Q1256">
            <v>0</v>
          </cell>
          <cell r="R1256">
            <v>0</v>
          </cell>
        </row>
        <row r="1257">
          <cell r="P1257" t="str">
            <v>Garanzie ricevute: di cui avalli</v>
          </cell>
          <cell r="Q1257">
            <v>0</v>
          </cell>
          <cell r="R1257">
            <v>0</v>
          </cell>
        </row>
        <row r="1258">
          <cell r="P1258" t="str">
            <v>Garanzie ricevute: di cui altre garanzie personali e reali</v>
          </cell>
          <cell r="Q1258">
            <v>0</v>
          </cell>
          <cell r="R1258">
            <v>0</v>
          </cell>
        </row>
        <row r="1259">
          <cell r="P1259" t="str">
            <v>Beni in contenzioso</v>
          </cell>
          <cell r="Q1259">
            <v>0</v>
          </cell>
          <cell r="R1259">
            <v>0</v>
          </cell>
        </row>
        <row r="1260">
          <cell r="P1260" t="str">
            <v>Altri impegni assunti</v>
          </cell>
          <cell r="Q1260">
            <v>0</v>
          </cell>
          <cell r="R1260">
            <v>0</v>
          </cell>
        </row>
        <row r="1261">
          <cell r="P1261" t="str">
            <v>di cui contratti in service</v>
          </cell>
          <cell r="Q1261">
            <v>0</v>
          </cell>
          <cell r="R1261">
            <v>0</v>
          </cell>
        </row>
        <row r="1262">
          <cell r="P1262" t="str">
            <v>di cui conto visione</v>
          </cell>
          <cell r="Q1262">
            <v>0</v>
          </cell>
          <cell r="R1262">
            <v>0</v>
          </cell>
        </row>
        <row r="1263">
          <cell r="P1263" t="str">
            <v>di cui impegni contrattuali pluriennali</v>
          </cell>
          <cell r="Q1263">
            <v>0</v>
          </cell>
          <cell r="R1263">
            <v>0</v>
          </cell>
        </row>
        <row r="1264">
          <cell r="P1264" t="str">
            <v>di cui altro</v>
          </cell>
          <cell r="Q1264">
            <v>334</v>
          </cell>
          <cell r="R1264">
            <v>0</v>
          </cell>
        </row>
        <row r="1265">
          <cell r="P1265" t="str">
            <v>PASSIVITA’.</v>
          </cell>
          <cell r="Q1265">
            <v>150583228</v>
          </cell>
          <cell r="R1265">
            <v>200137399</v>
          </cell>
        </row>
        <row r="1266">
          <cell r="P1266" t="str">
            <v>A) PATRIMONIO NETTO</v>
          </cell>
          <cell r="Q1266">
            <v>23541992</v>
          </cell>
          <cell r="R1266">
            <v>24842217</v>
          </cell>
        </row>
        <row r="1267">
          <cell r="L1267" t="str">
            <v>PA1000A</v>
          </cell>
          <cell r="O1267" t="str">
            <v>PA1</v>
          </cell>
          <cell r="P1267" t="str">
            <v>A.I) FONDO DI DOTAZIONE</v>
          </cell>
          <cell r="Q1267">
            <v>0</v>
          </cell>
          <cell r="R1267">
            <v>0</v>
          </cell>
        </row>
        <row r="1268">
          <cell r="P1268" t="str">
            <v>A.II) FINANZIAMENTI PER INVESTIMENTI</v>
          </cell>
          <cell r="Q1268">
            <v>2814792</v>
          </cell>
          <cell r="R1268">
            <v>3334901</v>
          </cell>
        </row>
        <row r="1269">
          <cell r="L1269" t="str">
            <v>PA2000A</v>
          </cell>
          <cell r="O1269" t="str">
            <v>PA21</v>
          </cell>
          <cell r="P1269" t="str">
            <v>A.II.1) Finanziamenti per beni di prima dotazione</v>
          </cell>
          <cell r="Q1269">
            <v>0</v>
          </cell>
          <cell r="R1269">
            <v>0</v>
          </cell>
        </row>
        <row r="1270">
          <cell r="L1270" t="str">
            <v>PA2000B</v>
          </cell>
          <cell r="P1270" t="str">
            <v>A.II.2) Finanziamenti da Stato per investimenti</v>
          </cell>
          <cell r="Q1270">
            <v>0</v>
          </cell>
          <cell r="R1270">
            <v>0</v>
          </cell>
        </row>
        <row r="1271">
          <cell r="O1271" t="str">
            <v>PA22a</v>
          </cell>
          <cell r="P1271" t="str">
            <v>A.II.2.a) Finanziamenti da Stato per investimenti - ex art. 20 legge 67/88</v>
          </cell>
          <cell r="Q1271">
            <v>0</v>
          </cell>
          <cell r="R1271">
            <v>0</v>
          </cell>
        </row>
        <row r="1272">
          <cell r="O1272" t="str">
            <v>PA22b</v>
          </cell>
          <cell r="P1272" t="str">
            <v>A.II.2.b) Finanziamenti da Stato per investimenti - ricerca</v>
          </cell>
          <cell r="Q1272">
            <v>0</v>
          </cell>
          <cell r="R1272">
            <v>0</v>
          </cell>
        </row>
        <row r="1273">
          <cell r="P1273" t="str">
            <v>A.II.2.c.) Finanziamenti da Stato per investimenti - altro</v>
          </cell>
          <cell r="Q1273">
            <v>0</v>
          </cell>
          <cell r="R1273">
            <v>0</v>
          </cell>
        </row>
        <row r="1274">
          <cell r="O1274" t="str">
            <v>PA22c</v>
          </cell>
          <cell r="P1274" t="str">
            <v xml:space="preserve">  A.II.2.c.1) Finanziamenti da Stato per investimenti - altro</v>
          </cell>
          <cell r="Q1274">
            <v>0</v>
          </cell>
          <cell r="R1274">
            <v>0</v>
          </cell>
        </row>
        <row r="1275">
          <cell r="O1275" t="str">
            <v>PA22c</v>
          </cell>
          <cell r="P1275" t="str">
            <v xml:space="preserve">  A.II.2.c.2) Finanziamenti da Stato per investimenti - altro - PNRR/PNC</v>
          </cell>
          <cell r="Q1275">
            <v>0</v>
          </cell>
          <cell r="R1275">
            <v>0</v>
          </cell>
        </row>
        <row r="1276">
          <cell r="P1276" t="str">
            <v>A.II.3) Finanziamenti da Regione per investimenti</v>
          </cell>
          <cell r="Q1276">
            <v>0</v>
          </cell>
          <cell r="R1276">
            <v>0</v>
          </cell>
        </row>
        <row r="1277">
          <cell r="L1277" t="str">
            <v>PA2000C</v>
          </cell>
          <cell r="O1277" t="str">
            <v>PA23</v>
          </cell>
          <cell r="P1277" t="str">
            <v>A.II.3.1) Finanziamenti da Regione per investimenti - altro</v>
          </cell>
          <cell r="Q1277">
            <v>0</v>
          </cell>
          <cell r="R1277">
            <v>0</v>
          </cell>
        </row>
        <row r="1278">
          <cell r="L1278" t="str">
            <v>PA2000C</v>
          </cell>
          <cell r="O1278" t="str">
            <v>PA23</v>
          </cell>
          <cell r="P1278" t="str">
            <v>A.II.3.2) Finanziamenti da Regione per investimenti - PNRR/PNC</v>
          </cell>
          <cell r="Q1278">
            <v>0</v>
          </cell>
          <cell r="R1278">
            <v>0</v>
          </cell>
        </row>
        <row r="1279">
          <cell r="L1279" t="str">
            <v>PA2000C</v>
          </cell>
          <cell r="O1279" t="str">
            <v>PA23</v>
          </cell>
          <cell r="P1279" t="str">
            <v>A.II.3.3) Finanziamenti da Regione per investimenti - da altre Direzioni</v>
          </cell>
          <cell r="Q1279">
            <v>0</v>
          </cell>
          <cell r="R1279">
            <v>0</v>
          </cell>
        </row>
        <row r="1280">
          <cell r="L1280" t="str">
            <v>PA2000D</v>
          </cell>
          <cell r="O1280" t="str">
            <v>PA24</v>
          </cell>
          <cell r="P1280" t="str">
            <v>A.II.4) Finanziamenti da altri soggetti pubblici per investimenti</v>
          </cell>
          <cell r="Q1280">
            <v>0</v>
          </cell>
          <cell r="R1280">
            <v>0</v>
          </cell>
        </row>
        <row r="1281">
          <cell r="L1281" t="str">
            <v>PA2000E</v>
          </cell>
          <cell r="O1281" t="str">
            <v>PA25</v>
          </cell>
          <cell r="P1281" t="str">
            <v>A.II.5) Finanziamenti per investimenti da rettifica contributi in conto esercizio</v>
          </cell>
          <cell r="Q1281">
            <v>2814792</v>
          </cell>
          <cell r="R1281">
            <v>3334901</v>
          </cell>
        </row>
        <row r="1282">
          <cell r="L1282" t="str">
            <v>PA3000A</v>
          </cell>
          <cell r="O1282" t="str">
            <v>PA3</v>
          </cell>
          <cell r="P1282" t="str">
            <v>A.III) RISERVE DA DONAZIONI E LASCITI VINCOLATI AD INVESTIMENTI</v>
          </cell>
          <cell r="Q1282">
            <v>18985951</v>
          </cell>
          <cell r="R1282">
            <v>18956333</v>
          </cell>
        </row>
        <row r="1283">
          <cell r="L1283" t="str">
            <v>PA4000A</v>
          </cell>
          <cell r="O1283" t="str">
            <v>PA4</v>
          </cell>
          <cell r="P1283" t="str">
            <v>A.IV) ALTRE RISERVE</v>
          </cell>
          <cell r="Q1283">
            <v>1741249</v>
          </cell>
          <cell r="R1283">
            <v>2550983</v>
          </cell>
        </row>
        <row r="1284">
          <cell r="P1284" t="str">
            <v>A.IV.1) Riserve da rivalutazioni</v>
          </cell>
          <cell r="Q1284">
            <v>0</v>
          </cell>
          <cell r="R1284">
            <v>0</v>
          </cell>
        </row>
        <row r="1285">
          <cell r="P1285" t="str">
            <v>A.IV.2) Riserve da plusvalenze da reinvestire</v>
          </cell>
          <cell r="Q1285">
            <v>1741249</v>
          </cell>
          <cell r="R1285">
            <v>1980291</v>
          </cell>
        </row>
        <row r="1286">
          <cell r="P1286" t="str">
            <v>A.IV.3) Contributi da reinvestire</v>
          </cell>
          <cell r="Q1286">
            <v>0</v>
          </cell>
          <cell r="R1286">
            <v>570692</v>
          </cell>
        </row>
        <row r="1287">
          <cell r="P1287" t="str">
            <v>A.IV.4) Riserve da utili di esercizio destinati ad investimenti</v>
          </cell>
          <cell r="Q1287">
            <v>0</v>
          </cell>
          <cell r="R1287">
            <v>0</v>
          </cell>
        </row>
        <row r="1288">
          <cell r="P1288" t="str">
            <v>A.IV.5) Riserve diverse</v>
          </cell>
          <cell r="Q1288">
            <v>0</v>
          </cell>
          <cell r="R1288">
            <v>0</v>
          </cell>
        </row>
        <row r="1289">
          <cell r="L1289" t="str">
            <v>PA5000A</v>
          </cell>
          <cell r="O1289" t="str">
            <v>PA5</v>
          </cell>
          <cell r="P1289" t="str">
            <v>A.V) CONTRIBUTI PER RIPIANO PERDITE</v>
          </cell>
          <cell r="Q1289">
            <v>0</v>
          </cell>
          <cell r="R1289">
            <v>0</v>
          </cell>
        </row>
        <row r="1290">
          <cell r="P1290" t="str">
            <v>A.V.1) Contributi per copertura debiti al 31/12/2005</v>
          </cell>
          <cell r="Q1290">
            <v>0</v>
          </cell>
          <cell r="R1290">
            <v>0</v>
          </cell>
        </row>
        <row r="1291">
          <cell r="P1291" t="str">
            <v>A.V.2) Contributi per ricostituzione risorse da investimenti esercizi precedenti</v>
          </cell>
          <cell r="Q1291">
            <v>0</v>
          </cell>
          <cell r="R1291">
            <v>0</v>
          </cell>
        </row>
        <row r="1292">
          <cell r="P1292" t="str">
            <v>A.V.3) Altro</v>
          </cell>
          <cell r="Q1292">
            <v>0</v>
          </cell>
          <cell r="R1292">
            <v>0</v>
          </cell>
        </row>
        <row r="1293">
          <cell r="L1293" t="str">
            <v>PA6000A</v>
          </cell>
          <cell r="O1293" t="str">
            <v>PA6</v>
          </cell>
          <cell r="P1293" t="str">
            <v>A.VI) UTILI (PERDITE) PORTATI A NUOVO</v>
          </cell>
          <cell r="Q1293">
            <v>0</v>
          </cell>
          <cell r="R1293">
            <v>0</v>
          </cell>
        </row>
        <row r="1294">
          <cell r="L1294" t="str">
            <v>PA7000A</v>
          </cell>
          <cell r="O1294" t="str">
            <v>PA7</v>
          </cell>
          <cell r="P1294" t="str">
            <v>A.VII) UTILE (PERDITA) D'ESERCIZIO</v>
          </cell>
          <cell r="Q1294">
            <v>0</v>
          </cell>
          <cell r="R1294">
            <v>0</v>
          </cell>
        </row>
        <row r="1295">
          <cell r="P1295" t="str">
            <v>B) FONDI PER RISCHI ED ONERI</v>
          </cell>
          <cell r="Q1295">
            <v>123719410</v>
          </cell>
          <cell r="R1295">
            <v>172099010</v>
          </cell>
        </row>
        <row r="1296">
          <cell r="L1296" t="str">
            <v>PB1000A</v>
          </cell>
          <cell r="O1296" t="str">
            <v>PB1</v>
          </cell>
          <cell r="P1296" t="str">
            <v>B.I)  Fondi per imposte, anche differite</v>
          </cell>
          <cell r="Q1296">
            <v>0</v>
          </cell>
          <cell r="R1296">
            <v>0</v>
          </cell>
        </row>
        <row r="1297">
          <cell r="P1297" t="str">
            <v>Fondi per imposte</v>
          </cell>
          <cell r="Q1297">
            <v>0</v>
          </cell>
          <cell r="R1297">
            <v>0</v>
          </cell>
        </row>
        <row r="1298">
          <cell r="P1298" t="str">
            <v>Altri fondi per imposte</v>
          </cell>
          <cell r="Q1298">
            <v>0</v>
          </cell>
          <cell r="R1298">
            <v>0</v>
          </cell>
        </row>
        <row r="1299">
          <cell r="O1299" t="str">
            <v>PB2</v>
          </cell>
          <cell r="P1299" t="str">
            <v>B.II)  Fondi per rischi</v>
          </cell>
          <cell r="Q1299">
            <v>0</v>
          </cell>
          <cell r="R1299">
            <v>0</v>
          </cell>
        </row>
        <row r="1300">
          <cell r="L1300" t="str">
            <v>PB2000A</v>
          </cell>
          <cell r="P1300" t="str">
            <v>B.II.1) Fondo rischi per cause civili ed oneri processuali</v>
          </cell>
          <cell r="Q1300">
            <v>0</v>
          </cell>
          <cell r="R1300">
            <v>0</v>
          </cell>
        </row>
        <row r="1301">
          <cell r="L1301" t="str">
            <v>PB2000B</v>
          </cell>
          <cell r="P1301" t="str">
            <v>B.II.2) Fondo rischi per contenzioso personale dipendente</v>
          </cell>
          <cell r="Q1301">
            <v>0</v>
          </cell>
          <cell r="R1301">
            <v>0</v>
          </cell>
        </row>
        <row r="1302">
          <cell r="L1302" t="str">
            <v>PB2000C</v>
          </cell>
          <cell r="P1302" t="str">
            <v>B.II.3) Fondo rischi connessi all'acquisto di prestazioni sanitarie da privato</v>
          </cell>
          <cell r="Q1302">
            <v>0</v>
          </cell>
          <cell r="R1302">
            <v>0</v>
          </cell>
        </row>
        <row r="1303">
          <cell r="L1303" t="str">
            <v>PB2000D</v>
          </cell>
          <cell r="P1303" t="str">
            <v>B.II.4) Fondo rischi per copertura diretta dei rischi (autoassicurazione)</v>
          </cell>
          <cell r="Q1303">
            <v>0</v>
          </cell>
          <cell r="R1303">
            <v>0</v>
          </cell>
        </row>
        <row r="1304">
          <cell r="L1304" t="str">
            <v>PB2000F</v>
          </cell>
          <cell r="P1304" t="str">
            <v>B.II.5) Fondo rischi per franchigia assicurativa</v>
          </cell>
          <cell r="Q1304">
            <v>0</v>
          </cell>
          <cell r="R1304">
            <v>0</v>
          </cell>
        </row>
        <row r="1305">
          <cell r="L1305" t="str">
            <v>PB2000G</v>
          </cell>
          <cell r="P1305" t="str">
            <v>B.II.6) Fondo rischi per interessi di mora</v>
          </cell>
          <cell r="Q1305">
            <v>0</v>
          </cell>
          <cell r="R1305">
            <v>0</v>
          </cell>
        </row>
        <row r="1306">
          <cell r="L1306" t="str">
            <v>PB2000E</v>
          </cell>
          <cell r="P1306" t="str">
            <v>B.II.5) Altri fondi rischi</v>
          </cell>
          <cell r="Q1306">
            <v>0</v>
          </cell>
          <cell r="R1306">
            <v>0</v>
          </cell>
        </row>
        <row r="1307">
          <cell r="O1307" t="str">
            <v>PB3</v>
          </cell>
          <cell r="P1307" t="str">
            <v>B.III)  Fondi da distribuire</v>
          </cell>
          <cell r="Q1307">
            <v>0</v>
          </cell>
          <cell r="R1307">
            <v>0</v>
          </cell>
        </row>
        <row r="1308">
          <cell r="L1308" t="str">
            <v>PB3000A</v>
          </cell>
          <cell r="P1308" t="str">
            <v>B.III.1) FSR indistinto da distribuire</v>
          </cell>
          <cell r="Q1308">
            <v>0</v>
          </cell>
          <cell r="R1308">
            <v>0</v>
          </cell>
        </row>
        <row r="1309">
          <cell r="L1309" t="str">
            <v>PB3000B</v>
          </cell>
          <cell r="P1309" t="str">
            <v>B.III.2) FSR vincolato da distribuire</v>
          </cell>
          <cell r="Q1309">
            <v>0</v>
          </cell>
          <cell r="R1309">
            <v>0</v>
          </cell>
        </row>
        <row r="1310">
          <cell r="L1310" t="str">
            <v>PB3000C</v>
          </cell>
          <cell r="P1310" t="str">
            <v>B.III.3) Fondo per ripiano disavanzi pregressi</v>
          </cell>
          <cell r="Q1310">
            <v>0</v>
          </cell>
          <cell r="R1310">
            <v>0</v>
          </cell>
        </row>
        <row r="1311">
          <cell r="P1311" t="str">
            <v>B.III.4) Fondo finanziamento sanitario aggiuntivo corrente LEA</v>
          </cell>
          <cell r="Q1311">
            <v>0</v>
          </cell>
          <cell r="R1311">
            <v>0</v>
          </cell>
        </row>
        <row r="1312">
          <cell r="L1312" t="str">
            <v>PB3000E</v>
          </cell>
          <cell r="P1312" t="str">
            <v>B.III.4.1) Fondo finanziamento sanitario aggiuntivo corrente LEA - altro</v>
          </cell>
          <cell r="Q1312">
            <v>0</v>
          </cell>
          <cell r="R1312">
            <v>0</v>
          </cell>
        </row>
        <row r="1313">
          <cell r="L1313" t="str">
            <v>PB3000E</v>
          </cell>
          <cell r="P1313" t="str">
            <v>B.III.4.2) Finanziamento extra fondo vincolato da distribuire - risorse PNRR</v>
          </cell>
          <cell r="Q1313">
            <v>0</v>
          </cell>
          <cell r="R1313">
            <v>0</v>
          </cell>
        </row>
        <row r="1314">
          <cell r="L1314" t="str">
            <v>PB3000E</v>
          </cell>
          <cell r="P1314" t="str">
            <v>B.III.5) Fondo finanziamento sanitario aggiuntivo corrente extra LEA</v>
          </cell>
          <cell r="Q1314">
            <v>0</v>
          </cell>
          <cell r="R1314">
            <v>0</v>
          </cell>
        </row>
        <row r="1315">
          <cell r="L1315" t="str">
            <v>PB3000F</v>
          </cell>
          <cell r="P1315" t="str">
            <v>B.III.6) Fondo finanziamento per ricerca</v>
          </cell>
          <cell r="Q1315">
            <v>0</v>
          </cell>
          <cell r="R1315">
            <v>0</v>
          </cell>
        </row>
        <row r="1316">
          <cell r="P1316" t="str">
            <v>B.III.7) Fondo finanziamento per investimenti</v>
          </cell>
          <cell r="Q1316">
            <v>0</v>
          </cell>
          <cell r="R1316">
            <v>0</v>
          </cell>
        </row>
        <row r="1317">
          <cell r="L1317" t="str">
            <v>PB3000G</v>
          </cell>
          <cell r="P1317" t="str">
            <v>B.III.7.1) Fondo finanziamento per investimenti - altro</v>
          </cell>
          <cell r="Q1317">
            <v>0</v>
          </cell>
          <cell r="R1317">
            <v>0</v>
          </cell>
        </row>
        <row r="1318">
          <cell r="L1318" t="str">
            <v>PB3000G</v>
          </cell>
          <cell r="P1318" t="str">
            <v>B.III.7.2) Fondo finanziamento per investimenti - risorse PNRR/PNC</v>
          </cell>
          <cell r="Q1318">
            <v>0</v>
          </cell>
          <cell r="R1318">
            <v>0</v>
          </cell>
        </row>
        <row r="1319">
          <cell r="P1319" t="str">
            <v>B.III.8) Fondo finanziamento sanitario aggiuntivo corrente (extra fondo) - Risorse aggiuntive da bilancio regionale a titolo di copertura extra LEA</v>
          </cell>
          <cell r="Q1319">
            <v>0</v>
          </cell>
          <cell r="R1319">
            <v>0</v>
          </cell>
        </row>
        <row r="1320">
          <cell r="O1320" t="str">
            <v>PB4</v>
          </cell>
          <cell r="P1320" t="str">
            <v>B.IV)  Quote inutilizzate contributi</v>
          </cell>
          <cell r="Q1320">
            <v>119674919</v>
          </cell>
          <cell r="R1320">
            <v>166931509</v>
          </cell>
        </row>
        <row r="1321">
          <cell r="L1321" t="str">
            <v>PB4000E</v>
          </cell>
          <cell r="P1321" t="str">
            <v>B.IV.1) Quote inutilizzate contributi da Regione o Prov. Aut. per quota F.S. indistinto finalizzato</v>
          </cell>
          <cell r="Q1321">
            <v>0</v>
          </cell>
          <cell r="R1321">
            <v>0</v>
          </cell>
        </row>
        <row r="1322">
          <cell r="P1322" t="str">
            <v>B.IV.2) Quote inutilizzate contributi da Regione o Prov. Aut. per quota F.S. vincolato</v>
          </cell>
          <cell r="Q1322">
            <v>0</v>
          </cell>
          <cell r="R1322">
            <v>0</v>
          </cell>
        </row>
        <row r="1323">
          <cell r="L1323" t="str">
            <v>PB4000E</v>
          </cell>
          <cell r="P1323" t="str">
            <v>B.IV.2.1) Quote inutilizzate contributi da Regione o Prov. Aut. per quota F.S. indistinto</v>
          </cell>
          <cell r="Q1323">
            <v>0</v>
          </cell>
          <cell r="R1323">
            <v>0</v>
          </cell>
        </row>
        <row r="1324">
          <cell r="L1324" t="str">
            <v>PB4000A</v>
          </cell>
          <cell r="P1324" t="str">
            <v>B.IV.2.2) Quote inutilizzate contributi da Regione o Prov. Aut. per quota F.S. vincolato</v>
          </cell>
          <cell r="Q1324">
            <v>0</v>
          </cell>
          <cell r="R1324">
            <v>0</v>
          </cell>
        </row>
        <row r="1325">
          <cell r="L1325" t="str">
            <v>PB4000E</v>
          </cell>
          <cell r="P1325" t="str">
            <v>B.IV.2.3) Quote inutilizzate contributi vincolati dell'esercizio da Asl/Ao/Fondazioni per quota FSR Indistinto</v>
          </cell>
          <cell r="Q1325">
            <v>0</v>
          </cell>
          <cell r="R1325">
            <v>0</v>
          </cell>
        </row>
        <row r="1326">
          <cell r="L1326" t="str">
            <v>PB4000A</v>
          </cell>
          <cell r="P1326" t="str">
            <v>B.IV.2.4) Quote inutilizzate contributi vincolati dell'esercizio da Asl/Ao/Fondazioni per quota FSR Vincolato</v>
          </cell>
          <cell r="Q1326">
            <v>0</v>
          </cell>
          <cell r="R1326">
            <v>0</v>
          </cell>
        </row>
        <row r="1327">
          <cell r="P1327" t="str">
            <v>B.IV.3) Quote inutilizzate contributi vincolati da soggetti pubblici (extra fondo)</v>
          </cell>
          <cell r="Q1327">
            <v>0</v>
          </cell>
          <cell r="R1327">
            <v>47828094</v>
          </cell>
        </row>
        <row r="1328">
          <cell r="L1328" t="str">
            <v>PB4000B</v>
          </cell>
          <cell r="P1328" t="str">
            <v xml:space="preserve">B.IV.3.1) Quote inutilizzate contributi vincolati da soggetti pubblici (extra fondo) - altro </v>
          </cell>
          <cell r="Q1328">
            <v>0</v>
          </cell>
          <cell r="R1328">
            <v>47828094</v>
          </cell>
        </row>
        <row r="1329">
          <cell r="L1329" t="str">
            <v>PB4000B</v>
          </cell>
          <cell r="P1329" t="str">
            <v>B.IV.3.2) Quote inutilizzate contributi vincolati da MEF - PNRR (extra fondo)</v>
          </cell>
          <cell r="Q1329">
            <v>0</v>
          </cell>
          <cell r="R1329">
            <v>0</v>
          </cell>
        </row>
        <row r="1330">
          <cell r="L1330" t="str">
            <v>PB4000C</v>
          </cell>
          <cell r="P1330" t="str">
            <v>B.IV.3) Quote inutilizzate contributi per ricerca</v>
          </cell>
          <cell r="Q1330">
            <v>119674919</v>
          </cell>
          <cell r="R1330">
            <v>119103415</v>
          </cell>
        </row>
        <row r="1331">
          <cell r="P1331" t="str">
            <v>Quote inutilizzate contributi vincolati dell'esercizio  per ricerca da Ministero</v>
          </cell>
          <cell r="Q1331">
            <v>44968500</v>
          </cell>
          <cell r="R1331">
            <v>43181086</v>
          </cell>
        </row>
        <row r="1332">
          <cell r="P1332" t="str">
            <v>Quote inutilizzate contributi vincolati dell'esercizio  per ricerca da Regione</v>
          </cell>
          <cell r="Q1332">
            <v>0</v>
          </cell>
          <cell r="R1332">
            <v>0</v>
          </cell>
        </row>
        <row r="1333">
          <cell r="P1333" t="str">
            <v>Quote inutilizzate contributi vincolati dell'esercizio  per ricerca da Asl/Ao/Fondazioni</v>
          </cell>
          <cell r="Q1333">
            <v>278892</v>
          </cell>
          <cell r="R1333">
            <v>281782</v>
          </cell>
        </row>
        <row r="1334">
          <cell r="P1334" t="str">
            <v>Quote inutilizzate contributi vincolati dell'esercizio  per ricerca da altri Enti Pubblici</v>
          </cell>
          <cell r="Q1334">
            <v>24855469</v>
          </cell>
          <cell r="R1334">
            <v>19851087</v>
          </cell>
        </row>
        <row r="1335">
          <cell r="P1335" t="str">
            <v>Quote inutilizzate contributi vincolati dell'esercizio  per ricerca da privati</v>
          </cell>
          <cell r="Q1335">
            <v>49572058</v>
          </cell>
          <cell r="R1335">
            <v>55789460</v>
          </cell>
        </row>
        <row r="1336">
          <cell r="L1336" t="str">
            <v>PB4000D</v>
          </cell>
          <cell r="P1336" t="str">
            <v>B.IV.4) Quote inutilizzate contributi vincolati da privati</v>
          </cell>
          <cell r="Q1336">
            <v>0</v>
          </cell>
          <cell r="R1336">
            <v>0</v>
          </cell>
        </row>
        <row r="1337">
          <cell r="O1337" t="str">
            <v>PB5</v>
          </cell>
          <cell r="P1337" t="str">
            <v>B.V)  Altri fondi per oneri e spese</v>
          </cell>
          <cell r="Q1337">
            <v>4044491</v>
          </cell>
          <cell r="R1337">
            <v>5167501</v>
          </cell>
        </row>
        <row r="1338">
          <cell r="L1338" t="str">
            <v>PB5000A</v>
          </cell>
          <cell r="P1338" t="str">
            <v>B.V.1) Fondi integrativi pensione</v>
          </cell>
          <cell r="Q1338">
            <v>0</v>
          </cell>
          <cell r="R1338">
            <v>0</v>
          </cell>
        </row>
        <row r="1339">
          <cell r="P1339" t="str">
            <v>Fondi integrativi pensione aziendali</v>
          </cell>
          <cell r="Q1339">
            <v>0</v>
          </cell>
          <cell r="R1339">
            <v>0</v>
          </cell>
        </row>
        <row r="1340">
          <cell r="P1340" t="str">
            <v>Fondo integrativo pensione contrattuale</v>
          </cell>
          <cell r="Q1340">
            <v>0</v>
          </cell>
          <cell r="R1340">
            <v>0</v>
          </cell>
        </row>
        <row r="1341">
          <cell r="L1341" t="str">
            <v>PB5000B</v>
          </cell>
          <cell r="P1341" t="str">
            <v>B.V.2) Fondo per rinnovi contrattuali</v>
          </cell>
          <cell r="Q1341">
            <v>0</v>
          </cell>
          <cell r="R1341">
            <v>0</v>
          </cell>
        </row>
        <row r="1342">
          <cell r="P1342" t="str">
            <v>Fondo per  Rinnovi contratt. - dirigenza medica</v>
          </cell>
          <cell r="Q1342">
            <v>0</v>
          </cell>
          <cell r="R1342">
            <v>0</v>
          </cell>
        </row>
        <row r="1343">
          <cell r="P1343" t="str">
            <v>Fondo per  Rinnovi contratt.- dirigenza non medica</v>
          </cell>
          <cell r="Q1343">
            <v>0</v>
          </cell>
          <cell r="R1343">
            <v>0</v>
          </cell>
        </row>
        <row r="1344">
          <cell r="P1344" t="str">
            <v>Fondo per  Rinnovi contratt.: - comparto</v>
          </cell>
          <cell r="Q1344">
            <v>0</v>
          </cell>
          <cell r="R1344">
            <v>0</v>
          </cell>
        </row>
        <row r="1345">
          <cell r="P1345" t="str">
            <v>Fondo per  Rinnovi convenzioni MMG/Pls/MCA ed altri</v>
          </cell>
          <cell r="Q1345">
            <v>0</v>
          </cell>
          <cell r="R1345">
            <v>0</v>
          </cell>
        </row>
        <row r="1346">
          <cell r="P1346" t="str">
            <v>Fondo per  Rinnovi contratt.: medici SUMAI</v>
          </cell>
          <cell r="Q1346">
            <v>0</v>
          </cell>
          <cell r="R1346">
            <v>0</v>
          </cell>
        </row>
        <row r="1347">
          <cell r="P1347" t="str">
            <v>B.V.3) Altri fondi per oneri e spese</v>
          </cell>
          <cell r="Q1347">
            <v>0</v>
          </cell>
          <cell r="R1347">
            <v>0</v>
          </cell>
        </row>
        <row r="1348">
          <cell r="L1348" t="str">
            <v>PB5000C</v>
          </cell>
          <cell r="P1348" t="str">
            <v xml:space="preserve">  Altri fondi per oneri e spese - altro</v>
          </cell>
          <cell r="Q1348">
            <v>4044491</v>
          </cell>
          <cell r="R1348">
            <v>5167501</v>
          </cell>
        </row>
        <row r="1349">
          <cell r="L1349" t="str">
            <v>PB5000C</v>
          </cell>
          <cell r="P1349" t="str">
            <v xml:space="preserve">  Altri fondi per Libera Professione</v>
          </cell>
          <cell r="Q1349">
            <v>0</v>
          </cell>
          <cell r="R1349">
            <v>0</v>
          </cell>
        </row>
        <row r="1350">
          <cell r="L1350" t="str">
            <v>PB5000D</v>
          </cell>
          <cell r="P1350" t="str">
            <v>B.V.4) Altri Fondi incentivi funzioni tecniche Art. 113 D.Lgs 50/2016</v>
          </cell>
          <cell r="Q1350">
            <v>0</v>
          </cell>
          <cell r="R1350">
            <v>0</v>
          </cell>
        </row>
        <row r="1351">
          <cell r="P1351" t="str">
            <v>C) TRATTAMENTO DI FINE RAPPORTO</v>
          </cell>
          <cell r="Q1351">
            <v>0</v>
          </cell>
          <cell r="R1351">
            <v>0</v>
          </cell>
        </row>
        <row r="1352">
          <cell r="L1352" t="str">
            <v>PC1000A</v>
          </cell>
          <cell r="O1352" t="str">
            <v>PC1</v>
          </cell>
          <cell r="P1352" t="str">
            <v>C.I)  Fondo per premi operosità</v>
          </cell>
          <cell r="Q1352">
            <v>0</v>
          </cell>
          <cell r="R1352">
            <v>0</v>
          </cell>
        </row>
        <row r="1353">
          <cell r="P1353" t="str">
            <v>Premi Sumai fino al 1994</v>
          </cell>
          <cell r="Q1353">
            <v>0</v>
          </cell>
          <cell r="R1353">
            <v>0</v>
          </cell>
        </row>
        <row r="1354">
          <cell r="P1354" t="str">
            <v>Premi Sumai dal 1995/1997</v>
          </cell>
          <cell r="Q1354">
            <v>0</v>
          </cell>
          <cell r="R1354">
            <v>0</v>
          </cell>
        </row>
        <row r="1355">
          <cell r="P1355" t="str">
            <v>Premi Sumai dal 1/1/1998</v>
          </cell>
          <cell r="Q1355">
            <v>0</v>
          </cell>
          <cell r="R1355">
            <v>0</v>
          </cell>
        </row>
        <row r="1356">
          <cell r="L1356" t="str">
            <v>PC2000B</v>
          </cell>
          <cell r="O1356" t="str">
            <v>PC2</v>
          </cell>
          <cell r="P1356" t="str">
            <v>C.II)  Fondo per trattamento di fine rapporto dipendenti</v>
          </cell>
          <cell r="Q1356">
            <v>0</v>
          </cell>
          <cell r="R1356">
            <v>0</v>
          </cell>
        </row>
        <row r="1357">
          <cell r="O1357" t="str">
            <v>PC2</v>
          </cell>
          <cell r="P1357" t="str">
            <v>C.III) FONDO PER TRATTAMENTI DI QUIESCENZA E SIMILI</v>
          </cell>
          <cell r="Q1357">
            <v>0</v>
          </cell>
          <cell r="R1357">
            <v>0</v>
          </cell>
        </row>
        <row r="1358">
          <cell r="P1358" t="str">
            <v>D) DEBITI</v>
          </cell>
          <cell r="Q1358">
            <v>3321826</v>
          </cell>
          <cell r="R1358">
            <v>3196172</v>
          </cell>
        </row>
        <row r="1359">
          <cell r="L1359" t="str">
            <v>PD1000A</v>
          </cell>
          <cell r="O1359" t="str">
            <v>PD1</v>
          </cell>
          <cell r="P1359" t="str">
            <v>D.I. Debiti per Mutui passivi</v>
          </cell>
          <cell r="Q1359">
            <v>0</v>
          </cell>
          <cell r="R1359">
            <v>0</v>
          </cell>
        </row>
        <row r="1360">
          <cell r="L1360" t="str">
            <v>PD1000B</v>
          </cell>
          <cell r="M1360" t="str">
            <v>PDA430</v>
          </cell>
          <cell r="O1360" t="str">
            <v>PD2</v>
          </cell>
          <cell r="P1360" t="str">
            <v>D.II. Debiti v/Stato</v>
          </cell>
          <cell r="Q1360">
            <v>0</v>
          </cell>
          <cell r="R1360">
            <v>0</v>
          </cell>
        </row>
        <row r="1361">
          <cell r="P1361" t="str">
            <v>D.II.1) Debiti v/Stato per mobilità passiva  extraregionale</v>
          </cell>
          <cell r="Q1361">
            <v>0</v>
          </cell>
          <cell r="R1361">
            <v>0</v>
          </cell>
        </row>
        <row r="1362">
          <cell r="P1362" t="str">
            <v>D.II.2) Debiti v/Stato per mobilità passiva internazionale</v>
          </cell>
          <cell r="Q1362">
            <v>0</v>
          </cell>
          <cell r="R1362">
            <v>0</v>
          </cell>
        </row>
        <row r="1363">
          <cell r="P1363" t="str">
            <v>D.II.3) Acconto quota FSR v/Stato</v>
          </cell>
          <cell r="Q1363">
            <v>0</v>
          </cell>
          <cell r="R1363">
            <v>0</v>
          </cell>
        </row>
        <row r="1364">
          <cell r="P1364" t="str">
            <v>D.II.4) Debiti v/Stato per restituzione finanziamenti - per ricerca</v>
          </cell>
          <cell r="Q1364">
            <v>0</v>
          </cell>
          <cell r="R1364">
            <v>0</v>
          </cell>
        </row>
        <row r="1365">
          <cell r="P1365" t="str">
            <v>D.II.5) Altri debiti v/Stato - Ministeri</v>
          </cell>
          <cell r="Q1365">
            <v>0</v>
          </cell>
          <cell r="R1365">
            <v>0</v>
          </cell>
        </row>
        <row r="1366">
          <cell r="L1366" t="str">
            <v>PD1000C</v>
          </cell>
          <cell r="M1366" t="str">
            <v>PDA430</v>
          </cell>
          <cell r="O1366" t="str">
            <v>PD3</v>
          </cell>
          <cell r="P1366" t="str">
            <v>D.III. Debiti v/Regione</v>
          </cell>
          <cell r="Q1366">
            <v>0</v>
          </cell>
          <cell r="R1366">
            <v>0</v>
          </cell>
        </row>
        <row r="1367">
          <cell r="P1367" t="str">
            <v>D.III.1) Debiti v/Regione o Provincia Autonoma per finanziamenti</v>
          </cell>
          <cell r="Q1367">
            <v>0</v>
          </cell>
          <cell r="R1367">
            <v>0</v>
          </cell>
        </row>
        <row r="1368">
          <cell r="P1368" t="str">
            <v>D.III.2) Debiti v/Regione o Provincia Autonoma per finanziamenti</v>
          </cell>
          <cell r="Q1368">
            <v>0</v>
          </cell>
          <cell r="R1368">
            <v>0</v>
          </cell>
        </row>
        <row r="1369">
          <cell r="P1369" t="str">
            <v>D.III.2) Debiti v/Regione o Provincia Autonoma per mobilità passiva intraregionale</v>
          </cell>
          <cell r="Q1369">
            <v>0</v>
          </cell>
          <cell r="R1369">
            <v>0</v>
          </cell>
        </row>
        <row r="1370">
          <cell r="P1370" t="str">
            <v>D.III.3) Debiti v/Regione o Provincia Autonoma per mobilità passiva extraregionale</v>
          </cell>
          <cell r="Q1370">
            <v>0</v>
          </cell>
          <cell r="R1370">
            <v>0</v>
          </cell>
        </row>
        <row r="1371">
          <cell r="P1371" t="str">
            <v>D.III.5) Debiti v/Regione o Provincia Autonoma per mobilità passiva internazionale</v>
          </cell>
          <cell r="Q1371">
            <v>0</v>
          </cell>
          <cell r="R1371">
            <v>0</v>
          </cell>
        </row>
        <row r="1372">
          <cell r="P1372" t="str">
            <v>D.III.4) Acconto quota FSR da Regione o Provincia Autonoma (non regolarizzato)</v>
          </cell>
          <cell r="Q1372">
            <v>0</v>
          </cell>
          <cell r="R1372">
            <v>0</v>
          </cell>
        </row>
        <row r="1373">
          <cell r="P1373" t="str">
            <v>D.III.7) Acconto da Regione o Provincia Autonoma per anticipazione ripiano disavanzo programmato dai Piani aziendali di cui all'art. 1, comma 528, L. 208/2015</v>
          </cell>
          <cell r="Q1373">
            <v>0</v>
          </cell>
          <cell r="R1373">
            <v>0</v>
          </cell>
        </row>
        <row r="1374">
          <cell r="P1374" t="str">
            <v xml:space="preserve">D.III.8) Debiti v/Regione o Provincia Autonoma per contributi L. 210/92 </v>
          </cell>
          <cell r="Q1374">
            <v>0</v>
          </cell>
          <cell r="R1374">
            <v>0</v>
          </cell>
        </row>
        <row r="1375">
          <cell r="P1375" t="str">
            <v>D.III.9) Altri debiti v/Regione o Provincia Autonoma – GSA</v>
          </cell>
          <cell r="Q1375">
            <v>0</v>
          </cell>
          <cell r="R1375">
            <v>0</v>
          </cell>
        </row>
        <row r="1376">
          <cell r="P1376" t="str">
            <v>D.III.5.a) Altri debiti v/Regione o Provincia Autonoma</v>
          </cell>
          <cell r="Q1376">
            <v>0</v>
          </cell>
          <cell r="R1376">
            <v>0</v>
          </cell>
        </row>
        <row r="1377">
          <cell r="P1377" t="str">
            <v>D.III.5.b) Altri debiti vs Regione per restituzione annualità 2011 e precedenti</v>
          </cell>
          <cell r="Q1377">
            <v>0</v>
          </cell>
          <cell r="R1377">
            <v>0</v>
          </cell>
        </row>
        <row r="1378">
          <cell r="P1378" t="str">
            <v>D.III.5.c) Debiti vs Regione per recuperi prestazioni STP</v>
          </cell>
          <cell r="Q1378">
            <v>0</v>
          </cell>
          <cell r="R1378">
            <v>0</v>
          </cell>
        </row>
        <row r="1379">
          <cell r="L1379" t="str">
            <v>PD1000D</v>
          </cell>
          <cell r="O1379" t="str">
            <v>PD4</v>
          </cell>
          <cell r="P1379" t="str">
            <v>D.IV. Debiti v/Comuni</v>
          </cell>
          <cell r="Q1379">
            <v>0</v>
          </cell>
          <cell r="R1379">
            <v>0</v>
          </cell>
        </row>
        <row r="1380">
          <cell r="L1380" t="str">
            <v>PD1000E</v>
          </cell>
          <cell r="M1380" t="str">
            <v>PDA410</v>
          </cell>
          <cell r="P1380" t="str">
            <v>D.V. Debiti v/Aziende sanitarie pubbliche</v>
          </cell>
          <cell r="Q1380">
            <v>225845</v>
          </cell>
          <cell r="R1380">
            <v>135000</v>
          </cell>
        </row>
        <row r="1381">
          <cell r="P1381" t="str">
            <v>D.V.1) Debiti v/Aziende sanitarie pubbliche della Regione</v>
          </cell>
          <cell r="Q1381">
            <v>225845</v>
          </cell>
          <cell r="R1381">
            <v>135000</v>
          </cell>
        </row>
        <row r="1382">
          <cell r="P1382" t="str">
            <v>D.V.1.a) Debiti v/Aziende sanitarie pubbliche della Regione - per quota FSR</v>
          </cell>
          <cell r="Q1382">
            <v>0</v>
          </cell>
          <cell r="R1382">
            <v>0</v>
          </cell>
        </row>
        <row r="1383">
          <cell r="O1383" t="str">
            <v>PD5a</v>
          </cell>
          <cell r="P1383" t="str">
            <v>D.V.1.a.1) Debiti v/ASL della Regione - per quota FSR</v>
          </cell>
          <cell r="Q1383">
            <v>0</v>
          </cell>
          <cell r="R1383">
            <v>0</v>
          </cell>
        </row>
        <row r="1384">
          <cell r="O1384" t="str">
            <v>PD5a</v>
          </cell>
          <cell r="P1384" t="str">
            <v>D.V.1.a.2) Debiti v/ATS della Regione - per quota FSR</v>
          </cell>
          <cell r="Q1384">
            <v>0</v>
          </cell>
          <cell r="R1384">
            <v>0</v>
          </cell>
        </row>
        <row r="1385">
          <cell r="O1385" t="str">
            <v>PD5a</v>
          </cell>
          <cell r="P1385" t="str">
            <v>D.V.1.a.3) Debiti v/Az. Ospedaliere della Regione - per quota FSR</v>
          </cell>
          <cell r="Q1385">
            <v>0</v>
          </cell>
          <cell r="R1385">
            <v>0</v>
          </cell>
        </row>
        <row r="1386">
          <cell r="O1386" t="str">
            <v>PD5a</v>
          </cell>
          <cell r="P1386" t="str">
            <v>D.V.1.a.4) Debiti v/ASST della Regione - per quota FSR</v>
          </cell>
          <cell r="Q1386">
            <v>0</v>
          </cell>
          <cell r="R1386">
            <v>0</v>
          </cell>
        </row>
        <row r="1387">
          <cell r="O1387" t="str">
            <v>PD5a</v>
          </cell>
          <cell r="P1387" t="str">
            <v>D.V.1.a.5) Debiti v/IRCCS - Fondazioni di dir. Pubblico della Regione - per quota FSR</v>
          </cell>
          <cell r="Q1387">
            <v>0</v>
          </cell>
          <cell r="R1387">
            <v>0</v>
          </cell>
        </row>
        <row r="1388">
          <cell r="O1388" t="str">
            <v>PD5a</v>
          </cell>
          <cell r="P1388" t="str">
            <v>D.V.1.a.6) Debiti v/Aziende Socio Sanitarie Territoriali (ASST) - per investimenti - risorse PNRR/PNC</v>
          </cell>
          <cell r="Q1388">
            <v>0</v>
          </cell>
          <cell r="R1388">
            <v>0</v>
          </cell>
        </row>
        <row r="1389">
          <cell r="O1389" t="str">
            <v>PD5a</v>
          </cell>
          <cell r="P1389" t="str">
            <v>D.V.1.a.7) Debiti v/Aziende sanitarie pubbliche della Regione - contributi Indistinti Finalizzati</v>
          </cell>
          <cell r="Q1389">
            <v>0</v>
          </cell>
          <cell r="R1389">
            <v>0</v>
          </cell>
        </row>
        <row r="1390">
          <cell r="O1390" t="str">
            <v>PD5a</v>
          </cell>
          <cell r="P1390" t="str">
            <v>D.V.1.a.8) Debiti v/IRCCS e Fondazioni di diritto pubblico della Regione - per investimenti - risorse PNRR/PNC</v>
          </cell>
          <cell r="Q1390">
            <v>0</v>
          </cell>
          <cell r="R1390">
            <v>0</v>
          </cell>
        </row>
        <row r="1391">
          <cell r="O1391" t="str">
            <v>PD5a</v>
          </cell>
          <cell r="P1391" t="str">
            <v>D.V.1.a.9) Debiti v/ATS  - per investimenti - risorse PNRR/PNC</v>
          </cell>
          <cell r="Q1391">
            <v>0</v>
          </cell>
          <cell r="R1391">
            <v>0</v>
          </cell>
        </row>
        <row r="1392">
          <cell r="O1392" t="str">
            <v>PD5b</v>
          </cell>
          <cell r="P1392" t="str">
            <v>D.V.1.b) Debiti v/Aziende sanitarie pubbliche della Regione - per finanziamento sanitario aggiuntivo corrente LEA</v>
          </cell>
          <cell r="Q1392">
            <v>0</v>
          </cell>
          <cell r="R1392">
            <v>0</v>
          </cell>
        </row>
        <row r="1393">
          <cell r="O1393" t="str">
            <v>PD5c</v>
          </cell>
          <cell r="P1393" t="str">
            <v>D.V.1.c) Debiti v/Aziende sanitarie pubbliche della Regione - per finanziamento sanitario aggiuntivo corrente extra LEA</v>
          </cell>
          <cell r="Q1393">
            <v>0</v>
          </cell>
          <cell r="R1393">
            <v>0</v>
          </cell>
        </row>
        <row r="1394">
          <cell r="O1394" t="str">
            <v>PD5a</v>
          </cell>
          <cell r="P1394" t="str">
            <v>D.V.1.d) Debiti v/Aziende sanitarie pubbliche della Regione - per mobilità in compensazione</v>
          </cell>
          <cell r="Q1394">
            <v>0</v>
          </cell>
          <cell r="R1394">
            <v>0</v>
          </cell>
        </row>
        <row r="1395">
          <cell r="P1395" t="str">
            <v>D.V.1.d.1) Debiti verso Aziende Sanitarie Locali della Regione per mobilità intraregionale</v>
          </cell>
          <cell r="Q1395">
            <v>0</v>
          </cell>
          <cell r="R1395">
            <v>0</v>
          </cell>
        </row>
        <row r="1396">
          <cell r="P1396" t="str">
            <v>D.V.1.d.2) Debiti verso Agenzie Tutela Salute della Regione per mobilità intraregionale</v>
          </cell>
          <cell r="Q1396">
            <v>0</v>
          </cell>
          <cell r="R1396">
            <v>0</v>
          </cell>
        </row>
        <row r="1397">
          <cell r="P1397" t="str">
            <v>D.V.1.d.3) Debiti verso Aziende Sanitarie Locali della regione per anticipi mobilità attiva privata extraregione</v>
          </cell>
          <cell r="Q1397">
            <v>0</v>
          </cell>
          <cell r="R1397">
            <v>0</v>
          </cell>
        </row>
        <row r="1398">
          <cell r="O1398" t="str">
            <v>PD5a</v>
          </cell>
          <cell r="P1398" t="str">
            <v>D.V.1.e) Debiti v/Aziende sanitarie pubbliche della Regione - per mobilità non in compensazione</v>
          </cell>
          <cell r="Q1398">
            <v>0</v>
          </cell>
          <cell r="R1398">
            <v>0</v>
          </cell>
        </row>
        <row r="1399">
          <cell r="O1399" t="str">
            <v>PD5d3</v>
          </cell>
          <cell r="P1399" t="str">
            <v>D.V.1.f) Debiti v/Aziende sanitarie pubbliche della Regione - per altre prestazioni</v>
          </cell>
          <cell r="Q1399">
            <v>225845</v>
          </cell>
          <cell r="R1399">
            <v>135000</v>
          </cell>
        </row>
        <row r="1400">
          <cell r="P1400" t="str">
            <v>D.V.1.f.1) Debiti verso Aziende Sanitarie Locali della Regione</v>
          </cell>
          <cell r="Q1400">
            <v>0</v>
          </cell>
          <cell r="R1400">
            <v>0</v>
          </cell>
        </row>
        <row r="1401">
          <cell r="P1401" t="str">
            <v>D.V.1.f.2) Debiti verso Agenzie Tutela Salute della Regione</v>
          </cell>
          <cell r="Q1401">
            <v>0</v>
          </cell>
          <cell r="R1401">
            <v>0</v>
          </cell>
        </row>
        <row r="1402">
          <cell r="P1402" t="str">
            <v>D.V.1.f.3) Debiti verso Aziende Ospedaliere della Regione</v>
          </cell>
          <cell r="Q1402">
            <v>0</v>
          </cell>
          <cell r="R1402">
            <v>0</v>
          </cell>
        </row>
        <row r="1403">
          <cell r="P1403" t="str">
            <v>D.V.1.f.4) Debiti verso Aziende Socio-Sanitarie Territoriali della Regione</v>
          </cell>
          <cell r="Q1403">
            <v>0</v>
          </cell>
          <cell r="R1403">
            <v>0</v>
          </cell>
        </row>
        <row r="1404">
          <cell r="P1404" t="str">
            <v>D.V.1.f.5) Debiti verso IRCCS e Fondazioni di diritto pubblico della Regione</v>
          </cell>
          <cell r="Q1404">
            <v>225845</v>
          </cell>
          <cell r="R1404">
            <v>135000</v>
          </cell>
        </row>
        <row r="1405">
          <cell r="O1405" t="str">
            <v>PD5d1</v>
          </cell>
          <cell r="P1405" t="str">
            <v>D.V.1.g)  Debiti v/ ATS per operazioni di conferimento/scorporo LR23/2015</v>
          </cell>
          <cell r="Q1405">
            <v>0</v>
          </cell>
          <cell r="R1405">
            <v>0</v>
          </cell>
        </row>
        <row r="1406">
          <cell r="O1406" t="str">
            <v>PD5d2</v>
          </cell>
          <cell r="P1406" t="str">
            <v>D.V.1.h)  Debiti v/ ASST per operazioni di conferimento/scorporo LR23/2015</v>
          </cell>
          <cell r="Q1406">
            <v>0</v>
          </cell>
          <cell r="R1406">
            <v>0</v>
          </cell>
        </row>
        <row r="1407">
          <cell r="O1407" t="str">
            <v>PD5d2</v>
          </cell>
          <cell r="P1407" t="str">
            <v>D.V.1.g) Debiti v/Aziende sanitarie pubbliche della Regione - altre prestazioni per STP</v>
          </cell>
          <cell r="Q1407">
            <v>0</v>
          </cell>
          <cell r="R1407">
            <v>0</v>
          </cell>
        </row>
        <row r="1408">
          <cell r="O1408" t="str">
            <v>PD5d2</v>
          </cell>
          <cell r="P1408" t="str">
            <v xml:space="preserve">D.V.1.h) Debiti v/ATS - per Contributi da Aziende sanitarie pubbliche della Regione o Prov. Aut. (extra fondo) </v>
          </cell>
          <cell r="Q1408">
            <v>0</v>
          </cell>
          <cell r="R1408">
            <v>0</v>
          </cell>
        </row>
        <row r="1409">
          <cell r="O1409" t="str">
            <v>PD5d2</v>
          </cell>
          <cell r="P1409" t="str">
            <v xml:space="preserve">D.V.1.i) Debiti v/ASST - per Contributi da Aziende sanitarie pubbliche della Regione o Prov. Aut. (extra fondo) </v>
          </cell>
          <cell r="Q1409">
            <v>0</v>
          </cell>
          <cell r="R1409">
            <v>0</v>
          </cell>
        </row>
        <row r="1410">
          <cell r="O1410" t="str">
            <v>PD5d2</v>
          </cell>
          <cell r="P1410" t="str">
            <v xml:space="preserve">D.V.1.j) Debiti v/IRCCS - per Contributi da Aziende sanitarie pubbliche della Regione o Prov. Aut. (extra fondo) </v>
          </cell>
          <cell r="Q1410">
            <v>0</v>
          </cell>
          <cell r="R1410">
            <v>0</v>
          </cell>
        </row>
        <row r="1411">
          <cell r="O1411" t="str">
            <v>PD5d2</v>
          </cell>
          <cell r="P1411" t="str">
            <v xml:space="preserve">D.V.1.k) Debiti v/Aziende sanitarie pubbliche della Regione - per contributi L. 210/92 </v>
          </cell>
          <cell r="Q1411">
            <v>0</v>
          </cell>
          <cell r="R1411">
            <v>0</v>
          </cell>
        </row>
        <row r="1412">
          <cell r="O1412" t="str">
            <v>PD5f</v>
          </cell>
          <cell r="P1412" t="str">
            <v xml:space="preserve">D.V.2) Debiti v/Aziende sanitarie pubbliche Extraregione </v>
          </cell>
          <cell r="Q1412">
            <v>0</v>
          </cell>
          <cell r="R1412">
            <v>0</v>
          </cell>
        </row>
        <row r="1413">
          <cell r="P1413" t="str">
            <v>D.V.2.1) Debiti v/Aziende sanitarie pubbliche di altre Regioni per Mobilità passiva non compensata - Altre prestazioni</v>
          </cell>
          <cell r="Q1413">
            <v>0</v>
          </cell>
          <cell r="R1413">
            <v>0</v>
          </cell>
        </row>
        <row r="1414">
          <cell r="P1414" t="str">
            <v>D.V.2.2) Debiti v/Aziende sanitarie pubbliche di altre Regioni  - Altro</v>
          </cell>
          <cell r="Q1414">
            <v>0</v>
          </cell>
          <cell r="R1414">
            <v>0</v>
          </cell>
        </row>
        <row r="1415">
          <cell r="O1415" t="str">
            <v>PD5e</v>
          </cell>
          <cell r="P1415" t="str">
            <v>D.V.3) Debiti v/Aziende sanitarie pubbliche della Regione per versamenti c/patrimonio netto</v>
          </cell>
          <cell r="Q1415">
            <v>0</v>
          </cell>
          <cell r="R1415">
            <v>0</v>
          </cell>
        </row>
        <row r="1416">
          <cell r="P1416" t="str">
            <v>D.V.3.a) Debiti v/Aziende sanitarie pubbliche della Regione per versamenti c/patrimonio netto - finanziamenti per investimenti</v>
          </cell>
          <cell r="Q1416">
            <v>0</v>
          </cell>
          <cell r="R1416">
            <v>0</v>
          </cell>
        </row>
        <row r="1417">
          <cell r="P1417" t="str">
            <v>D.V.3.b) Debiti v/Aziende sanitarie pubbliche della Regione per versamenti c/patrimonio netto - incremento fondo dotazione</v>
          </cell>
          <cell r="Q1417">
            <v>0</v>
          </cell>
          <cell r="R1417">
            <v>0</v>
          </cell>
        </row>
        <row r="1418">
          <cell r="P1418" t="str">
            <v>D.V.3.c) Debiti v/Aziende sanitarie pubbliche della Regione per versamenti c/patrimonio netto - ripiano perdite</v>
          </cell>
          <cell r="Q1418">
            <v>0</v>
          </cell>
          <cell r="R1418">
            <v>0</v>
          </cell>
        </row>
        <row r="1419">
          <cell r="P1419" t="str">
            <v>D.V.3.d) Debiti v/Aziende sanitarie pubbliche della Regione per anticipazione ripiano disavanzo programmato dai Piani aziendali di cui all'art. 1, comma 528, L. 208/2015</v>
          </cell>
          <cell r="Q1419">
            <v>0</v>
          </cell>
          <cell r="R1419">
            <v>0</v>
          </cell>
        </row>
        <row r="1420">
          <cell r="P1420" t="str">
            <v>D.V.3.e) Debiti v/Aziende sanitarie pubbliche della Regione per versamenti c/patrimonio netto - altro</v>
          </cell>
          <cell r="Q1420">
            <v>0</v>
          </cell>
          <cell r="R1420">
            <v>0</v>
          </cell>
        </row>
        <row r="1421">
          <cell r="L1421" t="str">
            <v>PD1000F</v>
          </cell>
          <cell r="M1421" t="str">
            <v>PDA430</v>
          </cell>
          <cell r="O1421" t="str">
            <v>PD6</v>
          </cell>
          <cell r="P1421" t="str">
            <v>D.VI. DEBITI V/ SOCIETA' PARTECIPATE E/O ENTI DIPENDENTI DELLA REGIONE</v>
          </cell>
          <cell r="Q1421">
            <v>0</v>
          </cell>
          <cell r="R1421">
            <v>0</v>
          </cell>
        </row>
        <row r="1422">
          <cell r="P1422" t="str">
            <v>D.VI.1) Debiti v/enti regionali</v>
          </cell>
          <cell r="Q1422">
            <v>0</v>
          </cell>
          <cell r="R1422">
            <v>0</v>
          </cell>
        </row>
        <row r="1423">
          <cell r="P1423" t="str">
            <v>Debiti v/Arpa</v>
          </cell>
          <cell r="Q1423">
            <v>0</v>
          </cell>
          <cell r="R1423">
            <v>0</v>
          </cell>
        </row>
        <row r="1424">
          <cell r="P1424" t="str">
            <v>Debiti v/altri Enti regionali</v>
          </cell>
          <cell r="Q1424">
            <v>0</v>
          </cell>
          <cell r="R1424">
            <v>0</v>
          </cell>
        </row>
        <row r="1425">
          <cell r="P1425" t="str">
            <v>D.VI.2) Debiti v/sperimentazioni gestionali</v>
          </cell>
          <cell r="Q1425">
            <v>0</v>
          </cell>
          <cell r="R1425">
            <v>0</v>
          </cell>
        </row>
        <row r="1426">
          <cell r="P1426" t="str">
            <v>D.VI.3) Debiti v/altre partecipate</v>
          </cell>
          <cell r="Q1426">
            <v>0</v>
          </cell>
          <cell r="R1426">
            <v>0</v>
          </cell>
        </row>
        <row r="1427">
          <cell r="P1427" t="str">
            <v>Debiti v/società controllate</v>
          </cell>
          <cell r="Q1427">
            <v>0</v>
          </cell>
          <cell r="R1427">
            <v>0</v>
          </cell>
        </row>
        <row r="1428">
          <cell r="P1428" t="str">
            <v>Debiti v/società collegate</v>
          </cell>
          <cell r="Q1428">
            <v>0</v>
          </cell>
          <cell r="R1428">
            <v>0</v>
          </cell>
        </row>
        <row r="1429">
          <cell r="L1429" t="str">
            <v>PD1000G</v>
          </cell>
          <cell r="M1429" t="str">
            <v>PDA410</v>
          </cell>
          <cell r="O1429" t="str">
            <v>PD7</v>
          </cell>
          <cell r="P1429" t="str">
            <v>D.VII. Debiti v/Fornitori</v>
          </cell>
          <cell r="Q1429">
            <v>2434696</v>
          </cell>
          <cell r="R1429">
            <v>2356379</v>
          </cell>
        </row>
        <row r="1430">
          <cell r="P1430" t="str">
            <v xml:space="preserve">D.VII.1) Debiti verso erogatori (privati accreditati e convenzionati) di prestazioni sanitarie </v>
          </cell>
          <cell r="Q1430">
            <v>0</v>
          </cell>
          <cell r="R1430">
            <v>0</v>
          </cell>
        </row>
        <row r="1431">
          <cell r="P1431" t="str">
            <v>Debiti verso Aziende sanitarie private (sanità)</v>
          </cell>
          <cell r="Q1431">
            <v>0</v>
          </cell>
          <cell r="R1431">
            <v>0</v>
          </cell>
        </row>
        <row r="1432">
          <cell r="P1432" t="str">
            <v>Debiti verso Aziende e Enti socio-sanitari pubblici (assi)</v>
          </cell>
          <cell r="Q1432">
            <v>0</v>
          </cell>
          <cell r="R1432">
            <v>0</v>
          </cell>
        </row>
        <row r="1433">
          <cell r="P1433" t="str">
            <v>Debiti verso Aziende e Enti socio-sanitari privati (assi)</v>
          </cell>
          <cell r="Q1433">
            <v>0</v>
          </cell>
          <cell r="R1433">
            <v>0</v>
          </cell>
        </row>
        <row r="1434">
          <cell r="P1434" t="str">
            <v>Debiti verso Farmacie convenzionate</v>
          </cell>
          <cell r="Q1434">
            <v>0</v>
          </cell>
          <cell r="R1434">
            <v>0</v>
          </cell>
        </row>
        <row r="1435">
          <cell r="P1435" t="str">
            <v>Debiti verso MMG, PLS e MCA</v>
          </cell>
          <cell r="Q1435">
            <v>0</v>
          </cell>
          <cell r="R1435">
            <v>0</v>
          </cell>
        </row>
        <row r="1436">
          <cell r="P1436" t="str">
            <v>Debiti verso erogatori sanitari privati per mobilità attiva privata extraregione</v>
          </cell>
          <cell r="Q1436">
            <v>0</v>
          </cell>
          <cell r="R1436">
            <v>0</v>
          </cell>
        </row>
        <row r="1437">
          <cell r="P1437" t="str">
            <v>D.VII.1.b) Note di credito da ricevere (privati accreditati e convenzionati)</v>
          </cell>
          <cell r="Q1437">
            <v>0</v>
          </cell>
          <cell r="R1437">
            <v>0</v>
          </cell>
        </row>
        <row r="1438">
          <cell r="P1438" t="str">
            <v>D.VII.2) Debiti verso altri fornitori</v>
          </cell>
          <cell r="Q1438">
            <v>2434696</v>
          </cell>
          <cell r="R1438">
            <v>2356379</v>
          </cell>
        </row>
        <row r="1439">
          <cell r="P1439" t="str">
            <v>Debiti verso Fornitori di Beni e Altri servizi sanitari</v>
          </cell>
          <cell r="Q1439">
            <v>1380151</v>
          </cell>
          <cell r="R1439">
            <v>1245502</v>
          </cell>
        </row>
        <row r="1440">
          <cell r="P1440" t="str">
            <v>Debiti verso Fornitori di Beni e Servizi non sanitari</v>
          </cell>
          <cell r="Q1440">
            <v>1054545</v>
          </cell>
          <cell r="R1440">
            <v>1110877</v>
          </cell>
        </row>
        <row r="1441">
          <cell r="P1441" t="str">
            <v>D.VII.2.b) note di credito da ricevere (altri fornitori)</v>
          </cell>
          <cell r="Q1441">
            <v>0</v>
          </cell>
          <cell r="R1441">
            <v>0</v>
          </cell>
        </row>
        <row r="1442">
          <cell r="L1442" t="str">
            <v>PD1000H</v>
          </cell>
          <cell r="O1442" t="str">
            <v>PD8</v>
          </cell>
          <cell r="P1442" t="str">
            <v>D.VIII. Debiti v/Istituto tesoriere</v>
          </cell>
          <cell r="Q1442">
            <v>0</v>
          </cell>
          <cell r="R1442">
            <v>0</v>
          </cell>
        </row>
        <row r="1443">
          <cell r="L1443" t="str">
            <v>PD1000I</v>
          </cell>
          <cell r="M1443" t="str">
            <v>PDA430</v>
          </cell>
          <cell r="O1443" t="str">
            <v>PD9</v>
          </cell>
          <cell r="P1443" t="str">
            <v>D.IX. Debiti Tributari</v>
          </cell>
          <cell r="Q1443">
            <v>69344</v>
          </cell>
          <cell r="R1443">
            <v>69560</v>
          </cell>
        </row>
        <row r="1444">
          <cell r="L1444" t="str">
            <v>PD1000L</v>
          </cell>
          <cell r="M1444" t="str">
            <v>PDA430</v>
          </cell>
          <cell r="O1444" t="str">
            <v>PD11</v>
          </cell>
          <cell r="P1444" t="str">
            <v>D.X. Debiti v/Istituti previdenziali, assistenziali e sicurezza sociale</v>
          </cell>
          <cell r="Q1444">
            <v>397293</v>
          </cell>
          <cell r="R1444">
            <v>51913</v>
          </cell>
        </row>
        <row r="1445">
          <cell r="L1445" t="str">
            <v>PD1000M</v>
          </cell>
          <cell r="P1445" t="str">
            <v>D.XI. Debiti v/Altri</v>
          </cell>
          <cell r="Q1445">
            <v>194648</v>
          </cell>
          <cell r="R1445">
            <v>583320</v>
          </cell>
        </row>
        <row r="1446">
          <cell r="M1446" t="str">
            <v>PDA430</v>
          </cell>
          <cell r="O1446" t="str">
            <v>PD10</v>
          </cell>
          <cell r="P1446" t="str">
            <v>D.XI.1) Debiti v/altri finanziatori</v>
          </cell>
          <cell r="Q1446">
            <v>0</v>
          </cell>
          <cell r="R1446">
            <v>0</v>
          </cell>
        </row>
        <row r="1447">
          <cell r="M1447" t="str">
            <v>PDA430</v>
          </cell>
          <cell r="O1447" t="str">
            <v>PD12</v>
          </cell>
          <cell r="P1447" t="str">
            <v>D.XI.2) Debiti v/dipendenti</v>
          </cell>
          <cell r="Q1447">
            <v>194648</v>
          </cell>
          <cell r="R1447">
            <v>199837</v>
          </cell>
        </row>
        <row r="1448">
          <cell r="P1448" t="str">
            <v>Debiti verso dipendenti</v>
          </cell>
          <cell r="Q1448">
            <v>0</v>
          </cell>
          <cell r="R1448">
            <v>0</v>
          </cell>
        </row>
        <row r="1449">
          <cell r="P1449" t="str">
            <v>Debiti verso dipendenti per libera professione</v>
          </cell>
          <cell r="Q1449">
            <v>0</v>
          </cell>
          <cell r="R1449">
            <v>0</v>
          </cell>
        </row>
        <row r="1450">
          <cell r="P1450" t="str">
            <v>Debiti verso dipendenti altro</v>
          </cell>
          <cell r="Q1450">
            <v>194648</v>
          </cell>
          <cell r="R1450">
            <v>199837</v>
          </cell>
        </row>
        <row r="1451">
          <cell r="P1451" t="str">
            <v>Debiti verso dipendenti per rinnovi contrattuali</v>
          </cell>
          <cell r="Q1451">
            <v>0</v>
          </cell>
          <cell r="R1451">
            <v>0</v>
          </cell>
        </row>
        <row r="1452">
          <cell r="P1452" t="str">
            <v>Liquidazioni a dipendenti</v>
          </cell>
          <cell r="Q1452">
            <v>0</v>
          </cell>
          <cell r="R1452">
            <v>0</v>
          </cell>
        </row>
        <row r="1453">
          <cell r="P1453" t="str">
            <v>Debiti per ferie non godute</v>
          </cell>
          <cell r="Q1453">
            <v>0</v>
          </cell>
          <cell r="R1453">
            <v>0</v>
          </cell>
        </row>
        <row r="1454">
          <cell r="M1454" t="str">
            <v>PDA430</v>
          </cell>
          <cell r="O1454" t="str">
            <v>PD12</v>
          </cell>
          <cell r="P1454" t="str">
            <v>D.XI.3) Debiti v/gestioni liquidatorie/stralcio</v>
          </cell>
          <cell r="Q1454">
            <v>0</v>
          </cell>
          <cell r="R1454">
            <v>0</v>
          </cell>
        </row>
        <row r="1455">
          <cell r="P1455" t="str">
            <v>D.XI.4) Altri debiti diversi</v>
          </cell>
          <cell r="Q1455">
            <v>0</v>
          </cell>
          <cell r="R1455">
            <v>383483</v>
          </cell>
        </row>
        <row r="1456">
          <cell r="M1456" t="str">
            <v>PDA430</v>
          </cell>
          <cell r="O1456" t="str">
            <v>PD12</v>
          </cell>
          <cell r="P1456" t="str">
            <v>D.XI.4.a) Altri debiti diversi - V/Privati</v>
          </cell>
          <cell r="Q1456">
            <v>0</v>
          </cell>
          <cell r="R1456">
            <v>383483</v>
          </cell>
        </row>
        <row r="1457">
          <cell r="M1457" t="str">
            <v>PDA430</v>
          </cell>
          <cell r="O1457" t="str">
            <v>PD12</v>
          </cell>
          <cell r="P1457" t="str">
            <v>D.XI.4.b) Altri debiti diversi - V/Enti Pubblici</v>
          </cell>
          <cell r="Q1457">
            <v>0</v>
          </cell>
          <cell r="R1457">
            <v>0</v>
          </cell>
        </row>
        <row r="1458">
          <cell r="P1458" t="str">
            <v>D.XI.4.c) Altri debiti diversi - V/Gestioni interne</v>
          </cell>
          <cell r="Q1458">
            <v>0</v>
          </cell>
          <cell r="R1458">
            <v>0</v>
          </cell>
        </row>
        <row r="1459">
          <cell r="P1459" t="str">
            <v>Debiti verso Bilancio Sanitario</v>
          </cell>
          <cell r="Q1459">
            <v>0</v>
          </cell>
          <cell r="R1459">
            <v>0</v>
          </cell>
        </row>
        <row r="1460">
          <cell r="P1460" t="str">
            <v>Debiti verso Bilancio A.S.S.I.</v>
          </cell>
          <cell r="Q1460">
            <v>0</v>
          </cell>
          <cell r="R1460">
            <v>0</v>
          </cell>
        </row>
        <row r="1461">
          <cell r="P1461" t="str">
            <v>Debiti verso Bilancio Sociale</v>
          </cell>
          <cell r="Q1461">
            <v>0</v>
          </cell>
          <cell r="R1461">
            <v>0</v>
          </cell>
        </row>
        <row r="1462">
          <cell r="P1462" t="str">
            <v>Debiti verso Bilancio Ricerca</v>
          </cell>
          <cell r="Q1462">
            <v>0</v>
          </cell>
          <cell r="R1462">
            <v>0</v>
          </cell>
        </row>
        <row r="1463">
          <cell r="L1463" t="str">
            <v>PE00000</v>
          </cell>
          <cell r="P1463" t="str">
            <v>E) RATEI E RISCONTI PASSIVI</v>
          </cell>
          <cell r="Q1463">
            <v>0</v>
          </cell>
          <cell r="R1463">
            <v>0</v>
          </cell>
        </row>
        <row r="1464">
          <cell r="O1464" t="str">
            <v>PE1</v>
          </cell>
          <cell r="P1464" t="str">
            <v>E.I Ratei passivi</v>
          </cell>
          <cell r="Q1464">
            <v>0</v>
          </cell>
          <cell r="R1464">
            <v>0</v>
          </cell>
        </row>
        <row r="1465">
          <cell r="P1465" t="str">
            <v>E.I.1) Ratei passivi v/terzi</v>
          </cell>
          <cell r="Q1465">
            <v>0</v>
          </cell>
          <cell r="R1465">
            <v>0</v>
          </cell>
        </row>
        <row r="1466">
          <cell r="P1466" t="str">
            <v>E.I.2) Ratei passivi v/Aziende sanitarie pubbliche della Regione</v>
          </cell>
          <cell r="Q1466">
            <v>0</v>
          </cell>
          <cell r="R1466">
            <v>0</v>
          </cell>
        </row>
        <row r="1467">
          <cell r="P1467" t="str">
            <v>Degenze in corso Asl/Ao/Fondazioni della Regione</v>
          </cell>
          <cell r="Q1467">
            <v>0</v>
          </cell>
          <cell r="R1467">
            <v>0</v>
          </cell>
        </row>
        <row r="1468">
          <cell r="P1468" t="str">
            <v>Degenze in corso ats/asst/Fondazioni della Regione</v>
          </cell>
          <cell r="Q1468">
            <v>0</v>
          </cell>
          <cell r="R1468">
            <v>0</v>
          </cell>
        </row>
        <row r="1469">
          <cell r="P1469" t="str">
            <v>Degenze in corso altre Aziende sanitarie Extraregione</v>
          </cell>
          <cell r="Q1469">
            <v>0</v>
          </cell>
          <cell r="R1469">
            <v>0</v>
          </cell>
        </row>
        <row r="1470">
          <cell r="P1470" t="str">
            <v>Ratei passivi verso Asl/Ao/Fondazioni della Regione</v>
          </cell>
          <cell r="Q1470">
            <v>0</v>
          </cell>
          <cell r="R1470">
            <v>0</v>
          </cell>
        </row>
        <row r="1471">
          <cell r="P1471" t="str">
            <v>Ratei passivi verso ats/asst/Fondazioni della Regione</v>
          </cell>
          <cell r="Q1471">
            <v>0</v>
          </cell>
          <cell r="R1471">
            <v>0</v>
          </cell>
        </row>
        <row r="1472">
          <cell r="O1472" t="str">
            <v>PE2</v>
          </cell>
          <cell r="P1472" t="str">
            <v>E.II Risconti passivi</v>
          </cell>
          <cell r="Q1472">
            <v>0</v>
          </cell>
          <cell r="R1472">
            <v>0</v>
          </cell>
        </row>
        <row r="1473">
          <cell r="P1473" t="str">
            <v>E.II.1) Risconti passivi v/terzi</v>
          </cell>
          <cell r="Q1473">
            <v>0</v>
          </cell>
          <cell r="R1473">
            <v>0</v>
          </cell>
        </row>
        <row r="1474">
          <cell r="P1474" t="str">
            <v>E.II.3) Risconti passivi - in attuazione dell’art.79, comma 1 sexies lettera c), del D.L. 112/2008, convertito con legge 133/2008 e della legge 23 dicembre 2009 n. 191.</v>
          </cell>
          <cell r="Q1474">
            <v>0</v>
          </cell>
          <cell r="R1474">
            <v>0</v>
          </cell>
        </row>
        <row r="1475">
          <cell r="P1475" t="str">
            <v>E.II.2) Risconti passivi v/Aziende sanitarie pubbliche della Regione</v>
          </cell>
          <cell r="Q1475">
            <v>0</v>
          </cell>
          <cell r="R1475">
            <v>0</v>
          </cell>
        </row>
        <row r="1476">
          <cell r="P1476" t="str">
            <v>F) CONTI D’ORDINE</v>
          </cell>
          <cell r="Q1476">
            <v>227910</v>
          </cell>
          <cell r="R1476">
            <v>0</v>
          </cell>
        </row>
        <row r="1477">
          <cell r="O1477" t="str">
            <v>PF1</v>
          </cell>
          <cell r="P1477" t="str">
            <v>F.I) Canoni di leasing ancora da pagare</v>
          </cell>
          <cell r="Q1477">
            <v>174368</v>
          </cell>
          <cell r="R1477">
            <v>0</v>
          </cell>
        </row>
        <row r="1478">
          <cell r="O1478" t="str">
            <v>PF2</v>
          </cell>
          <cell r="P1478" t="str">
            <v>F.II) Depositi cauzionali</v>
          </cell>
          <cell r="Q1478">
            <v>0</v>
          </cell>
          <cell r="R1478">
            <v>0</v>
          </cell>
        </row>
        <row r="1479">
          <cell r="O1479" t="str">
            <v>PF3</v>
          </cell>
          <cell r="P1479" t="str">
            <v>F.III) Beni in comodato</v>
          </cell>
          <cell r="Q1479">
            <v>53208</v>
          </cell>
          <cell r="R1479">
            <v>0</v>
          </cell>
        </row>
        <row r="1480">
          <cell r="O1480" t="str">
            <v>PF4</v>
          </cell>
          <cell r="P1480" t="str">
            <v>G.IV) CANONI DI PROJECT FINANCING ANCORA DA PAGARE</v>
          </cell>
          <cell r="Q1480">
            <v>0</v>
          </cell>
          <cell r="R1480">
            <v>0</v>
          </cell>
        </row>
        <row r="1481">
          <cell r="O1481" t="str">
            <v>PF4</v>
          </cell>
          <cell r="P1481" t="str">
            <v>F.IV) Altri conti d'ordine</v>
          </cell>
          <cell r="Q1481">
            <v>334</v>
          </cell>
          <cell r="R1481">
            <v>0</v>
          </cell>
        </row>
        <row r="1482">
          <cell r="P1482" t="str">
            <v>Garanzie prestate (fideiussioni, avalli, altre garanzie personali e reali)</v>
          </cell>
          <cell r="Q1482">
            <v>0</v>
          </cell>
          <cell r="R1482">
            <v>0</v>
          </cell>
        </row>
        <row r="1483">
          <cell r="P1483" t="str">
            <v>Garanzie prestate: di cui fidejussioni</v>
          </cell>
          <cell r="Q1483">
            <v>0</v>
          </cell>
          <cell r="R1483">
            <v>0</v>
          </cell>
        </row>
        <row r="1484">
          <cell r="P1484" t="str">
            <v>Garanzie prestate: di cui avalli</v>
          </cell>
          <cell r="Q1484">
            <v>0</v>
          </cell>
          <cell r="R1484">
            <v>0</v>
          </cell>
        </row>
        <row r="1485">
          <cell r="P1485" t="str">
            <v>Garanzie prestate: di cui altre garanzie personali e reali</v>
          </cell>
          <cell r="Q1485">
            <v>0</v>
          </cell>
          <cell r="R1485">
            <v>0</v>
          </cell>
        </row>
        <row r="1486">
          <cell r="P1486" t="str">
            <v>Garanzie ricevute (fideiussioni, avalli, altre garanzie personali e reali)</v>
          </cell>
          <cell r="Q1486">
            <v>0</v>
          </cell>
          <cell r="R1486">
            <v>0</v>
          </cell>
        </row>
        <row r="1487">
          <cell r="P1487" t="str">
            <v>Garanzie ricevute: di cui fidejussioni</v>
          </cell>
          <cell r="Q1487">
            <v>0</v>
          </cell>
          <cell r="R1487">
            <v>0</v>
          </cell>
        </row>
        <row r="1488">
          <cell r="P1488" t="str">
            <v>Garanzie ricevute: di cui avalli</v>
          </cell>
          <cell r="Q1488">
            <v>0</v>
          </cell>
          <cell r="R1488">
            <v>0</v>
          </cell>
        </row>
        <row r="1489">
          <cell r="P1489" t="str">
            <v>Garanzie ricevute: di cui altre garanzie personali e reali</v>
          </cell>
          <cell r="Q1489">
            <v>0</v>
          </cell>
          <cell r="R1489">
            <v>0</v>
          </cell>
        </row>
        <row r="1490">
          <cell r="P1490" t="str">
            <v>Beni in contenzioso</v>
          </cell>
          <cell r="Q1490">
            <v>0</v>
          </cell>
          <cell r="R1490">
            <v>0</v>
          </cell>
        </row>
        <row r="1491">
          <cell r="P1491" t="str">
            <v>Altri impegni assunti</v>
          </cell>
          <cell r="Q1491">
            <v>0</v>
          </cell>
          <cell r="R1491">
            <v>0</v>
          </cell>
        </row>
        <row r="1492">
          <cell r="P1492" t="str">
            <v>di cui contratti in service</v>
          </cell>
          <cell r="Q1492">
            <v>0</v>
          </cell>
          <cell r="R1492">
            <v>0</v>
          </cell>
        </row>
        <row r="1493">
          <cell r="P1493" t="str">
            <v>di cui conto visione</v>
          </cell>
          <cell r="Q1493">
            <v>0</v>
          </cell>
          <cell r="R1493">
            <v>0</v>
          </cell>
        </row>
        <row r="1494">
          <cell r="P1494" t="str">
            <v>di cui impegni contrattuali pluriennali</v>
          </cell>
          <cell r="Q1494">
            <v>0</v>
          </cell>
          <cell r="R1494">
            <v>0</v>
          </cell>
        </row>
        <row r="1495">
          <cell r="P1495" t="str">
            <v>di cui altro</v>
          </cell>
          <cell r="Q1495">
            <v>334</v>
          </cell>
          <cell r="R1495">
            <v>0</v>
          </cell>
        </row>
        <row r="1496">
          <cell r="P1496" t="str">
            <v>TOTALE ATTIVITA'</v>
          </cell>
          <cell r="Q1496">
            <v>0</v>
          </cell>
          <cell r="R1496">
            <v>0</v>
          </cell>
        </row>
        <row r="1497">
          <cell r="P1497" t="str">
            <v>A) IMMOBILIZZAZIONI</v>
          </cell>
          <cell r="Q1497">
            <v>0</v>
          </cell>
          <cell r="R1497">
            <v>0</v>
          </cell>
        </row>
        <row r="1498">
          <cell r="P1498" t="str">
            <v>A.I. Immobilizzazioni immateriali</v>
          </cell>
          <cell r="Q1498">
            <v>0</v>
          </cell>
          <cell r="R1498">
            <v>0</v>
          </cell>
        </row>
        <row r="1499">
          <cell r="O1499" t="str">
            <v>AA11</v>
          </cell>
          <cell r="P1499" t="str">
            <v>A.I.1 Costi di impianto e ampliamento</v>
          </cell>
          <cell r="Q1499">
            <v>0</v>
          </cell>
          <cell r="R1499">
            <v>0</v>
          </cell>
        </row>
        <row r="1500">
          <cell r="L1500" t="str">
            <v>AA1010A</v>
          </cell>
          <cell r="P1500" t="str">
            <v>A.I.1.a) Costi di impianto e di ampliamento.</v>
          </cell>
          <cell r="Q1500">
            <v>0</v>
          </cell>
          <cell r="R1500">
            <v>0</v>
          </cell>
        </row>
        <row r="1501">
          <cell r="P1501" t="str">
            <v>Costi di impianto e di ampliamento (non sterilizzati)</v>
          </cell>
          <cell r="Q1501">
            <v>0</v>
          </cell>
          <cell r="R1501">
            <v>0</v>
          </cell>
        </row>
        <row r="1502">
          <cell r="P1502" t="str">
            <v>Costi di impianto e di ampliamento (sterilizzati)</v>
          </cell>
          <cell r="Q1502">
            <v>0</v>
          </cell>
          <cell r="R1502">
            <v>0</v>
          </cell>
        </row>
        <row r="1503">
          <cell r="L1503" t="str">
            <v>AA1010B</v>
          </cell>
          <cell r="P1503" t="str">
            <v>A.I.1.b) Fondo ammortamento Costi di impianto e di ampliamento.</v>
          </cell>
          <cell r="Q1503">
            <v>0</v>
          </cell>
          <cell r="R1503">
            <v>0</v>
          </cell>
        </row>
        <row r="1504">
          <cell r="P1504" t="str">
            <v>F.do amm. Costi di impianto e di ampliamento (non sterilizzati)</v>
          </cell>
          <cell r="Q1504">
            <v>0</v>
          </cell>
          <cell r="R1504">
            <v>0</v>
          </cell>
        </row>
        <row r="1505">
          <cell r="P1505" t="str">
            <v>F.do amm. Costi di impianto e di ampliamento (sterilizzati)</v>
          </cell>
          <cell r="Q1505">
            <v>0</v>
          </cell>
          <cell r="R1505">
            <v>0</v>
          </cell>
        </row>
        <row r="1506">
          <cell r="O1506" t="str">
            <v>AA12</v>
          </cell>
          <cell r="P1506" t="str">
            <v>A.I.2 Costi di ricerca e sviluppo.</v>
          </cell>
          <cell r="Q1506">
            <v>0</v>
          </cell>
          <cell r="R1506">
            <v>0</v>
          </cell>
        </row>
        <row r="1507">
          <cell r="L1507" t="str">
            <v>AA1020A</v>
          </cell>
          <cell r="P1507" t="str">
            <v>A.I.2.a) Costi di ricerca e sviluppo.</v>
          </cell>
          <cell r="Q1507">
            <v>0</v>
          </cell>
          <cell r="R1507">
            <v>0</v>
          </cell>
        </row>
        <row r="1508">
          <cell r="P1508" t="str">
            <v>Costi di ricerca e sviluppo (non sterilizzati)</v>
          </cell>
          <cell r="Q1508">
            <v>0</v>
          </cell>
          <cell r="R1508">
            <v>0</v>
          </cell>
        </row>
        <row r="1509">
          <cell r="P1509" t="str">
            <v>Costi di ricerca e sviluppo (sterilizzati)</v>
          </cell>
          <cell r="Q1509">
            <v>0</v>
          </cell>
          <cell r="R1509">
            <v>0</v>
          </cell>
        </row>
        <row r="1510">
          <cell r="L1510" t="str">
            <v>AA1020B</v>
          </cell>
          <cell r="P1510" t="str">
            <v>A.I.2.b) Fondo ammortamento Costi di ricerca e sviluppo.</v>
          </cell>
          <cell r="Q1510">
            <v>0</v>
          </cell>
          <cell r="R1510">
            <v>0</v>
          </cell>
        </row>
        <row r="1511">
          <cell r="P1511" t="str">
            <v>F.do amm. Costi di ricerca e sviluppo (non sterilizzati)</v>
          </cell>
          <cell r="Q1511">
            <v>0</v>
          </cell>
          <cell r="R1511">
            <v>0</v>
          </cell>
        </row>
        <row r="1512">
          <cell r="P1512" t="str">
            <v>F.do amm. Costi di ricerca e sviluppo (sterilizzati)</v>
          </cell>
          <cell r="Q1512">
            <v>0</v>
          </cell>
          <cell r="R1512">
            <v>0</v>
          </cell>
        </row>
        <row r="1513">
          <cell r="O1513" t="str">
            <v>AA13</v>
          </cell>
          <cell r="P1513" t="str">
            <v>A.I.3 Diritti di brevetto e diritti di utilizzazione delle opere dell’ingegno.</v>
          </cell>
          <cell r="Q1513">
            <v>0</v>
          </cell>
          <cell r="R1513">
            <v>0</v>
          </cell>
        </row>
        <row r="1514">
          <cell r="L1514" t="str">
            <v>AA1030A</v>
          </cell>
          <cell r="P1514" t="str">
            <v>A.I.3.a) Diritti di brevetto e diritti di utilizzazione delle opere dell’ingegno - Attività di ricerca</v>
          </cell>
          <cell r="Q1514">
            <v>0</v>
          </cell>
          <cell r="R1514">
            <v>0</v>
          </cell>
        </row>
        <row r="1515">
          <cell r="P1515" t="str">
            <v>Diritti di brevetto industriale - Attività di ricerca - (Non sterilizzati)</v>
          </cell>
          <cell r="Q1515">
            <v>0</v>
          </cell>
          <cell r="R1515">
            <v>0</v>
          </cell>
        </row>
        <row r="1516">
          <cell r="P1516" t="str">
            <v>Diritti di brevetto industriale - Attività di ricerca - (Sterilizzati)</v>
          </cell>
          <cell r="Q1516">
            <v>0</v>
          </cell>
          <cell r="R1516">
            <v>0</v>
          </cell>
        </row>
        <row r="1517">
          <cell r="P1517" t="str">
            <v>Diritti di utilizzazione delle opere dell'ingegno - Attività di ricerca - (Non sterilizzati)</v>
          </cell>
          <cell r="Q1517">
            <v>0</v>
          </cell>
          <cell r="R1517">
            <v>0</v>
          </cell>
        </row>
        <row r="1518">
          <cell r="P1518" t="str">
            <v>Diritti di utilizzazione delle opere dell'ingegno - Attività di ricerca - (Sterilizzati)</v>
          </cell>
          <cell r="Q1518">
            <v>0</v>
          </cell>
          <cell r="R1518">
            <v>0</v>
          </cell>
        </row>
        <row r="1519">
          <cell r="L1519" t="str">
            <v>AA1030B</v>
          </cell>
          <cell r="P1519" t="str">
            <v>A.I.3.b) Fondo ammortamento Diritti di brevetto e diritti di utilizzazione delle opere dell’ingegno - Attività di ricerca</v>
          </cell>
          <cell r="Q1519">
            <v>0</v>
          </cell>
          <cell r="R1519">
            <v>0</v>
          </cell>
        </row>
        <row r="1520">
          <cell r="P1520" t="str">
            <v>F.do amm. Diritti di brevetto industriale -Ricerca -(Non sterilizzati)</v>
          </cell>
          <cell r="Q1520">
            <v>0</v>
          </cell>
          <cell r="R1520">
            <v>0</v>
          </cell>
        </row>
        <row r="1521">
          <cell r="P1521" t="str">
            <v>F.do amm. Diritti di brevetto industriale -Ricerca -(Sterilizzati)</v>
          </cell>
          <cell r="Q1521">
            <v>0</v>
          </cell>
          <cell r="R1521">
            <v>0</v>
          </cell>
        </row>
        <row r="1522">
          <cell r="P1522" t="str">
            <v>F.do amm. Diritti di utilizzazione delle opere dell'ingegno - Ricerca - (Non sterilizzati)</v>
          </cell>
          <cell r="Q1522">
            <v>0</v>
          </cell>
          <cell r="R1522">
            <v>0</v>
          </cell>
        </row>
        <row r="1523">
          <cell r="P1523" t="str">
            <v>F.do amm. Diritti di utilizzazione delle opere dell'ingegno - RIcerca - (Sterilizzati)</v>
          </cell>
          <cell r="Q1523">
            <v>0</v>
          </cell>
          <cell r="R1523">
            <v>0</v>
          </cell>
        </row>
        <row r="1524">
          <cell r="L1524" t="str">
            <v>AA1030A</v>
          </cell>
          <cell r="P1524" t="str">
            <v>A.I.3.c) Diritti di brevetto e diritti di utilizzazione delle opere dell’ingegno - Altri</v>
          </cell>
          <cell r="Q1524">
            <v>0</v>
          </cell>
          <cell r="R1524">
            <v>0</v>
          </cell>
        </row>
        <row r="1525">
          <cell r="P1525" t="str">
            <v>Diritti di brevetto industriale - Altri - (Non sterilizzati)</v>
          </cell>
          <cell r="Q1525">
            <v>0</v>
          </cell>
          <cell r="R1525">
            <v>0</v>
          </cell>
        </row>
        <row r="1526">
          <cell r="P1526" t="str">
            <v>Diritti di brevetto industriale - Altri - (Sterilizzati)</v>
          </cell>
          <cell r="Q1526">
            <v>0</v>
          </cell>
          <cell r="R1526">
            <v>0</v>
          </cell>
        </row>
        <row r="1527">
          <cell r="P1527" t="str">
            <v>Diritti di utilizzazione delle opere dell'ingegno - Altri - (Non sterilizzati)</v>
          </cell>
          <cell r="Q1527">
            <v>0</v>
          </cell>
          <cell r="R1527">
            <v>0</v>
          </cell>
        </row>
        <row r="1528">
          <cell r="P1528" t="str">
            <v>Diritti di utilizzazione delle opere dell'ingegno - Altri - (Sterilizzati)</v>
          </cell>
          <cell r="Q1528">
            <v>0</v>
          </cell>
          <cell r="R1528">
            <v>0</v>
          </cell>
        </row>
        <row r="1529">
          <cell r="L1529" t="str">
            <v>AA1030B</v>
          </cell>
          <cell r="P1529" t="str">
            <v>A.I.3.d) Fondo ammortamento Diritti di brevetto e diritti di utilizzazione delle opere dell’ingegno - Attività di ricerca</v>
          </cell>
          <cell r="Q1529">
            <v>0</v>
          </cell>
          <cell r="R1529">
            <v>0</v>
          </cell>
        </row>
        <row r="1530">
          <cell r="P1530" t="str">
            <v>F.do amm. Diritti di brevetto industriale -Altri -(Non sterilizzati)</v>
          </cell>
          <cell r="Q1530">
            <v>0</v>
          </cell>
          <cell r="R1530">
            <v>0</v>
          </cell>
        </row>
        <row r="1531">
          <cell r="P1531" t="str">
            <v>F.do amm. Diritti di brevetto industriale -Altri -(Sterilizzati)</v>
          </cell>
          <cell r="Q1531">
            <v>0</v>
          </cell>
          <cell r="R1531">
            <v>0</v>
          </cell>
        </row>
        <row r="1532">
          <cell r="P1532" t="str">
            <v>F.do amm. Diritti di utilizzazione delle opere dell'ingegno - Altri - (Non sterilizzati)</v>
          </cell>
          <cell r="Q1532">
            <v>0</v>
          </cell>
          <cell r="R1532">
            <v>0</v>
          </cell>
        </row>
        <row r="1533">
          <cell r="P1533" t="str">
            <v>F.do amm. Diritti di utilizzazione delle opere dell'ingegno - Altri - (Sterilizzati)</v>
          </cell>
          <cell r="Q1533">
            <v>0</v>
          </cell>
          <cell r="R1533">
            <v>0</v>
          </cell>
        </row>
        <row r="1534">
          <cell r="L1534" t="str">
            <v>AA1040A</v>
          </cell>
          <cell r="O1534" t="str">
            <v>AA14</v>
          </cell>
          <cell r="P1534" t="str">
            <v>A.I.4 Immobilizzazioni immateriali in corso e acconti</v>
          </cell>
          <cell r="Q1534">
            <v>0</v>
          </cell>
          <cell r="R1534">
            <v>0</v>
          </cell>
        </row>
        <row r="1535">
          <cell r="P1535" t="str">
            <v>Immobiliz. Immateriali in corso di esecuzione</v>
          </cell>
          <cell r="Q1535">
            <v>0</v>
          </cell>
          <cell r="R1535">
            <v>0</v>
          </cell>
        </row>
        <row r="1536">
          <cell r="P1536" t="str">
            <v>Acconti su future immobilizz. Immateriali</v>
          </cell>
          <cell r="Q1536">
            <v>0</v>
          </cell>
          <cell r="R1536">
            <v>0</v>
          </cell>
        </row>
        <row r="1537">
          <cell r="O1537" t="str">
            <v>AA15</v>
          </cell>
          <cell r="P1537" t="str">
            <v>A.I.5 Altre immobilizzazioni immateriali.</v>
          </cell>
          <cell r="Q1537">
            <v>0</v>
          </cell>
          <cell r="R1537">
            <v>0</v>
          </cell>
        </row>
        <row r="1538">
          <cell r="L1538" t="str">
            <v>AA1050A</v>
          </cell>
          <cell r="P1538" t="str">
            <v>A.I.5.a) Concessioni, licenze, marchi e diritti simili</v>
          </cell>
          <cell r="Q1538">
            <v>0</v>
          </cell>
          <cell r="R1538">
            <v>0</v>
          </cell>
        </row>
        <row r="1539">
          <cell r="P1539" t="str">
            <v>Concessioni (Non sterilizzate)</v>
          </cell>
          <cell r="Q1539">
            <v>0</v>
          </cell>
          <cell r="R1539">
            <v>0</v>
          </cell>
        </row>
        <row r="1540">
          <cell r="P1540" t="str">
            <v>Concessioni (Sterilizzate)</v>
          </cell>
          <cell r="Q1540">
            <v>0</v>
          </cell>
          <cell r="R1540">
            <v>0</v>
          </cell>
        </row>
        <row r="1541">
          <cell r="P1541" t="str">
            <v>Licenze d'uso (Non sterilizzate)</v>
          </cell>
          <cell r="Q1541">
            <v>0</v>
          </cell>
          <cell r="R1541">
            <v>0</v>
          </cell>
        </row>
        <row r="1542">
          <cell r="P1542" t="str">
            <v>Licenze d'uso (Sterilizzate)</v>
          </cell>
          <cell r="Q1542">
            <v>0</v>
          </cell>
          <cell r="R1542">
            <v>0</v>
          </cell>
        </row>
        <row r="1543">
          <cell r="P1543" t="str">
            <v>Marchi (Non sterilizzati)</v>
          </cell>
          <cell r="Q1543">
            <v>0</v>
          </cell>
          <cell r="R1543">
            <v>0</v>
          </cell>
        </row>
        <row r="1544">
          <cell r="P1544" t="str">
            <v>Marchi (Sterilizzati)</v>
          </cell>
          <cell r="Q1544">
            <v>0</v>
          </cell>
          <cell r="R1544">
            <v>0</v>
          </cell>
        </row>
        <row r="1545">
          <cell r="P1545" t="str">
            <v>Altri diritti simili (Non sterilizzati)</v>
          </cell>
          <cell r="Q1545">
            <v>0</v>
          </cell>
          <cell r="R1545">
            <v>0</v>
          </cell>
        </row>
        <row r="1546">
          <cell r="P1546" t="str">
            <v>Altri diritti simili (Sterilizzati)</v>
          </cell>
          <cell r="Q1546">
            <v>0</v>
          </cell>
          <cell r="R1546">
            <v>0</v>
          </cell>
        </row>
        <row r="1547">
          <cell r="L1547" t="str">
            <v>AA1050B</v>
          </cell>
          <cell r="P1547" t="str">
            <v>A.I.5.b) Fondo amm.to Concessioni, licenze, marchi e diritti simili</v>
          </cell>
          <cell r="Q1547">
            <v>0</v>
          </cell>
          <cell r="R1547">
            <v>0</v>
          </cell>
        </row>
        <row r="1548">
          <cell r="P1548" t="str">
            <v>F.do amm. Concessioni (Non sterilizzate)</v>
          </cell>
          <cell r="Q1548">
            <v>0</v>
          </cell>
          <cell r="R1548">
            <v>0</v>
          </cell>
        </row>
        <row r="1549">
          <cell r="P1549" t="str">
            <v>F.do amm. Concessioni (Sterilizzate)</v>
          </cell>
          <cell r="Q1549">
            <v>0</v>
          </cell>
          <cell r="R1549">
            <v>0</v>
          </cell>
        </row>
        <row r="1550">
          <cell r="P1550" t="str">
            <v>F.do amm. Licenze d'uso (Non sterilizzate)</v>
          </cell>
          <cell r="Q1550">
            <v>0</v>
          </cell>
          <cell r="R1550">
            <v>0</v>
          </cell>
        </row>
        <row r="1551">
          <cell r="P1551" t="str">
            <v>F.do amm. Licenze d'uso (Sterilizzate)</v>
          </cell>
          <cell r="Q1551">
            <v>0</v>
          </cell>
          <cell r="R1551">
            <v>0</v>
          </cell>
        </row>
        <row r="1552">
          <cell r="P1552" t="str">
            <v>F.do amm. Altri diritti simili (Non sterilizzati)</v>
          </cell>
          <cell r="Q1552">
            <v>0</v>
          </cell>
          <cell r="R1552">
            <v>0</v>
          </cell>
        </row>
        <row r="1553">
          <cell r="P1553" t="str">
            <v>F.do amm. Altri diritti simili (Sterilizzati)</v>
          </cell>
          <cell r="Q1553">
            <v>0</v>
          </cell>
          <cell r="R1553">
            <v>0</v>
          </cell>
        </row>
        <row r="1554">
          <cell r="L1554" t="str">
            <v>AA1050A</v>
          </cell>
          <cell r="P1554" t="str">
            <v>A.I.5.c) Migliorie su beni di terzi</v>
          </cell>
          <cell r="Q1554">
            <v>0</v>
          </cell>
          <cell r="R1554">
            <v>0</v>
          </cell>
        </row>
        <row r="1555">
          <cell r="P1555" t="str">
            <v>Migliorie su beni di terzi (non sterilizzati)</v>
          </cell>
          <cell r="Q1555">
            <v>0</v>
          </cell>
          <cell r="R1555">
            <v>0</v>
          </cell>
        </row>
        <row r="1556">
          <cell r="P1556" t="str">
            <v>Migliorie su beni di terzi (sterilizzati)</v>
          </cell>
          <cell r="Q1556">
            <v>0</v>
          </cell>
          <cell r="R1556">
            <v>0</v>
          </cell>
        </row>
        <row r="1557">
          <cell r="L1557" t="str">
            <v>AA1050B</v>
          </cell>
          <cell r="P1557" t="str">
            <v>A.I.5.d) Fondo ammortamento migliorie beni terzi</v>
          </cell>
          <cell r="Q1557">
            <v>0</v>
          </cell>
          <cell r="R1557">
            <v>0</v>
          </cell>
        </row>
        <row r="1558">
          <cell r="P1558" t="str">
            <v>F.do amm. Migliorie su beni di terzi (non sterilizzati)</v>
          </cell>
          <cell r="Q1558">
            <v>0</v>
          </cell>
          <cell r="R1558">
            <v>0</v>
          </cell>
        </row>
        <row r="1559">
          <cell r="P1559" t="str">
            <v>F.do amm. Migliorie su beni di terzi (sterilizzati)</v>
          </cell>
          <cell r="Q1559">
            <v>0</v>
          </cell>
          <cell r="R1559">
            <v>0</v>
          </cell>
        </row>
        <row r="1560">
          <cell r="L1560" t="str">
            <v>AA1050A</v>
          </cell>
          <cell r="P1560" t="str">
            <v>A.I.5.e) Pubblicità (da ammortizzare)</v>
          </cell>
          <cell r="Q1560">
            <v>0</v>
          </cell>
          <cell r="R1560">
            <v>0</v>
          </cell>
        </row>
        <row r="1561">
          <cell r="P1561" t="str">
            <v>Pubblicità da ammortizzare (non sterilizzata)</v>
          </cell>
          <cell r="Q1561">
            <v>0</v>
          </cell>
          <cell r="R1561">
            <v>0</v>
          </cell>
        </row>
        <row r="1562">
          <cell r="P1562" t="str">
            <v>Pubblicità da ammortizzare (sterilizzata)</v>
          </cell>
          <cell r="Q1562">
            <v>0</v>
          </cell>
          <cell r="R1562">
            <v>0</v>
          </cell>
        </row>
        <row r="1563">
          <cell r="L1563" t="str">
            <v>AA1050B</v>
          </cell>
          <cell r="P1563" t="str">
            <v>A.I.5.f) Fondo ammortamento Pubblicità</v>
          </cell>
          <cell r="Q1563">
            <v>0</v>
          </cell>
          <cell r="R1563">
            <v>0</v>
          </cell>
        </row>
        <row r="1564">
          <cell r="P1564" t="str">
            <v>F.do amm. Pubblicità (non sterilizzata)</v>
          </cell>
          <cell r="Q1564">
            <v>0</v>
          </cell>
          <cell r="R1564">
            <v>0</v>
          </cell>
        </row>
        <row r="1565">
          <cell r="P1565" t="str">
            <v>F.do amm. Pubblicità (sterilizzata)</v>
          </cell>
          <cell r="Q1565">
            <v>0</v>
          </cell>
          <cell r="R1565">
            <v>0</v>
          </cell>
        </row>
        <row r="1566">
          <cell r="L1566" t="str">
            <v>AA1050A</v>
          </cell>
          <cell r="P1566" t="str">
            <v>A.I.5.g) Altre immobilizzazioni immateriali</v>
          </cell>
          <cell r="Q1566">
            <v>0</v>
          </cell>
          <cell r="R1566">
            <v>0</v>
          </cell>
        </row>
        <row r="1567">
          <cell r="P1567" t="str">
            <v>Altri costi pluriennali da ammortizzare (non sterilizzati)</v>
          </cell>
          <cell r="Q1567">
            <v>0</v>
          </cell>
          <cell r="R1567">
            <v>0</v>
          </cell>
        </row>
        <row r="1568">
          <cell r="P1568" t="str">
            <v>Altri costi pluriennali da ammortizzare (sterilizzati)</v>
          </cell>
          <cell r="Q1568">
            <v>0</v>
          </cell>
          <cell r="R1568">
            <v>0</v>
          </cell>
        </row>
        <row r="1569">
          <cell r="P1569" t="str">
            <v>Altre immobilizzazioni immateriali (non sterilizzate)</v>
          </cell>
          <cell r="Q1569">
            <v>0</v>
          </cell>
          <cell r="R1569">
            <v>0</v>
          </cell>
        </row>
        <row r="1570">
          <cell r="P1570" t="str">
            <v>Altre immobilizzazioni immateriali (sterilizzate)</v>
          </cell>
          <cell r="Q1570">
            <v>0</v>
          </cell>
          <cell r="R1570">
            <v>0</v>
          </cell>
        </row>
        <row r="1571">
          <cell r="L1571" t="str">
            <v>AA1050B</v>
          </cell>
          <cell r="P1571" t="str">
            <v>A.I.5.h) Fondo ammortamento altre imm.ni immateriali</v>
          </cell>
          <cell r="Q1571">
            <v>0</v>
          </cell>
          <cell r="R1571">
            <v>0</v>
          </cell>
        </row>
        <row r="1572">
          <cell r="P1572" t="str">
            <v>F.do amm.to Altri costi pluriennali da ammortizzare (non sterilizzati)</v>
          </cell>
          <cell r="Q1572">
            <v>0</v>
          </cell>
          <cell r="R1572">
            <v>0</v>
          </cell>
        </row>
        <row r="1573">
          <cell r="P1573" t="str">
            <v>F.do amm.to Altri costi pluriennali da ammortizzare (sterilizzati)</v>
          </cell>
          <cell r="Q1573">
            <v>0</v>
          </cell>
          <cell r="R1573">
            <v>0</v>
          </cell>
        </row>
        <row r="1574">
          <cell r="P1574" t="str">
            <v>F.do amm.to Altre immobilizzazioni immateriali (non sterilizzate)</v>
          </cell>
          <cell r="Q1574">
            <v>0</v>
          </cell>
          <cell r="R1574">
            <v>0</v>
          </cell>
        </row>
        <row r="1575">
          <cell r="P1575" t="str">
            <v>F.do amm.to Altre immobilizzazioni immateriali (sterilizzate)</v>
          </cell>
          <cell r="Q1575">
            <v>0</v>
          </cell>
          <cell r="R1575">
            <v>0</v>
          </cell>
        </row>
        <row r="1576">
          <cell r="P1576" t="str">
            <v>A.I.6 F.do Svalutazione immobilizzazioni immateriali</v>
          </cell>
          <cell r="Q1576">
            <v>0</v>
          </cell>
          <cell r="R1576">
            <v>0</v>
          </cell>
        </row>
        <row r="1577">
          <cell r="L1577" t="str">
            <v>AA1010C</v>
          </cell>
          <cell r="O1577" t="str">
            <v>AA11</v>
          </cell>
          <cell r="P1577" t="str">
            <v>A.I.6.a) F.do Svalutazione Costi impianto e ampliamento</v>
          </cell>
          <cell r="Q1577">
            <v>0</v>
          </cell>
          <cell r="R1577">
            <v>0</v>
          </cell>
        </row>
        <row r="1578">
          <cell r="P1578" t="str">
            <v>F.do Svalutazione Costi impianto e ampliamento (Non sterilizzati)</v>
          </cell>
          <cell r="Q1578">
            <v>0</v>
          </cell>
          <cell r="R1578">
            <v>0</v>
          </cell>
        </row>
        <row r="1579">
          <cell r="P1579" t="str">
            <v>F.do Svalutazione Costi impianto e ampliamento (sterilizzati)</v>
          </cell>
          <cell r="Q1579">
            <v>0</v>
          </cell>
          <cell r="R1579">
            <v>0</v>
          </cell>
        </row>
        <row r="1580">
          <cell r="L1580" t="str">
            <v>AA1020C</v>
          </cell>
          <cell r="O1580" t="str">
            <v>AA12</v>
          </cell>
          <cell r="P1580" t="str">
            <v>A.I.6.b) F.do Svalutazione Costi ricerca e sviluppo</v>
          </cell>
          <cell r="Q1580">
            <v>0</v>
          </cell>
          <cell r="R1580">
            <v>0</v>
          </cell>
        </row>
        <row r="1581">
          <cell r="P1581" t="str">
            <v>F.do Svalutazione Costi ricerca e sviluppo (Non sterilizzati)</v>
          </cell>
          <cell r="Q1581">
            <v>0</v>
          </cell>
          <cell r="R1581">
            <v>0</v>
          </cell>
        </row>
        <row r="1582">
          <cell r="P1582" t="str">
            <v>F.do Svalutazione Costi ricerca e sviluppo (sterilizzati)</v>
          </cell>
          <cell r="Q1582">
            <v>0</v>
          </cell>
          <cell r="R1582">
            <v>0</v>
          </cell>
        </row>
        <row r="1583">
          <cell r="L1583" t="str">
            <v>AA1030C</v>
          </cell>
          <cell r="O1583" t="str">
            <v>AA13</v>
          </cell>
          <cell r="P1583" t="str">
            <v>A.I.6.c) F.do Svalutazione Diritti brevetto e diritti utilizz. op.ingegno</v>
          </cell>
          <cell r="Q1583">
            <v>0</v>
          </cell>
          <cell r="R1583">
            <v>0</v>
          </cell>
        </row>
        <row r="1584">
          <cell r="P1584" t="str">
            <v>F.do Svalutazione Diritti brevetto e util. Op. ingegno (Non sterilizzati)</v>
          </cell>
          <cell r="Q1584">
            <v>0</v>
          </cell>
          <cell r="R1584">
            <v>0</v>
          </cell>
        </row>
        <row r="1585">
          <cell r="P1585" t="str">
            <v>F.do Svalutazione Diritti brevetto e util. Op. ingegno (Sterilizzati)</v>
          </cell>
          <cell r="Q1585">
            <v>0</v>
          </cell>
          <cell r="R1585">
            <v>0</v>
          </cell>
        </row>
        <row r="1586">
          <cell r="L1586" t="str">
            <v>AA1050C</v>
          </cell>
          <cell r="O1586" t="str">
            <v>AA15</v>
          </cell>
          <cell r="P1586" t="str">
            <v>A.I.6.d) F.do Svalutazione Altre immobil. Immateriali</v>
          </cell>
          <cell r="Q1586">
            <v>0</v>
          </cell>
          <cell r="R1586">
            <v>0</v>
          </cell>
        </row>
        <row r="1587">
          <cell r="P1587" t="str">
            <v>F.do Svalutazione Altre immobilizz. immateriali (Non sterilizzati)</v>
          </cell>
          <cell r="Q1587">
            <v>0</v>
          </cell>
          <cell r="R1587">
            <v>0</v>
          </cell>
        </row>
        <row r="1588">
          <cell r="P1588" t="str">
            <v>F.do Svalutazione Altre immobilizz. immateriali (Sterilizzati)</v>
          </cell>
          <cell r="Q1588">
            <v>0</v>
          </cell>
          <cell r="R1588">
            <v>0</v>
          </cell>
        </row>
        <row r="1589">
          <cell r="P1589" t="str">
            <v>A.II. Immobilizzazioni materiali</v>
          </cell>
          <cell r="Q1589">
            <v>0</v>
          </cell>
          <cell r="R1589">
            <v>0</v>
          </cell>
        </row>
        <row r="1590">
          <cell r="L1590" t="str">
            <v>AB1010A</v>
          </cell>
          <cell r="P1590" t="str">
            <v>A.II.1 Terreni</v>
          </cell>
          <cell r="Q1590">
            <v>0</v>
          </cell>
          <cell r="R1590">
            <v>0</v>
          </cell>
        </row>
        <row r="1591">
          <cell r="O1591" t="str">
            <v>AA21a</v>
          </cell>
          <cell r="P1591" t="str">
            <v>A.II.1.a) Terreni disponibili</v>
          </cell>
          <cell r="Q1591">
            <v>0</v>
          </cell>
          <cell r="R1591">
            <v>0</v>
          </cell>
        </row>
        <row r="1592">
          <cell r="P1592" t="str">
            <v>Terreni disponibili (Non sterilizzati)</v>
          </cell>
          <cell r="Q1592">
            <v>0</v>
          </cell>
          <cell r="R1592">
            <v>0</v>
          </cell>
        </row>
        <row r="1593">
          <cell r="P1593" t="str">
            <v>Terreni disponibili (Sterilizzati)</v>
          </cell>
          <cell r="Q1593">
            <v>0</v>
          </cell>
          <cell r="R1593">
            <v>0</v>
          </cell>
        </row>
        <row r="1594">
          <cell r="P1594" t="str">
            <v>Terreni edificabili disponibili (Non sterilizzati)</v>
          </cell>
          <cell r="Q1594">
            <v>0</v>
          </cell>
          <cell r="R1594">
            <v>0</v>
          </cell>
        </row>
        <row r="1595">
          <cell r="P1595" t="str">
            <v>Terreni edificabili disponibili (Sterilizzati)</v>
          </cell>
          <cell r="Q1595">
            <v>0</v>
          </cell>
          <cell r="R1595">
            <v>0</v>
          </cell>
        </row>
        <row r="1596">
          <cell r="P1596" t="str">
            <v>Altri terreni disponibili (Non sterilizzati)</v>
          </cell>
          <cell r="Q1596">
            <v>0</v>
          </cell>
          <cell r="R1596">
            <v>0</v>
          </cell>
        </row>
        <row r="1597">
          <cell r="P1597" t="str">
            <v>Altri terreni disponibili (Sterilizzati)</v>
          </cell>
          <cell r="Q1597">
            <v>0</v>
          </cell>
          <cell r="R1597">
            <v>0</v>
          </cell>
        </row>
        <row r="1598">
          <cell r="O1598" t="str">
            <v>AA21b</v>
          </cell>
          <cell r="P1598" t="str">
            <v>A.II.1.b) Terreni indisponibili</v>
          </cell>
          <cell r="Q1598">
            <v>0</v>
          </cell>
          <cell r="R1598">
            <v>0</v>
          </cell>
        </row>
        <row r="1599">
          <cell r="P1599" t="str">
            <v>Terreni indisponibili (Non sterilizzati)</v>
          </cell>
          <cell r="Q1599">
            <v>0</v>
          </cell>
          <cell r="R1599">
            <v>0</v>
          </cell>
        </row>
        <row r="1600">
          <cell r="P1600" t="str">
            <v>Terreni indisponibili (Sterilizzati)</v>
          </cell>
          <cell r="Q1600">
            <v>0</v>
          </cell>
          <cell r="R1600">
            <v>0</v>
          </cell>
        </row>
        <row r="1601">
          <cell r="P1601" t="str">
            <v>Terreni edificabili indisponibili (Non sterilizzati)</v>
          </cell>
          <cell r="Q1601">
            <v>0</v>
          </cell>
          <cell r="R1601">
            <v>0</v>
          </cell>
        </row>
        <row r="1602">
          <cell r="P1602" t="str">
            <v>Terreni edificabili indisponibili (Sterilizzati)</v>
          </cell>
          <cell r="Q1602">
            <v>0</v>
          </cell>
          <cell r="R1602">
            <v>0</v>
          </cell>
        </row>
        <row r="1603">
          <cell r="P1603" t="str">
            <v>Altri terreni indisponibili (Non sterilizzati)</v>
          </cell>
          <cell r="Q1603">
            <v>0</v>
          </cell>
          <cell r="R1603">
            <v>0</v>
          </cell>
        </row>
        <row r="1604">
          <cell r="P1604" t="str">
            <v>Altri terreni indisponibili (Sterilizzati)</v>
          </cell>
          <cell r="Q1604">
            <v>0</v>
          </cell>
          <cell r="R1604">
            <v>0</v>
          </cell>
        </row>
        <row r="1605">
          <cell r="P1605" t="str">
            <v>A.II.2 Fabbricati</v>
          </cell>
          <cell r="Q1605">
            <v>0</v>
          </cell>
          <cell r="R1605">
            <v>0</v>
          </cell>
        </row>
        <row r="1606">
          <cell r="O1606" t="str">
            <v>AA22a</v>
          </cell>
          <cell r="P1606" t="str">
            <v>A.II.2.a) Fabbricati non strumentali (disponibili)</v>
          </cell>
          <cell r="Q1606">
            <v>0</v>
          </cell>
          <cell r="R1606">
            <v>0</v>
          </cell>
        </row>
        <row r="1607">
          <cell r="L1607" t="str">
            <v>AB1020A</v>
          </cell>
          <cell r="P1607" t="str">
            <v>A.II.2.a.1) Fabbricati non strumentali (disponibili)</v>
          </cell>
          <cell r="Q1607">
            <v>0</v>
          </cell>
          <cell r="R1607">
            <v>0</v>
          </cell>
        </row>
        <row r="1608">
          <cell r="P1608" t="str">
            <v>Fabbricati disponibili (da reddito) - (Non sterilizzati)</v>
          </cell>
          <cell r="Q1608">
            <v>0</v>
          </cell>
          <cell r="R1608">
            <v>0</v>
          </cell>
        </row>
        <row r="1609">
          <cell r="P1609" t="str">
            <v>Fabbricati disponibili (da reddito) - (Sterilizzati)</v>
          </cell>
          <cell r="Q1609">
            <v>0</v>
          </cell>
          <cell r="R1609">
            <v>0</v>
          </cell>
        </row>
        <row r="1610">
          <cell r="P1610" t="str">
            <v>Costruzioni leggere (da reddito) - (Non sterilizzati)</v>
          </cell>
          <cell r="Q1610">
            <v>0</v>
          </cell>
          <cell r="R1610">
            <v>0</v>
          </cell>
        </row>
        <row r="1611">
          <cell r="P1611" t="str">
            <v>Costruzioni leggere (da reddito) - (Sterilizzati)</v>
          </cell>
          <cell r="Q1611">
            <v>0</v>
          </cell>
          <cell r="R1611">
            <v>0</v>
          </cell>
        </row>
        <row r="1612">
          <cell r="L1612" t="str">
            <v>AB1020B</v>
          </cell>
          <cell r="P1612" t="str">
            <v>A.II.2.a.2) Fondo ammortamento Fabbricati (disponibili)</v>
          </cell>
          <cell r="Q1612">
            <v>0</v>
          </cell>
          <cell r="R1612">
            <v>0</v>
          </cell>
        </row>
        <row r="1613">
          <cell r="P1613" t="str">
            <v>F.do amm. Fabbricati disponibili (da reddito) - (Non sterilizzati)</v>
          </cell>
          <cell r="Q1613">
            <v>0</v>
          </cell>
          <cell r="R1613">
            <v>0</v>
          </cell>
        </row>
        <row r="1614">
          <cell r="P1614" t="str">
            <v>F.do amm. Fabbricati disponibili (da reddito) - (Sterilizzati)</v>
          </cell>
          <cell r="Q1614">
            <v>0</v>
          </cell>
          <cell r="R1614">
            <v>0</v>
          </cell>
        </row>
        <row r="1615">
          <cell r="P1615" t="str">
            <v>F.do amm. Costruzioni leggere (da reddito) - (Non sterilizzati)</v>
          </cell>
          <cell r="Q1615">
            <v>0</v>
          </cell>
          <cell r="R1615">
            <v>0</v>
          </cell>
        </row>
        <row r="1616">
          <cell r="P1616" t="str">
            <v>F.do amm. Costruzioni leggere (da reddito) - (Sterilizzati)</v>
          </cell>
          <cell r="Q1616">
            <v>0</v>
          </cell>
          <cell r="R1616">
            <v>0</v>
          </cell>
        </row>
        <row r="1617">
          <cell r="O1617" t="str">
            <v>AA22b</v>
          </cell>
          <cell r="P1617" t="str">
            <v>A.II.2.b) Fabbricati (indisponibili)</v>
          </cell>
          <cell r="Q1617">
            <v>0</v>
          </cell>
          <cell r="R1617">
            <v>0</v>
          </cell>
        </row>
        <row r="1618">
          <cell r="L1618" t="str">
            <v>AB1020A</v>
          </cell>
          <cell r="P1618" t="str">
            <v>A.II.2.b.1) Fabbricati (indisponibili)</v>
          </cell>
          <cell r="Q1618">
            <v>0</v>
          </cell>
          <cell r="R1618">
            <v>0</v>
          </cell>
        </row>
        <row r="1619">
          <cell r="P1619" t="str">
            <v>Fabbricati indisponibili (attività istituzionale) - (Non sterilizzati)</v>
          </cell>
          <cell r="Q1619">
            <v>0</v>
          </cell>
          <cell r="R1619">
            <v>0</v>
          </cell>
        </row>
        <row r="1620">
          <cell r="P1620" t="str">
            <v>Fabbricati indisponibili (attività istituzionale) - (Sterilizzati)</v>
          </cell>
          <cell r="Q1620">
            <v>0</v>
          </cell>
          <cell r="R1620">
            <v>0</v>
          </cell>
        </row>
        <row r="1621">
          <cell r="P1621" t="str">
            <v>Costruzioni leggere (attività istituzionale) - (Non sterilizzati)</v>
          </cell>
          <cell r="Q1621">
            <v>0</v>
          </cell>
          <cell r="R1621">
            <v>0</v>
          </cell>
        </row>
        <row r="1622">
          <cell r="P1622" t="str">
            <v>Costruzioni leggere (attività istituzionale) - (Sterilizzati)</v>
          </cell>
          <cell r="Q1622">
            <v>0</v>
          </cell>
          <cell r="R1622">
            <v>0</v>
          </cell>
        </row>
        <row r="1623">
          <cell r="L1623" t="str">
            <v>AB1020B</v>
          </cell>
          <cell r="P1623" t="str">
            <v>A.II.2.b.2) Fondo ammortamento Fabbricati (indisponibili)</v>
          </cell>
          <cell r="Q1623">
            <v>0</v>
          </cell>
          <cell r="R1623">
            <v>0</v>
          </cell>
        </row>
        <row r="1624">
          <cell r="P1624" t="str">
            <v>F.do amm. Fabbricati indisponibili (attività istituzionale) - (Non sterilizzati)</v>
          </cell>
          <cell r="Q1624">
            <v>0</v>
          </cell>
          <cell r="R1624">
            <v>0</v>
          </cell>
        </row>
        <row r="1625">
          <cell r="P1625" t="str">
            <v>F.do amm. Fabbricati indisponibili (attività istituzionale) - (Sterilizzati)</v>
          </cell>
          <cell r="Q1625">
            <v>0</v>
          </cell>
          <cell r="R1625">
            <v>0</v>
          </cell>
        </row>
        <row r="1626">
          <cell r="P1626" t="str">
            <v>F.do amm. Costruzioni leggere (attività istituzionale) - (Non sterilizzati)</v>
          </cell>
          <cell r="Q1626">
            <v>0</v>
          </cell>
          <cell r="R1626">
            <v>0</v>
          </cell>
        </row>
        <row r="1627">
          <cell r="P1627" t="str">
            <v>F.do amm. Costruzioni leggere (attività istituzionale) - (Sterilizzati)</v>
          </cell>
          <cell r="Q1627">
            <v>0</v>
          </cell>
          <cell r="R1627">
            <v>0</v>
          </cell>
        </row>
        <row r="1628">
          <cell r="O1628" t="str">
            <v>AA23</v>
          </cell>
          <cell r="P1628" t="str">
            <v>A.II.3 Impianti e macchinari.</v>
          </cell>
          <cell r="Q1628">
            <v>0</v>
          </cell>
          <cell r="R1628">
            <v>0</v>
          </cell>
        </row>
        <row r="1629">
          <cell r="L1629" t="str">
            <v>AB1030A</v>
          </cell>
          <cell r="P1629" t="str">
            <v>A.II.3.a) Impianti e macchinari.</v>
          </cell>
          <cell r="Q1629">
            <v>0</v>
          </cell>
          <cell r="R1629">
            <v>0</v>
          </cell>
        </row>
        <row r="1630">
          <cell r="P1630" t="str">
            <v>Impianti sanitari (Non sterilizzati)</v>
          </cell>
          <cell r="Q1630">
            <v>0</v>
          </cell>
          <cell r="R1630">
            <v>0</v>
          </cell>
        </row>
        <row r="1631">
          <cell r="P1631" t="str">
            <v>Impianti sanitari (Sterilizzati)</v>
          </cell>
          <cell r="Q1631">
            <v>0</v>
          </cell>
          <cell r="R1631">
            <v>0</v>
          </cell>
        </row>
        <row r="1632">
          <cell r="P1632" t="str">
            <v>Impianti elettrici ed idraulici (Non sterilizzati)</v>
          </cell>
          <cell r="Q1632">
            <v>0</v>
          </cell>
          <cell r="R1632">
            <v>0</v>
          </cell>
        </row>
        <row r="1633">
          <cell r="P1633" t="str">
            <v>Impianti elettrici ed idraulici (Sterilizzati)</v>
          </cell>
          <cell r="Q1633">
            <v>0</v>
          </cell>
          <cell r="R1633">
            <v>0</v>
          </cell>
        </row>
        <row r="1634">
          <cell r="P1634" t="str">
            <v>Impianti telefonici (Non sterilizzati)</v>
          </cell>
          <cell r="Q1634">
            <v>0</v>
          </cell>
          <cell r="R1634">
            <v>0</v>
          </cell>
        </row>
        <row r="1635">
          <cell r="P1635" t="str">
            <v>Impianti telefonici (Sterilizzati)</v>
          </cell>
          <cell r="Q1635">
            <v>0</v>
          </cell>
          <cell r="R1635">
            <v>0</v>
          </cell>
        </row>
        <row r="1636">
          <cell r="P1636" t="str">
            <v>Impianti di allarme e sicurezza (Non sterilizzati)</v>
          </cell>
          <cell r="Q1636">
            <v>0</v>
          </cell>
          <cell r="R1636">
            <v>0</v>
          </cell>
        </row>
        <row r="1637">
          <cell r="P1637" t="str">
            <v>Impianti di allarme e sicurezza (Sterilizzati)</v>
          </cell>
          <cell r="Q1637">
            <v>0</v>
          </cell>
          <cell r="R1637">
            <v>0</v>
          </cell>
        </row>
        <row r="1638">
          <cell r="P1638" t="str">
            <v>Altri impianti e macchinari specifici (Non sterilizzati)</v>
          </cell>
          <cell r="Q1638">
            <v>0</v>
          </cell>
          <cell r="R1638">
            <v>0</v>
          </cell>
        </row>
        <row r="1639">
          <cell r="P1639" t="str">
            <v>Altri impianti e macchinari specifici (Sterilizzati)</v>
          </cell>
          <cell r="Q1639">
            <v>0</v>
          </cell>
          <cell r="R1639">
            <v>0</v>
          </cell>
        </row>
        <row r="1640">
          <cell r="P1640" t="str">
            <v>Altri impiantie macchinari generici (Non sterilizzati)</v>
          </cell>
          <cell r="Q1640">
            <v>0</v>
          </cell>
          <cell r="R1640">
            <v>0</v>
          </cell>
        </row>
        <row r="1641">
          <cell r="P1641" t="str">
            <v>Altri impiantie macchinari generici (Sterilizzati)</v>
          </cell>
          <cell r="Q1641">
            <v>0</v>
          </cell>
          <cell r="R1641">
            <v>0</v>
          </cell>
        </row>
        <row r="1642">
          <cell r="P1642" t="str">
            <v>Altri impianti (Non sterilizzati)</v>
          </cell>
          <cell r="Q1642">
            <v>0</v>
          </cell>
          <cell r="R1642">
            <v>0</v>
          </cell>
        </row>
        <row r="1643">
          <cell r="P1643" t="str">
            <v>Altri impianti (Sterilizzati)</v>
          </cell>
          <cell r="Q1643">
            <v>0</v>
          </cell>
          <cell r="R1643">
            <v>0</v>
          </cell>
        </row>
        <row r="1644">
          <cell r="L1644" t="str">
            <v>AB1030B</v>
          </cell>
          <cell r="P1644" t="str">
            <v>A.II.3.b) Fondo ammortamento Impianti e macchinari.</v>
          </cell>
          <cell r="Q1644">
            <v>0</v>
          </cell>
          <cell r="R1644">
            <v>0</v>
          </cell>
        </row>
        <row r="1645">
          <cell r="P1645" t="str">
            <v>F.do amm. Impianti sanitari (Non sterilizzati)</v>
          </cell>
          <cell r="Q1645">
            <v>0</v>
          </cell>
          <cell r="R1645">
            <v>0</v>
          </cell>
        </row>
        <row r="1646">
          <cell r="P1646" t="str">
            <v>F.do amm. Impianti sanitari (Sterilizzati)</v>
          </cell>
          <cell r="Q1646">
            <v>0</v>
          </cell>
          <cell r="R1646">
            <v>0</v>
          </cell>
        </row>
        <row r="1647">
          <cell r="P1647" t="str">
            <v>F.do amm. Impianti elettrici ed idraulici (Non sterilizzati)</v>
          </cell>
          <cell r="Q1647">
            <v>0</v>
          </cell>
          <cell r="R1647">
            <v>0</v>
          </cell>
        </row>
        <row r="1648">
          <cell r="P1648" t="str">
            <v>F.do amm. Impianti elettrici ed idraulici (Sterilizzati)</v>
          </cell>
          <cell r="Q1648">
            <v>0</v>
          </cell>
          <cell r="R1648">
            <v>0</v>
          </cell>
        </row>
        <row r="1649">
          <cell r="P1649" t="str">
            <v>F.do amm. Impianti telefonici (Non sterilizzati)</v>
          </cell>
          <cell r="Q1649">
            <v>0</v>
          </cell>
          <cell r="R1649">
            <v>0</v>
          </cell>
        </row>
        <row r="1650">
          <cell r="P1650" t="str">
            <v>F.do amm. Impianti telefonici (Sterilizzati)</v>
          </cell>
          <cell r="Q1650">
            <v>0</v>
          </cell>
          <cell r="R1650">
            <v>0</v>
          </cell>
        </row>
        <row r="1651">
          <cell r="P1651" t="str">
            <v>F.do amm. Impianti di allarme e sicurezza (Non sterilizzati)</v>
          </cell>
          <cell r="Q1651">
            <v>0</v>
          </cell>
          <cell r="R1651">
            <v>0</v>
          </cell>
        </row>
        <row r="1652">
          <cell r="P1652" t="str">
            <v>F.do amm. Impianti di allarme e sicurezza (Sterilizzati)</v>
          </cell>
          <cell r="Q1652">
            <v>0</v>
          </cell>
          <cell r="R1652">
            <v>0</v>
          </cell>
        </row>
        <row r="1653">
          <cell r="P1653" t="str">
            <v>F.do amm. Altri impianti e macchinari specifici (Non sterilizzati)</v>
          </cell>
          <cell r="Q1653">
            <v>0</v>
          </cell>
          <cell r="R1653">
            <v>0</v>
          </cell>
        </row>
        <row r="1654">
          <cell r="P1654" t="str">
            <v>F.do amm. Altri impianti e macchinari specifici (Sterilizzati)</v>
          </cell>
          <cell r="Q1654">
            <v>0</v>
          </cell>
          <cell r="R1654">
            <v>0</v>
          </cell>
        </row>
        <row r="1655">
          <cell r="P1655" t="str">
            <v>F.do amm. Altri impiantie macchinari generici (Non sterilizzati)</v>
          </cell>
          <cell r="Q1655">
            <v>0</v>
          </cell>
          <cell r="R1655">
            <v>0</v>
          </cell>
        </row>
        <row r="1656">
          <cell r="P1656" t="str">
            <v>F.do amm. Altri impiantie macchinari generici (Sterilizzati)</v>
          </cell>
          <cell r="Q1656">
            <v>0</v>
          </cell>
          <cell r="R1656">
            <v>0</v>
          </cell>
        </row>
        <row r="1657">
          <cell r="P1657" t="str">
            <v>F.do amm. Altri impianti (Non sterilizzati)</v>
          </cell>
          <cell r="Q1657">
            <v>0</v>
          </cell>
          <cell r="R1657">
            <v>0</v>
          </cell>
        </row>
        <row r="1658">
          <cell r="P1658" t="str">
            <v>F.do amm. Altri impianti (Sterilizzati)</v>
          </cell>
          <cell r="Q1658">
            <v>0</v>
          </cell>
          <cell r="R1658">
            <v>0</v>
          </cell>
        </row>
        <row r="1659">
          <cell r="O1659" t="str">
            <v>AA24</v>
          </cell>
          <cell r="P1659" t="str">
            <v>A.II.4 Attrezzature sanitarie e scientifiche</v>
          </cell>
          <cell r="Q1659">
            <v>0</v>
          </cell>
          <cell r="R1659">
            <v>0</v>
          </cell>
        </row>
        <row r="1660">
          <cell r="L1660" t="str">
            <v>AB1040A</v>
          </cell>
          <cell r="P1660" t="str">
            <v>A.II.4.a) Attrezzature sanitarie e scientifiche</v>
          </cell>
          <cell r="Q1660">
            <v>0</v>
          </cell>
          <cell r="R1660">
            <v>0</v>
          </cell>
        </row>
        <row r="1661">
          <cell r="P1661" t="str">
            <v>Attrezzature sanitarie (Non sterilizzate)</v>
          </cell>
          <cell r="Q1661">
            <v>0</v>
          </cell>
          <cell r="R1661">
            <v>0</v>
          </cell>
        </row>
        <row r="1662">
          <cell r="P1662" t="str">
            <v>Attrezzature sanitarie (Sterilizzate)</v>
          </cell>
          <cell r="Q1662">
            <v>0</v>
          </cell>
          <cell r="R1662">
            <v>0</v>
          </cell>
        </row>
        <row r="1663">
          <cell r="P1663" t="str">
            <v>Beni per assistenza protesica (Non sterilizzate)</v>
          </cell>
          <cell r="Q1663">
            <v>0</v>
          </cell>
          <cell r="R1663">
            <v>0</v>
          </cell>
        </row>
        <row r="1664">
          <cell r="P1664" t="str">
            <v>Beni per assistenza protesica (Sterilizzate)</v>
          </cell>
          <cell r="Q1664">
            <v>0</v>
          </cell>
          <cell r="R1664">
            <v>0</v>
          </cell>
        </row>
        <row r="1665">
          <cell r="P1665" t="str">
            <v>Altre attrezzature sanitarie (Non sterilizzate)</v>
          </cell>
          <cell r="Q1665">
            <v>0</v>
          </cell>
          <cell r="R1665">
            <v>0</v>
          </cell>
        </row>
        <row r="1666">
          <cell r="P1666" t="str">
            <v>Altre attrezzature sanitarie (Sterilizzate)</v>
          </cell>
          <cell r="Q1666">
            <v>0</v>
          </cell>
          <cell r="R1666">
            <v>0</v>
          </cell>
        </row>
        <row r="1667">
          <cell r="L1667" t="str">
            <v>AB1040B</v>
          </cell>
          <cell r="P1667" t="str">
            <v>A.II.4.b) Fondo ammortamento Attrezzature sanitarie e scientifiche</v>
          </cell>
          <cell r="Q1667">
            <v>0</v>
          </cell>
          <cell r="R1667">
            <v>0</v>
          </cell>
        </row>
        <row r="1668">
          <cell r="P1668" t="str">
            <v>F.do amm. Attrezzature sanitarie (Non sterilizzate)</v>
          </cell>
          <cell r="Q1668">
            <v>0</v>
          </cell>
          <cell r="R1668">
            <v>0</v>
          </cell>
        </row>
        <row r="1669">
          <cell r="P1669" t="str">
            <v>F.do amm. Attrezzature sanitarie (Sterilizzate)</v>
          </cell>
          <cell r="Q1669">
            <v>0</v>
          </cell>
          <cell r="R1669">
            <v>0</v>
          </cell>
        </row>
        <row r="1670">
          <cell r="P1670" t="str">
            <v>F.do amm. Beni per assistenza protesica (Non sterilizzate)</v>
          </cell>
          <cell r="Q1670">
            <v>0</v>
          </cell>
          <cell r="R1670">
            <v>0</v>
          </cell>
        </row>
        <row r="1671">
          <cell r="P1671" t="str">
            <v>F.do amm. Beni per assistenza protesica (Sterilizzate)</v>
          </cell>
          <cell r="Q1671">
            <v>0</v>
          </cell>
          <cell r="R1671">
            <v>0</v>
          </cell>
        </row>
        <row r="1672">
          <cell r="P1672" t="str">
            <v>F.do amm. Altre attrezzature sanitarie (Non sterilizzate)</v>
          </cell>
          <cell r="Q1672">
            <v>0</v>
          </cell>
          <cell r="R1672">
            <v>0</v>
          </cell>
        </row>
        <row r="1673">
          <cell r="P1673" t="str">
            <v>F.do amm. Altre attrezzature sanitarie (Sterilizzate)</v>
          </cell>
          <cell r="Q1673">
            <v>0</v>
          </cell>
          <cell r="R1673">
            <v>0</v>
          </cell>
        </row>
        <row r="1674">
          <cell r="O1674" t="str">
            <v>AA25</v>
          </cell>
          <cell r="P1674" t="str">
            <v>A.II.5 Mobili ed arredi</v>
          </cell>
          <cell r="Q1674">
            <v>0</v>
          </cell>
          <cell r="R1674">
            <v>0</v>
          </cell>
        </row>
        <row r="1675">
          <cell r="L1675" t="str">
            <v>AB1050A</v>
          </cell>
          <cell r="P1675" t="str">
            <v>A.II.5.a) Mobili ed arredi</v>
          </cell>
          <cell r="Q1675">
            <v>0</v>
          </cell>
          <cell r="R1675">
            <v>0</v>
          </cell>
        </row>
        <row r="1676">
          <cell r="P1676" t="str">
            <v>Mobili , arredi e attrezzature ufficio (Non sterilizzati)</v>
          </cell>
          <cell r="Q1676">
            <v>0</v>
          </cell>
          <cell r="R1676">
            <v>0</v>
          </cell>
        </row>
        <row r="1677">
          <cell r="P1677" t="str">
            <v>Mobili , arredi e attrezzature ufficio (Sterilizzati)</v>
          </cell>
          <cell r="Q1677">
            <v>0</v>
          </cell>
          <cell r="R1677">
            <v>0</v>
          </cell>
        </row>
        <row r="1678">
          <cell r="P1678" t="str">
            <v>Scaffalature (Non sterilizzati)</v>
          </cell>
          <cell r="Q1678">
            <v>0</v>
          </cell>
          <cell r="R1678">
            <v>0</v>
          </cell>
        </row>
        <row r="1679">
          <cell r="P1679" t="str">
            <v>Scaffalature (Sterilizzati)</v>
          </cell>
          <cell r="Q1679">
            <v>0</v>
          </cell>
          <cell r="R1679">
            <v>0</v>
          </cell>
        </row>
        <row r="1680">
          <cell r="P1680" t="str">
            <v>Mobili ed arredi diversi (Non sterilizzati)</v>
          </cell>
          <cell r="Q1680">
            <v>0</v>
          </cell>
          <cell r="R1680">
            <v>0</v>
          </cell>
        </row>
        <row r="1681">
          <cell r="P1681" t="str">
            <v>Mobili ed arredi diversi (Sterilizzati)</v>
          </cell>
          <cell r="Q1681">
            <v>0</v>
          </cell>
          <cell r="R1681">
            <v>0</v>
          </cell>
        </row>
        <row r="1682">
          <cell r="P1682" t="str">
            <v>Altri mobili e arredi (Non sterilizzati)</v>
          </cell>
          <cell r="Q1682">
            <v>0</v>
          </cell>
          <cell r="R1682">
            <v>0</v>
          </cell>
        </row>
        <row r="1683">
          <cell r="P1683" t="str">
            <v>Altri mobili e arredi (Sterilizzati)</v>
          </cell>
          <cell r="Q1683">
            <v>0</v>
          </cell>
          <cell r="R1683">
            <v>0</v>
          </cell>
        </row>
        <row r="1684">
          <cell r="L1684" t="str">
            <v>AB1050B</v>
          </cell>
          <cell r="P1684" t="str">
            <v>A.II.5.b) Fondo ammortamento Mobili ed arredi</v>
          </cell>
          <cell r="Q1684">
            <v>0</v>
          </cell>
          <cell r="R1684">
            <v>0</v>
          </cell>
        </row>
        <row r="1685">
          <cell r="P1685" t="str">
            <v>F.do amm. Mobili , arredi e attrezzature ufficio (Non sterilizzati)</v>
          </cell>
          <cell r="Q1685">
            <v>0</v>
          </cell>
          <cell r="R1685">
            <v>0</v>
          </cell>
        </row>
        <row r="1686">
          <cell r="P1686" t="str">
            <v>F.do amm. Mobili , arredi e attrezzature ufficio (Sterilizzati)</v>
          </cell>
          <cell r="Q1686">
            <v>0</v>
          </cell>
          <cell r="R1686">
            <v>0</v>
          </cell>
        </row>
        <row r="1687">
          <cell r="P1687" t="str">
            <v>F.do amm. Scaffalature (Non sterilizzati)</v>
          </cell>
          <cell r="Q1687">
            <v>0</v>
          </cell>
          <cell r="R1687">
            <v>0</v>
          </cell>
        </row>
        <row r="1688">
          <cell r="P1688" t="str">
            <v>F.do amm. Scaffalature (Sterilizzati)</v>
          </cell>
          <cell r="Q1688">
            <v>0</v>
          </cell>
          <cell r="R1688">
            <v>0</v>
          </cell>
        </row>
        <row r="1689">
          <cell r="P1689" t="str">
            <v>F.do amm. Mobili ed arredi diversi (Non sterilizzati)</v>
          </cell>
          <cell r="Q1689">
            <v>0</v>
          </cell>
          <cell r="R1689">
            <v>0</v>
          </cell>
        </row>
        <row r="1690">
          <cell r="P1690" t="str">
            <v>F.do amm. Mobili ed arredi diversi (Sterilizzati)</v>
          </cell>
          <cell r="Q1690">
            <v>0</v>
          </cell>
          <cell r="R1690">
            <v>0</v>
          </cell>
        </row>
        <row r="1691">
          <cell r="P1691" t="str">
            <v>F.do amm. Altri mobili e arredi (Non sterilizzati)</v>
          </cell>
          <cell r="Q1691">
            <v>0</v>
          </cell>
          <cell r="R1691">
            <v>0</v>
          </cell>
        </row>
        <row r="1692">
          <cell r="P1692" t="str">
            <v>F.do amm. Altri mobili e arredi (Sterilizzati)</v>
          </cell>
          <cell r="Q1692">
            <v>0</v>
          </cell>
          <cell r="R1692">
            <v>0</v>
          </cell>
        </row>
        <row r="1693">
          <cell r="O1693" t="str">
            <v>AA26</v>
          </cell>
          <cell r="P1693" t="str">
            <v>A.II.6 Automezzi</v>
          </cell>
          <cell r="Q1693">
            <v>0</v>
          </cell>
          <cell r="R1693">
            <v>0</v>
          </cell>
        </row>
        <row r="1694">
          <cell r="L1694" t="str">
            <v>AB1060A</v>
          </cell>
          <cell r="P1694" t="str">
            <v>A.II.6.a) Automezzi</v>
          </cell>
          <cell r="Q1694">
            <v>0</v>
          </cell>
          <cell r="R1694">
            <v>0</v>
          </cell>
        </row>
        <row r="1695">
          <cell r="P1695" t="str">
            <v>Automezzi (Non sterilizzati)</v>
          </cell>
          <cell r="Q1695">
            <v>0</v>
          </cell>
          <cell r="R1695">
            <v>0</v>
          </cell>
        </row>
        <row r="1696">
          <cell r="P1696" t="str">
            <v>Automezzi (Sterilizzati)</v>
          </cell>
          <cell r="Q1696">
            <v>0</v>
          </cell>
          <cell r="R1696">
            <v>0</v>
          </cell>
        </row>
        <row r="1697">
          <cell r="P1697" t="str">
            <v>Ambulanze utilizzate per il 118 (Non sterilizzati)</v>
          </cell>
          <cell r="Q1697">
            <v>0</v>
          </cell>
          <cell r="R1697">
            <v>0</v>
          </cell>
        </row>
        <row r="1698">
          <cell r="P1698" t="str">
            <v>Ambulanze utilizzate per il 118 (Sterilizzati)</v>
          </cell>
          <cell r="Q1698">
            <v>0</v>
          </cell>
          <cell r="R1698">
            <v>0</v>
          </cell>
        </row>
        <row r="1699">
          <cell r="P1699" t="str">
            <v>Altre ambulanze (Non sterilizzati)</v>
          </cell>
          <cell r="Q1699">
            <v>0</v>
          </cell>
          <cell r="R1699">
            <v>0</v>
          </cell>
        </row>
        <row r="1700">
          <cell r="P1700" t="str">
            <v>Altre ambulanze (Sterilizzati)</v>
          </cell>
          <cell r="Q1700">
            <v>0</v>
          </cell>
          <cell r="R1700">
            <v>0</v>
          </cell>
        </row>
        <row r="1701">
          <cell r="P1701" t="str">
            <v>Altri mezzi di trasporto* (Non sterilizzati)</v>
          </cell>
          <cell r="Q1701">
            <v>0</v>
          </cell>
          <cell r="R1701">
            <v>0</v>
          </cell>
        </row>
        <row r="1702">
          <cell r="P1702" t="str">
            <v>Altri mezzi di trasporto* (Sterilizzati)</v>
          </cell>
          <cell r="Q1702">
            <v>0</v>
          </cell>
          <cell r="R1702">
            <v>0</v>
          </cell>
        </row>
        <row r="1703">
          <cell r="P1703" t="str">
            <v>Altri automezzi (Non sterilizzati)</v>
          </cell>
          <cell r="Q1703">
            <v>0</v>
          </cell>
          <cell r="R1703">
            <v>0</v>
          </cell>
        </row>
        <row r="1704">
          <cell r="P1704" t="str">
            <v>Altri automezzi (Sterilizzati)</v>
          </cell>
          <cell r="Q1704">
            <v>0</v>
          </cell>
          <cell r="R1704">
            <v>0</v>
          </cell>
        </row>
        <row r="1705">
          <cell r="L1705" t="str">
            <v>AB1060B</v>
          </cell>
          <cell r="P1705" t="str">
            <v>A.II.6.b) Fondo ammortamento Automezzi</v>
          </cell>
          <cell r="Q1705">
            <v>0</v>
          </cell>
          <cell r="R1705">
            <v>0</v>
          </cell>
        </row>
        <row r="1706">
          <cell r="P1706" t="str">
            <v>F.do amm. Automezzi (Non sterilizzati)</v>
          </cell>
          <cell r="Q1706">
            <v>0</v>
          </cell>
          <cell r="R1706">
            <v>0</v>
          </cell>
        </row>
        <row r="1707">
          <cell r="P1707" t="str">
            <v>F.do amm. Automezzi (Sterilizzati)</v>
          </cell>
          <cell r="Q1707">
            <v>0</v>
          </cell>
          <cell r="R1707">
            <v>0</v>
          </cell>
        </row>
        <row r="1708">
          <cell r="P1708" t="str">
            <v>F.do amm. Ambulanze utilizzate per il 118 (Non sterilizzati)</v>
          </cell>
          <cell r="Q1708">
            <v>0</v>
          </cell>
          <cell r="R1708">
            <v>0</v>
          </cell>
        </row>
        <row r="1709">
          <cell r="P1709" t="str">
            <v>F.do amm. Ambulanze utilizzate per il 118 (Sterilizzati)</v>
          </cell>
          <cell r="Q1709">
            <v>0</v>
          </cell>
          <cell r="R1709">
            <v>0</v>
          </cell>
        </row>
        <row r="1710">
          <cell r="P1710" t="str">
            <v>F.do amm. Altre ambulanze (Non sterilizzati)</v>
          </cell>
          <cell r="Q1710">
            <v>0</v>
          </cell>
          <cell r="R1710">
            <v>0</v>
          </cell>
        </row>
        <row r="1711">
          <cell r="P1711" t="str">
            <v>F.do amm. Altre ambulanze (Sterilizzati)</v>
          </cell>
          <cell r="Q1711">
            <v>0</v>
          </cell>
          <cell r="R1711">
            <v>0</v>
          </cell>
        </row>
        <row r="1712">
          <cell r="P1712" t="str">
            <v>F.do amm. Altri mezzi di trasporto* (Non sterilizzati)</v>
          </cell>
          <cell r="Q1712">
            <v>0</v>
          </cell>
          <cell r="R1712">
            <v>0</v>
          </cell>
        </row>
        <row r="1713">
          <cell r="P1713" t="str">
            <v>F.do amm. Altri mezzi di trasporto* (Sterilizzati)</v>
          </cell>
          <cell r="Q1713">
            <v>0</v>
          </cell>
          <cell r="R1713">
            <v>0</v>
          </cell>
        </row>
        <row r="1714">
          <cell r="P1714" t="str">
            <v>F.do amm. Altri automezzi (Non sterilizzati)</v>
          </cell>
          <cell r="Q1714">
            <v>0</v>
          </cell>
          <cell r="R1714">
            <v>0</v>
          </cell>
        </row>
        <row r="1715">
          <cell r="P1715" t="str">
            <v>F.do amm. Altri automezzi (Sterilizzati)</v>
          </cell>
          <cell r="Q1715">
            <v>0</v>
          </cell>
          <cell r="R1715">
            <v>0</v>
          </cell>
        </row>
        <row r="1716">
          <cell r="O1716" t="str">
            <v>AA27</v>
          </cell>
          <cell r="P1716" t="str">
            <v>A.II.7 Oggetti d'arte</v>
          </cell>
          <cell r="Q1716">
            <v>0</v>
          </cell>
          <cell r="R1716">
            <v>0</v>
          </cell>
        </row>
        <row r="1717">
          <cell r="L1717" t="str">
            <v>AB1070A</v>
          </cell>
          <cell r="P1717" t="str">
            <v>A.II.7.a) Oggetti d'arte</v>
          </cell>
          <cell r="Q1717">
            <v>0</v>
          </cell>
          <cell r="R1717">
            <v>0</v>
          </cell>
        </row>
        <row r="1718">
          <cell r="P1718" t="str">
            <v>Oggetti d'arte</v>
          </cell>
          <cell r="Q1718">
            <v>0</v>
          </cell>
          <cell r="R1718">
            <v>0</v>
          </cell>
        </row>
        <row r="1719">
          <cell r="O1719" t="str">
            <v>AA28</v>
          </cell>
          <cell r="P1719" t="str">
            <v>A.II.8 Altre immobilizzazioni materiali</v>
          </cell>
          <cell r="Q1719">
            <v>0</v>
          </cell>
          <cell r="R1719">
            <v>0</v>
          </cell>
        </row>
        <row r="1720">
          <cell r="L1720" t="str">
            <v>AB1080A</v>
          </cell>
          <cell r="P1720" t="str">
            <v>A.II.8.a) Altre immobilizzazioni materiali</v>
          </cell>
          <cell r="Q1720">
            <v>0</v>
          </cell>
          <cell r="R1720">
            <v>0</v>
          </cell>
        </row>
        <row r="1721">
          <cell r="P1721" t="str">
            <v>Elaboratori e personal computer e altre attrezzature EDP (Non sterilizzate)</v>
          </cell>
          <cell r="Q1721">
            <v>0</v>
          </cell>
          <cell r="R1721">
            <v>0</v>
          </cell>
        </row>
        <row r="1722">
          <cell r="P1722" t="str">
            <v>Elaboratori e personal computer e altre attrezzature EDP (Sterilizzati)</v>
          </cell>
          <cell r="Q1722">
            <v>0</v>
          </cell>
          <cell r="R1722">
            <v>0</v>
          </cell>
        </row>
        <row r="1723">
          <cell r="P1723" t="str">
            <v>Macchine ufficio ordinarie (Non sterilizzati)</v>
          </cell>
          <cell r="Q1723">
            <v>0</v>
          </cell>
          <cell r="R1723">
            <v>0</v>
          </cell>
        </row>
        <row r="1724">
          <cell r="P1724" t="str">
            <v>Macchine ufficio ordinarie (Sterilizzati)</v>
          </cell>
          <cell r="Q1724">
            <v>0</v>
          </cell>
          <cell r="R1724">
            <v>0</v>
          </cell>
        </row>
        <row r="1725">
          <cell r="P1725" t="str">
            <v>Macchine ufficio elettriche ed elettroniche (Non sterilizzati)</v>
          </cell>
          <cell r="Q1725">
            <v>0</v>
          </cell>
          <cell r="R1725">
            <v>0</v>
          </cell>
        </row>
        <row r="1726">
          <cell r="P1726" t="str">
            <v>Macchine ufficio elettriche ed elettroniche (Sterilizzati)</v>
          </cell>
          <cell r="Q1726">
            <v>0</v>
          </cell>
          <cell r="R1726">
            <v>0</v>
          </cell>
        </row>
        <row r="1727">
          <cell r="P1727" t="str">
            <v>Altri beni materiali da ammortizzare gestione caratteristica (Non sterilizzati)</v>
          </cell>
          <cell r="Q1727">
            <v>0</v>
          </cell>
          <cell r="R1727">
            <v>0</v>
          </cell>
        </row>
        <row r="1728">
          <cell r="P1728" t="str">
            <v>Altri beni materiali da ammortizzare gestione caratteristica (Sterilizzati)</v>
          </cell>
          <cell r="Q1728">
            <v>0</v>
          </cell>
          <cell r="R1728">
            <v>0</v>
          </cell>
        </row>
        <row r="1729">
          <cell r="P1729" t="str">
            <v>Altri beni materiali da ammortizzare gestione non caratteristica (Non sterilizzati)</v>
          </cell>
          <cell r="Q1729">
            <v>0</v>
          </cell>
          <cell r="R1729">
            <v>0</v>
          </cell>
        </row>
        <row r="1730">
          <cell r="P1730" t="str">
            <v>Altri beni materiali da ammortizzare gestione non caratteristica (Sterilizzati)</v>
          </cell>
          <cell r="Q1730">
            <v>0</v>
          </cell>
          <cell r="R1730">
            <v>0</v>
          </cell>
        </row>
        <row r="1731">
          <cell r="P1731" t="str">
            <v>Altri beni (Non sterilizzati)</v>
          </cell>
          <cell r="Q1731">
            <v>0</v>
          </cell>
          <cell r="R1731">
            <v>0</v>
          </cell>
        </row>
        <row r="1732">
          <cell r="P1732" t="str">
            <v>Altri beni (Sterilizzati)</v>
          </cell>
          <cell r="Q1732">
            <v>0</v>
          </cell>
          <cell r="R1732">
            <v>0</v>
          </cell>
        </row>
        <row r="1733">
          <cell r="L1733" t="str">
            <v>AB1080B</v>
          </cell>
          <cell r="P1733" t="str">
            <v>A.II.8.b) Fondo ammortamento Altre immobilizz. Materiali</v>
          </cell>
          <cell r="Q1733">
            <v>0</v>
          </cell>
          <cell r="R1733">
            <v>0</v>
          </cell>
        </row>
        <row r="1734">
          <cell r="P1734" t="str">
            <v>F.do amm. Elaboratori e personal computer e altre attrezzature EDP (Non sterilizzati)</v>
          </cell>
          <cell r="Q1734">
            <v>0</v>
          </cell>
          <cell r="R1734">
            <v>0</v>
          </cell>
        </row>
        <row r="1735">
          <cell r="P1735" t="str">
            <v>F.do amm. Elaboratori e personal computer e altre attrezzature EDP (Sterilizzati)</v>
          </cell>
          <cell r="Q1735">
            <v>0</v>
          </cell>
          <cell r="R1735">
            <v>0</v>
          </cell>
        </row>
        <row r="1736">
          <cell r="P1736" t="str">
            <v>F.do amm. Macchine ufficio ordinarie (Non sterilizzati)</v>
          </cell>
          <cell r="Q1736">
            <v>0</v>
          </cell>
          <cell r="R1736">
            <v>0</v>
          </cell>
        </row>
        <row r="1737">
          <cell r="P1737" t="str">
            <v>F.do amm. Macchine ufficio ordinarie (Sterilizzati)</v>
          </cell>
          <cell r="Q1737">
            <v>0</v>
          </cell>
          <cell r="R1737">
            <v>0</v>
          </cell>
        </row>
        <row r="1738">
          <cell r="P1738" t="str">
            <v>F.do amm. Macchine ufficio elettriche ed elettroniche (Non sterilizzati)</v>
          </cell>
          <cell r="Q1738">
            <v>0</v>
          </cell>
          <cell r="R1738">
            <v>0</v>
          </cell>
        </row>
        <row r="1739">
          <cell r="P1739" t="str">
            <v>F.do amm. Macchine ufficio elettriche ed elettroniche (Sterilizzati)</v>
          </cell>
          <cell r="Q1739">
            <v>0</v>
          </cell>
          <cell r="R1739">
            <v>0</v>
          </cell>
        </row>
        <row r="1740">
          <cell r="P1740" t="str">
            <v>F.do amm. Altri beni materiali da ammortizzare gestione caratteristica (Non sterilizzati)</v>
          </cell>
          <cell r="Q1740">
            <v>0</v>
          </cell>
          <cell r="R1740">
            <v>0</v>
          </cell>
        </row>
        <row r="1741">
          <cell r="P1741" t="str">
            <v>F.do amm. Altri beni materiali da ammortizzare gestione caratteristica (Sterilizzati)</v>
          </cell>
          <cell r="Q1741">
            <v>0</v>
          </cell>
          <cell r="R1741">
            <v>0</v>
          </cell>
        </row>
        <row r="1742">
          <cell r="P1742" t="str">
            <v>F.do amm. Altri beni materiali da ammortizzare gestione non caratteristica (Non sterilizzati)</v>
          </cell>
          <cell r="Q1742">
            <v>0</v>
          </cell>
          <cell r="R1742">
            <v>0</v>
          </cell>
        </row>
        <row r="1743">
          <cell r="P1743" t="str">
            <v>F.do amm. Altri beni materiali da ammortizzare gestione non caratteristica (Sterilizzati)</v>
          </cell>
          <cell r="Q1743">
            <v>0</v>
          </cell>
          <cell r="R1743">
            <v>0</v>
          </cell>
        </row>
        <row r="1744">
          <cell r="P1744" t="str">
            <v>F.do amm. Altri beni (Non sterilizzati)</v>
          </cell>
          <cell r="Q1744">
            <v>0</v>
          </cell>
          <cell r="R1744">
            <v>0</v>
          </cell>
        </row>
        <row r="1745">
          <cell r="P1745" t="str">
            <v>F.do amm. Altri beni (Sterilizzati)</v>
          </cell>
          <cell r="Q1745">
            <v>0</v>
          </cell>
          <cell r="R1745">
            <v>0</v>
          </cell>
        </row>
        <row r="1746">
          <cell r="L1746" t="str">
            <v>AB1090A</v>
          </cell>
          <cell r="O1746" t="str">
            <v>AA29</v>
          </cell>
          <cell r="P1746" t="str">
            <v>A.II.9 Immobilizzazioni in corso ed acconti</v>
          </cell>
          <cell r="Q1746">
            <v>0</v>
          </cell>
          <cell r="R1746">
            <v>0</v>
          </cell>
        </row>
        <row r="1747">
          <cell r="P1747" t="str">
            <v>Immobilizzazioni materiali in corso di esecuzione</v>
          </cell>
          <cell r="Q1747">
            <v>0</v>
          </cell>
          <cell r="R1747">
            <v>0</v>
          </cell>
        </row>
        <row r="1748">
          <cell r="P1748" t="str">
            <v>Fornitori conto anticipi per acquisto immobilizzazioni materiali</v>
          </cell>
          <cell r="Q1748">
            <v>0</v>
          </cell>
          <cell r="R1748">
            <v>0</v>
          </cell>
        </row>
        <row r="1749">
          <cell r="P1749" t="str">
            <v>Altre immobilizzazioni in corso</v>
          </cell>
          <cell r="Q1749">
            <v>0</v>
          </cell>
          <cell r="R1749">
            <v>0</v>
          </cell>
        </row>
        <row r="1750">
          <cell r="P1750" t="str">
            <v>A.II.10 F.do Svalutazione immobilizzazioni materiali</v>
          </cell>
          <cell r="Q1750">
            <v>0</v>
          </cell>
          <cell r="R1750">
            <v>0</v>
          </cell>
        </row>
        <row r="1751">
          <cell r="L1751" t="str">
            <v>AB1010C</v>
          </cell>
          <cell r="P1751" t="str">
            <v>A.II.10.a) F.do Svalutazione Terreni</v>
          </cell>
          <cell r="Q1751">
            <v>0</v>
          </cell>
          <cell r="R1751">
            <v>0</v>
          </cell>
        </row>
        <row r="1752">
          <cell r="O1752" t="str">
            <v>AA21a</v>
          </cell>
          <cell r="P1752" t="str">
            <v>F.do Svalutazione Terreni Disponibili (Non sterilizzati)</v>
          </cell>
          <cell r="Q1752">
            <v>0</v>
          </cell>
          <cell r="R1752">
            <v>0</v>
          </cell>
        </row>
        <row r="1753">
          <cell r="O1753" t="str">
            <v>AA21a</v>
          </cell>
          <cell r="P1753" t="str">
            <v>F.do Svalutazione Terreni Disponibili (sterilizzati)</v>
          </cell>
          <cell r="Q1753">
            <v>0</v>
          </cell>
          <cell r="R1753">
            <v>0</v>
          </cell>
        </row>
        <row r="1754">
          <cell r="O1754" t="str">
            <v>AA21b</v>
          </cell>
          <cell r="P1754" t="str">
            <v>F.do Svalutazione Terreni Indisponibili (Non sterilizzati)</v>
          </cell>
          <cell r="Q1754">
            <v>0</v>
          </cell>
          <cell r="R1754">
            <v>0</v>
          </cell>
        </row>
        <row r="1755">
          <cell r="O1755" t="str">
            <v>AA21b</v>
          </cell>
          <cell r="P1755" t="str">
            <v>F.do Svalutazione Terreni Indisponibili (sterilizzati)</v>
          </cell>
          <cell r="Q1755">
            <v>0</v>
          </cell>
          <cell r="R1755">
            <v>0</v>
          </cell>
        </row>
        <row r="1756">
          <cell r="L1756" t="str">
            <v>AB1020C</v>
          </cell>
          <cell r="P1756" t="str">
            <v>A.II.10.b) F.do Svalutazione Fabbricati</v>
          </cell>
          <cell r="Q1756">
            <v>0</v>
          </cell>
          <cell r="R1756">
            <v>0</v>
          </cell>
        </row>
        <row r="1757">
          <cell r="O1757" t="str">
            <v>AA22a</v>
          </cell>
          <cell r="P1757" t="str">
            <v>F.do Svalutazione Fabbricati Disponibili (Non sterilizzati)</v>
          </cell>
          <cell r="Q1757">
            <v>0</v>
          </cell>
          <cell r="R1757">
            <v>0</v>
          </cell>
        </row>
        <row r="1758">
          <cell r="O1758" t="str">
            <v>AA22a</v>
          </cell>
          <cell r="P1758" t="str">
            <v>F.do Svalutazione Fabbricati Disponibili (Sterilizzati)</v>
          </cell>
          <cell r="Q1758">
            <v>0</v>
          </cell>
          <cell r="R1758">
            <v>0</v>
          </cell>
        </row>
        <row r="1759">
          <cell r="O1759" t="str">
            <v>AA22b</v>
          </cell>
          <cell r="P1759" t="str">
            <v>F.do Svalutazione Fabbricati Indisponibili (Non sterilizzati)</v>
          </cell>
          <cell r="Q1759">
            <v>0</v>
          </cell>
          <cell r="R1759">
            <v>0</v>
          </cell>
        </row>
        <row r="1760">
          <cell r="O1760" t="str">
            <v>AA22b</v>
          </cell>
          <cell r="P1760" t="str">
            <v>F.do Svalutazione Fabbricati Indisponibili (sterilizzati)</v>
          </cell>
          <cell r="Q1760">
            <v>0</v>
          </cell>
          <cell r="R1760">
            <v>0</v>
          </cell>
        </row>
        <row r="1761">
          <cell r="L1761" t="str">
            <v>AB1030C</v>
          </cell>
          <cell r="O1761" t="str">
            <v>AA23</v>
          </cell>
          <cell r="P1761" t="str">
            <v>A.II.10.c) F.do Svalutazione Impianti e macchinari</v>
          </cell>
          <cell r="Q1761">
            <v>0</v>
          </cell>
          <cell r="R1761">
            <v>0</v>
          </cell>
        </row>
        <row r="1762">
          <cell r="P1762" t="str">
            <v>F.do Svalutazione Impianti e macchinari (Non sterilizzati)</v>
          </cell>
          <cell r="Q1762">
            <v>0</v>
          </cell>
          <cell r="R1762">
            <v>0</v>
          </cell>
        </row>
        <row r="1763">
          <cell r="P1763" t="str">
            <v>F.do Svalutazione Impianti e macchinari (sterilizzati)</v>
          </cell>
          <cell r="Q1763">
            <v>0</v>
          </cell>
          <cell r="R1763">
            <v>0</v>
          </cell>
        </row>
        <row r="1764">
          <cell r="L1764" t="str">
            <v>AB1040C</v>
          </cell>
          <cell r="O1764" t="str">
            <v>AA24</v>
          </cell>
          <cell r="P1764" t="str">
            <v>A.II.10.d) F.do Svalutazione Attrezzature sanitarie e scientifiche</v>
          </cell>
          <cell r="Q1764">
            <v>0</v>
          </cell>
          <cell r="R1764">
            <v>0</v>
          </cell>
        </row>
        <row r="1765">
          <cell r="P1765" t="str">
            <v>F.do Svalutazione Attrezz. Sanitarie e scientifiche (Non sterilizzati)</v>
          </cell>
          <cell r="Q1765">
            <v>0</v>
          </cell>
          <cell r="R1765">
            <v>0</v>
          </cell>
        </row>
        <row r="1766">
          <cell r="P1766" t="str">
            <v>F.do Svalutazione Attrezz. Sanitarie e scientifiche (Sterilizzati)</v>
          </cell>
          <cell r="Q1766">
            <v>0</v>
          </cell>
          <cell r="R1766">
            <v>0</v>
          </cell>
        </row>
        <row r="1767">
          <cell r="P1767" t="str">
            <v>F.do Svalutazione Beni per assistenza protesica (Non sterilizzati)</v>
          </cell>
          <cell r="Q1767">
            <v>0</v>
          </cell>
          <cell r="R1767">
            <v>0</v>
          </cell>
        </row>
        <row r="1768">
          <cell r="P1768" t="str">
            <v>F.do Svalutazione Beni per assistenza protesica (Sterilizzati)</v>
          </cell>
          <cell r="Q1768">
            <v>0</v>
          </cell>
          <cell r="R1768">
            <v>0</v>
          </cell>
        </row>
        <row r="1769">
          <cell r="L1769" t="str">
            <v>AB1050C</v>
          </cell>
          <cell r="O1769" t="str">
            <v>AA25</v>
          </cell>
          <cell r="P1769" t="str">
            <v>A.II.10.e) F.do Svalutazione Mobili e arredi</v>
          </cell>
          <cell r="Q1769">
            <v>0</v>
          </cell>
          <cell r="R1769">
            <v>0</v>
          </cell>
        </row>
        <row r="1770">
          <cell r="P1770" t="str">
            <v>F.do Svalutazione Mobili e arredi (Non sterilizzati)</v>
          </cell>
          <cell r="Q1770">
            <v>0</v>
          </cell>
          <cell r="R1770">
            <v>0</v>
          </cell>
        </row>
        <row r="1771">
          <cell r="P1771" t="str">
            <v>F.do Svalutazione Mobili e arredi (sterilizzati)</v>
          </cell>
          <cell r="Q1771">
            <v>0</v>
          </cell>
          <cell r="R1771">
            <v>0</v>
          </cell>
        </row>
        <row r="1772">
          <cell r="L1772" t="str">
            <v>AB1060C</v>
          </cell>
          <cell r="O1772" t="str">
            <v>AA26</v>
          </cell>
          <cell r="P1772" t="str">
            <v>A.II.10.f) F.do Svalutazione Automezzi</v>
          </cell>
          <cell r="Q1772">
            <v>0</v>
          </cell>
          <cell r="R1772">
            <v>0</v>
          </cell>
        </row>
        <row r="1773">
          <cell r="P1773" t="str">
            <v>F.do Svalutazione Automezzi (Non sterilizzati)</v>
          </cell>
          <cell r="Q1773">
            <v>0</v>
          </cell>
          <cell r="R1773">
            <v>0</v>
          </cell>
        </row>
        <row r="1774">
          <cell r="P1774" t="str">
            <v>F.do Svalutazione Automezzi (sterilizzati)</v>
          </cell>
          <cell r="Q1774">
            <v>0</v>
          </cell>
          <cell r="R1774">
            <v>0</v>
          </cell>
        </row>
        <row r="1775">
          <cell r="L1775" t="str">
            <v>AB1070C</v>
          </cell>
          <cell r="O1775" t="str">
            <v>AA27</v>
          </cell>
          <cell r="P1775" t="str">
            <v>A.II.10.g) F.do Svalutazione Oggetti d'arte</v>
          </cell>
          <cell r="Q1775">
            <v>0</v>
          </cell>
          <cell r="R1775">
            <v>0</v>
          </cell>
        </row>
        <row r="1776">
          <cell r="P1776" t="str">
            <v>F.do Svalutazione Oggetti d'arte</v>
          </cell>
          <cell r="Q1776">
            <v>0</v>
          </cell>
          <cell r="R1776">
            <v>0</v>
          </cell>
        </row>
        <row r="1777">
          <cell r="L1777" t="str">
            <v>AB1080C</v>
          </cell>
          <cell r="O1777" t="str">
            <v>AA28</v>
          </cell>
          <cell r="P1777" t="str">
            <v>A.II.10.h) F.do Svalutazione Altre immobil. Materiali</v>
          </cell>
          <cell r="Q1777">
            <v>0</v>
          </cell>
          <cell r="R1777">
            <v>0</v>
          </cell>
        </row>
        <row r="1778">
          <cell r="P1778" t="str">
            <v>F.do Svalutazione Altre immobil. materiali (Non sterilizzati)</v>
          </cell>
          <cell r="Q1778">
            <v>0</v>
          </cell>
          <cell r="R1778">
            <v>0</v>
          </cell>
        </row>
        <row r="1779">
          <cell r="P1779" t="str">
            <v>F.do Svalutazione Altre immobil. materiali (sterilizzati)</v>
          </cell>
          <cell r="Q1779">
            <v>0</v>
          </cell>
          <cell r="R1779">
            <v>0</v>
          </cell>
        </row>
        <row r="1780">
          <cell r="P1780" t="str">
            <v>A.III. Immobilizzazioni finanziarie.</v>
          </cell>
          <cell r="Q1780">
            <v>0</v>
          </cell>
          <cell r="R1780">
            <v>0</v>
          </cell>
        </row>
        <row r="1781">
          <cell r="L1781" t="str">
            <v>AC1000A</v>
          </cell>
          <cell r="P1781" t="str">
            <v>A.III.1 Crediti Finanziari</v>
          </cell>
          <cell r="Q1781">
            <v>0</v>
          </cell>
          <cell r="R1781">
            <v>0</v>
          </cell>
        </row>
        <row r="1782">
          <cell r="O1782" t="str">
            <v>AA31a</v>
          </cell>
          <cell r="P1782" t="str">
            <v>A.III.1.a) Crediti finanziari v/Stato</v>
          </cell>
          <cell r="Q1782">
            <v>0</v>
          </cell>
          <cell r="R1782">
            <v>0</v>
          </cell>
        </row>
        <row r="1783">
          <cell r="O1783" t="str">
            <v>AA31b</v>
          </cell>
          <cell r="P1783" t="str">
            <v>A.III.1.b) Crediti finanziari v/Regione</v>
          </cell>
          <cell r="Q1783">
            <v>0</v>
          </cell>
          <cell r="R1783">
            <v>0</v>
          </cell>
        </row>
        <row r="1784">
          <cell r="O1784" t="str">
            <v>AA31c</v>
          </cell>
          <cell r="P1784" t="str">
            <v>A.III.1.c) Crediti finanziari v/Partecipate</v>
          </cell>
          <cell r="Q1784">
            <v>0</v>
          </cell>
          <cell r="R1784">
            <v>0</v>
          </cell>
        </row>
        <row r="1785">
          <cell r="O1785" t="str">
            <v>AA31d</v>
          </cell>
          <cell r="P1785" t="str">
            <v>A.III.1.d) Crediti finanziari v/Altri</v>
          </cell>
          <cell r="Q1785">
            <v>0</v>
          </cell>
          <cell r="R1785">
            <v>0</v>
          </cell>
        </row>
        <row r="1786">
          <cell r="L1786" t="str">
            <v>AC1000B</v>
          </cell>
          <cell r="P1786" t="str">
            <v>A.III.2 Titoli</v>
          </cell>
          <cell r="Q1786">
            <v>0</v>
          </cell>
          <cell r="R1786">
            <v>0</v>
          </cell>
        </row>
        <row r="1787">
          <cell r="O1787" t="str">
            <v>AA32a</v>
          </cell>
          <cell r="P1787" t="str">
            <v>A.III.2.a) Partecipazioni</v>
          </cell>
          <cell r="Q1787">
            <v>0</v>
          </cell>
          <cell r="R1787">
            <v>0</v>
          </cell>
        </row>
        <row r="1788">
          <cell r="P1788" t="str">
            <v>Partecipazioni in imprese controllate</v>
          </cell>
          <cell r="Q1788">
            <v>0</v>
          </cell>
          <cell r="R1788">
            <v>0</v>
          </cell>
        </row>
        <row r="1789">
          <cell r="P1789" t="str">
            <v>Partecipazioni in imprese collegate</v>
          </cell>
          <cell r="Q1789">
            <v>0</v>
          </cell>
          <cell r="R1789">
            <v>0</v>
          </cell>
        </row>
        <row r="1790">
          <cell r="P1790" t="str">
            <v>Partecipazioni in altre imprese</v>
          </cell>
          <cell r="Q1790">
            <v>0</v>
          </cell>
          <cell r="R1790">
            <v>0</v>
          </cell>
        </row>
        <row r="1791">
          <cell r="O1791" t="str">
            <v>AA32b</v>
          </cell>
          <cell r="P1791" t="str">
            <v>A.III.2.b) Altri Titoli</v>
          </cell>
          <cell r="Q1791">
            <v>0</v>
          </cell>
          <cell r="R1791">
            <v>0</v>
          </cell>
        </row>
        <row r="1792">
          <cell r="P1792" t="str">
            <v>A.III.2.b.1) Titoli di Stato</v>
          </cell>
          <cell r="Q1792">
            <v>0</v>
          </cell>
          <cell r="R1792">
            <v>0</v>
          </cell>
        </row>
        <row r="1793">
          <cell r="P1793" t="str">
            <v>A.III.2.b.2) Altre Obbligazioni</v>
          </cell>
          <cell r="Q1793">
            <v>0</v>
          </cell>
          <cell r="R1793">
            <v>0</v>
          </cell>
        </row>
        <row r="1794">
          <cell r="P1794" t="str">
            <v>A.III.2.b.3) Titoli azionari quotati in Borsa</v>
          </cell>
          <cell r="Q1794">
            <v>0</v>
          </cell>
          <cell r="R1794">
            <v>0</v>
          </cell>
        </row>
        <row r="1795">
          <cell r="P1795" t="str">
            <v>A.III.2.b.4) Titoli diversi</v>
          </cell>
          <cell r="Q1795">
            <v>0</v>
          </cell>
          <cell r="R1795">
            <v>0</v>
          </cell>
        </row>
        <row r="1796">
          <cell r="P1796" t="str">
            <v>B) ATTIVO CIRCOLANTE.</v>
          </cell>
          <cell r="Q1796">
            <v>0</v>
          </cell>
          <cell r="R1796">
            <v>0</v>
          </cell>
        </row>
        <row r="1797">
          <cell r="P1797" t="str">
            <v>B.I. Rimanenze</v>
          </cell>
          <cell r="Q1797">
            <v>0</v>
          </cell>
          <cell r="R1797">
            <v>0</v>
          </cell>
        </row>
        <row r="1798">
          <cell r="L1798" t="str">
            <v>BA1000A</v>
          </cell>
          <cell r="P1798" t="str">
            <v>B.I.1 Rimanenze di materiale sanitario</v>
          </cell>
          <cell r="Q1798">
            <v>0</v>
          </cell>
          <cell r="R1798">
            <v>0</v>
          </cell>
        </row>
        <row r="1799">
          <cell r="P1799" t="str">
            <v>Farmaceutici: Specialità Medicinali</v>
          </cell>
          <cell r="Q1799">
            <v>0</v>
          </cell>
          <cell r="R1799">
            <v>0</v>
          </cell>
        </row>
        <row r="1800">
          <cell r="P1800" t="str">
            <v>Farmaceutici: Specialità Medicinali (File F compreso HCV)</v>
          </cell>
          <cell r="Q1800">
            <v>0</v>
          </cell>
          <cell r="R1800">
            <v>0</v>
          </cell>
        </row>
        <row r="1801">
          <cell r="O1801" t="str">
            <v>AB11</v>
          </cell>
          <cell r="P1801" t="str">
            <v>Farmaceutici: Specialità Medicinali (File F escluso HCV)</v>
          </cell>
          <cell r="Q1801">
            <v>0</v>
          </cell>
          <cell r="R1801">
            <v>0</v>
          </cell>
        </row>
        <row r="1802">
          <cell r="O1802" t="str">
            <v>AB11</v>
          </cell>
          <cell r="P1802" t="str">
            <v>Farmaceutici: Specialità Medicinali (HCV)</v>
          </cell>
          <cell r="Q1802">
            <v>0</v>
          </cell>
          <cell r="R1802">
            <v>0</v>
          </cell>
        </row>
        <row r="1803">
          <cell r="O1803" t="str">
            <v>AB11</v>
          </cell>
          <cell r="P1803" t="str">
            <v>Farmaceutici: Specialità Medicinali (altro: farmaci ospedalieri)</v>
          </cell>
          <cell r="Q1803">
            <v>0</v>
          </cell>
          <cell r="R1803">
            <v>0</v>
          </cell>
        </row>
        <row r="1804">
          <cell r="O1804" t="str">
            <v>AB11</v>
          </cell>
          <cell r="P1804" t="str">
            <v>Farmaceutici: Specialità Medicinali (Doppio Canale ex Nota CUF 37)</v>
          </cell>
          <cell r="Q1804">
            <v>0</v>
          </cell>
          <cell r="R1804">
            <v>0</v>
          </cell>
        </row>
        <row r="1805">
          <cell r="O1805" t="str">
            <v>AB11</v>
          </cell>
          <cell r="P1805" t="str">
            <v>Farmaceutici: Specialità Medicinali (Primo Ciclo terapeutico D.G.R. 10246/02)</v>
          </cell>
          <cell r="Q1805">
            <v>0</v>
          </cell>
          <cell r="R1805">
            <v>0</v>
          </cell>
        </row>
        <row r="1806">
          <cell r="O1806" t="str">
            <v>AB11</v>
          </cell>
          <cell r="P1806" t="str">
            <v>Farmaceutici: Specialità Medicinali da Asl/Ao/Fondazioni della Regione</v>
          </cell>
          <cell r="Q1806">
            <v>0</v>
          </cell>
          <cell r="R1806">
            <v>0</v>
          </cell>
        </row>
        <row r="1807">
          <cell r="O1807" t="str">
            <v>AB11</v>
          </cell>
          <cell r="P1807" t="str">
            <v>Farmaceutici: Specialità Medicinali (Doppio Canale ex Nota CUF 37) da Asl/Ao/Fondazioni della Regione</v>
          </cell>
          <cell r="Q1807">
            <v>0</v>
          </cell>
          <cell r="R1807">
            <v>0</v>
          </cell>
        </row>
        <row r="1808">
          <cell r="O1808" t="str">
            <v>AB11</v>
          </cell>
          <cell r="P1808" t="str">
            <v>Farmaceutici: Ossigeno</v>
          </cell>
          <cell r="Q1808">
            <v>0</v>
          </cell>
          <cell r="R1808">
            <v>0</v>
          </cell>
        </row>
        <row r="1809">
          <cell r="O1809" t="str">
            <v>AB11</v>
          </cell>
          <cell r="P1809" t="str">
            <v>Farmaceutici: Ossigeno (Doppio Canale)</v>
          </cell>
          <cell r="Q1809">
            <v>0</v>
          </cell>
          <cell r="R1809">
            <v>0</v>
          </cell>
        </row>
        <row r="1810">
          <cell r="O1810" t="str">
            <v>AB11</v>
          </cell>
          <cell r="P1810" t="str">
            <v>Farmaceutici: Ossigeno da Asl/Ao/Fondazioni della Regione</v>
          </cell>
          <cell r="Q1810">
            <v>0</v>
          </cell>
          <cell r="R1810">
            <v>0</v>
          </cell>
        </row>
        <row r="1811">
          <cell r="O1811" t="str">
            <v>AB11</v>
          </cell>
          <cell r="P1811" t="str">
            <v>Farmaceutici: Ossigeno (Doppio Canale) da Asl/Ao/Fondazioni della Regione</v>
          </cell>
          <cell r="Q1811">
            <v>0</v>
          </cell>
          <cell r="R1811">
            <v>0</v>
          </cell>
        </row>
        <row r="1812">
          <cell r="O1812" t="str">
            <v>AB11</v>
          </cell>
          <cell r="P1812" t="str">
            <v>Farmaceutici: Specialità Medicinali SENZA AIC</v>
          </cell>
          <cell r="Q1812">
            <v>0</v>
          </cell>
          <cell r="R1812">
            <v>0</v>
          </cell>
        </row>
        <row r="1813">
          <cell r="O1813" t="str">
            <v>AB11</v>
          </cell>
          <cell r="P1813" t="str">
            <v>Farmaceutici: Galenici e altri medicinali SENZA AIC</v>
          </cell>
          <cell r="Q1813">
            <v>0</v>
          </cell>
          <cell r="R1813">
            <v>0</v>
          </cell>
        </row>
        <row r="1814">
          <cell r="O1814" t="str">
            <v>AB11</v>
          </cell>
          <cell r="P1814" t="str">
            <v>Farmaceutici: Ossigeno e gas medicali SENZA AIC</v>
          </cell>
          <cell r="Q1814">
            <v>0</v>
          </cell>
          <cell r="R1814">
            <v>0</v>
          </cell>
        </row>
        <row r="1815">
          <cell r="O1815" t="str">
            <v>AB11</v>
          </cell>
          <cell r="P1815" t="str">
            <v>Emoderivati</v>
          </cell>
          <cell r="Q1815">
            <v>0</v>
          </cell>
          <cell r="R1815">
            <v>0</v>
          </cell>
        </row>
        <row r="1816">
          <cell r="O1816" t="str">
            <v>AB11</v>
          </cell>
          <cell r="P1816" t="str">
            <v>Emoderivati da Privati [SOLAMENTE OVE GESTITI NELL'AMBITO DEL CONSORZIO INTERREGIONALE]</v>
          </cell>
          <cell r="Q1816">
            <v>0</v>
          </cell>
          <cell r="R1816">
            <v>0</v>
          </cell>
        </row>
        <row r="1817">
          <cell r="O1817" t="str">
            <v>AB11</v>
          </cell>
          <cell r="P1817" t="str">
            <v>Emoderivati (Doppio Canale ex Nota CUF 37)</v>
          </cell>
          <cell r="Q1817">
            <v>0</v>
          </cell>
          <cell r="R1817">
            <v>0</v>
          </cell>
        </row>
        <row r="1818">
          <cell r="O1818" t="str">
            <v>AB11</v>
          </cell>
          <cell r="P1818" t="str">
            <v>Emoderivati da Asl/Ao/Fondazioni della Regione  [ESCLUSI EMODERIVATI GESTITI VIA CONSORZIO INTERREGIONALE]</v>
          </cell>
          <cell r="Q1818">
            <v>0</v>
          </cell>
          <cell r="R1818">
            <v>0</v>
          </cell>
        </row>
        <row r="1819">
          <cell r="O1819" t="str">
            <v>AB11</v>
          </cell>
          <cell r="P1819" t="str">
            <v>Emoderivati da Asl/Ao/Fondazioni della Regione [SOLAMENTE OVE GESTITI NELL'AMBITO DEL CONSORZIO INTERREGIONALE]</v>
          </cell>
          <cell r="Q1819">
            <v>0</v>
          </cell>
          <cell r="R1819">
            <v>0</v>
          </cell>
        </row>
        <row r="1820">
          <cell r="O1820" t="str">
            <v>AB11</v>
          </cell>
          <cell r="P1820" t="str">
            <v>Emoderivati da Az. Pubbliche ExtraRegione [SOLAMENTE OVE GESTITI NELL'AMBITO DEL CONSORZIO INTERREGIONALE]</v>
          </cell>
          <cell r="Q1820">
            <v>0</v>
          </cell>
          <cell r="R1820">
            <v>0</v>
          </cell>
        </row>
        <row r="1821">
          <cell r="O1821" t="str">
            <v>AB11</v>
          </cell>
          <cell r="P1821" t="str">
            <v>Emoderivati (Doppio Canale ex Nota CUF 37) da Asl/Ao/Fondazioni della Regione</v>
          </cell>
          <cell r="Q1821">
            <v>0</v>
          </cell>
          <cell r="R1821">
            <v>0</v>
          </cell>
        </row>
        <row r="1822">
          <cell r="O1822" t="str">
            <v>AB11</v>
          </cell>
          <cell r="P1822" t="str">
            <v>Emoderivati di produzione regionale</v>
          </cell>
          <cell r="Q1822">
            <v>0</v>
          </cell>
          <cell r="R1822">
            <v>0</v>
          </cell>
        </row>
        <row r="1823">
          <cell r="O1823" t="str">
            <v>AB11</v>
          </cell>
          <cell r="P1823" t="str">
            <v>Prodotti dietetici</v>
          </cell>
          <cell r="Q1823">
            <v>0</v>
          </cell>
          <cell r="R1823">
            <v>0</v>
          </cell>
        </row>
        <row r="1824">
          <cell r="O1824" t="str">
            <v>AB11</v>
          </cell>
          <cell r="P1824" t="str">
            <v>Dispositivi medico diagnostici in vitro: Materiali diagnostici  - Cnd: W</v>
          </cell>
          <cell r="Q1824">
            <v>0</v>
          </cell>
          <cell r="R1824">
            <v>0</v>
          </cell>
        </row>
        <row r="1825">
          <cell r="O1825" t="str">
            <v>AB11</v>
          </cell>
          <cell r="P1825" t="str">
            <v>Dispositivi medici: Materiali diagnostici (materiale per apparecchiature sanitare e relativi componenti.) Cnd: Z</v>
          </cell>
          <cell r="Q1825">
            <v>0</v>
          </cell>
          <cell r="R1825">
            <v>0</v>
          </cell>
        </row>
        <row r="1826">
          <cell r="O1826" t="str">
            <v>AB11</v>
          </cell>
          <cell r="P1826" t="str">
            <v>Prodotti chimici: Materiali diagnostici (senza Cnd)</v>
          </cell>
          <cell r="Q1826">
            <v>0</v>
          </cell>
          <cell r="R1826">
            <v>0</v>
          </cell>
        </row>
        <row r="1827">
          <cell r="O1827" t="str">
            <v>AB11</v>
          </cell>
          <cell r="P1827" t="str">
            <v>Dispositivi medici: Presidi chirurgici e materiali sanitari - Cnd: A; B; D; G; H; K; L; M; N; Q; R; S; T[Ao-Irccs tutto; Asl escluso T04]; U; V; Y[solo Ao-Irccs]</v>
          </cell>
          <cell r="Q1827">
            <v>0</v>
          </cell>
          <cell r="R1827">
            <v>0</v>
          </cell>
        </row>
        <row r="1828">
          <cell r="O1828" t="str">
            <v>AB11</v>
          </cell>
          <cell r="P1828" t="str">
            <v>Dispositivi per appar. Cardiocircolatorio Cnd: C</v>
          </cell>
          <cell r="Q1828">
            <v>0</v>
          </cell>
          <cell r="R1828">
            <v>0</v>
          </cell>
        </row>
        <row r="1829">
          <cell r="O1829" t="str">
            <v>AB11</v>
          </cell>
          <cell r="P1829" t="str">
            <v>Dispositivi medici con repertorio e senza CND (tipo 2, kit)</v>
          </cell>
          <cell r="Q1829">
            <v>0</v>
          </cell>
          <cell r="R1829">
            <v>0</v>
          </cell>
        </row>
        <row r="1830">
          <cell r="O1830" t="str">
            <v>AB11</v>
          </cell>
          <cell r="P1830" t="str">
            <v>Dispositivi medici non registrati in Italia (senza repertorio e con CND assimilabile)</v>
          </cell>
          <cell r="Q1830">
            <v>0</v>
          </cell>
          <cell r="R1830">
            <v>0</v>
          </cell>
        </row>
        <row r="1831">
          <cell r="O1831" t="str">
            <v>AB11</v>
          </cell>
          <cell r="P1831" t="str">
            <v>Materiale chirurgico e prodotti per uso veterinario</v>
          </cell>
          <cell r="Q1831">
            <v>0</v>
          </cell>
          <cell r="R1831">
            <v>0</v>
          </cell>
        </row>
        <row r="1832">
          <cell r="O1832" t="str">
            <v>AB11</v>
          </cell>
          <cell r="P1832" t="str">
            <v>Materiali protesici (c.d. protesica "Maggiore") [compilazione ASL] - Cnd: Y</v>
          </cell>
          <cell r="Q1832">
            <v>0</v>
          </cell>
          <cell r="R1832">
            <v>0</v>
          </cell>
        </row>
        <row r="1833">
          <cell r="O1833" t="str">
            <v>AB11</v>
          </cell>
          <cell r="P1833" t="str">
            <v>Materiali protesici (c.d. protesica "Minore") [compilazione ASL] - Cnd: T04</v>
          </cell>
          <cell r="Q1833">
            <v>0</v>
          </cell>
          <cell r="R1833">
            <v>0</v>
          </cell>
        </row>
        <row r="1834">
          <cell r="O1834" t="str">
            <v>AB11</v>
          </cell>
          <cell r="P1834" t="str">
            <v>Dispositivi medici impiantabili attivi: Materiali protesici (endoprotesi)   [compilazione AO-Irccs] - Cnd: J</v>
          </cell>
          <cell r="Q1834">
            <v>0</v>
          </cell>
          <cell r="R1834">
            <v>0</v>
          </cell>
        </row>
        <row r="1835">
          <cell r="O1835" t="str">
            <v>AB11</v>
          </cell>
          <cell r="P1835" t="str">
            <v>Dispositivi medici: Materiali protesici (endoprotesi non attive) [compilazione AO-Irccs] - Cnd: P</v>
          </cell>
          <cell r="Q1835">
            <v>0</v>
          </cell>
          <cell r="R1835">
            <v>0</v>
          </cell>
        </row>
        <row r="1836">
          <cell r="O1836" t="str">
            <v>AB11</v>
          </cell>
          <cell r="P1836" t="str">
            <v>Dispositivi medici: Materiali per emodialisi - Cnd: F</v>
          </cell>
          <cell r="Q1836">
            <v>0</v>
          </cell>
          <cell r="R1836">
            <v>0</v>
          </cell>
        </row>
        <row r="1837">
          <cell r="O1837" t="str">
            <v>AB11</v>
          </cell>
          <cell r="P1837" t="str">
            <v>Materiali per la profilassi igienico-sanitari: sieri</v>
          </cell>
          <cell r="Q1837">
            <v>0</v>
          </cell>
          <cell r="R1837">
            <v>0</v>
          </cell>
        </row>
        <row r="1838">
          <cell r="O1838" t="str">
            <v>AB11</v>
          </cell>
          <cell r="P1838" t="str">
            <v>Materiali per la profilassi igienico-sanitari: vaccini</v>
          </cell>
          <cell r="Q1838">
            <v>0</v>
          </cell>
          <cell r="R1838">
            <v>0</v>
          </cell>
        </row>
        <row r="1839">
          <cell r="O1839" t="str">
            <v>AB11</v>
          </cell>
          <cell r="P1839" t="str">
            <v>Prodotti farmaceutici per uso veterinario</v>
          </cell>
          <cell r="Q1839">
            <v>0</v>
          </cell>
          <cell r="R1839">
            <v>0</v>
          </cell>
        </row>
        <row r="1840">
          <cell r="O1840" t="str">
            <v>AB11</v>
          </cell>
          <cell r="P1840" t="str">
            <v>Sangue ed emocomponenti</v>
          </cell>
          <cell r="Q1840">
            <v>0</v>
          </cell>
          <cell r="R1840">
            <v>0</v>
          </cell>
        </row>
        <row r="1841">
          <cell r="O1841" t="str">
            <v>AB11</v>
          </cell>
          <cell r="P1841" t="str">
            <v>Sangue ed emocomponenti acquistati Extraregione</v>
          </cell>
          <cell r="Q1841">
            <v>0</v>
          </cell>
          <cell r="R1841">
            <v>0</v>
          </cell>
        </row>
        <row r="1842">
          <cell r="O1842" t="str">
            <v>AB11</v>
          </cell>
          <cell r="P1842" t="str">
            <v>Sangue ed emocomponenti da Asl/Ao/Fondazioni della Regione</v>
          </cell>
          <cell r="Q1842">
            <v>0</v>
          </cell>
          <cell r="R1842">
            <v>0</v>
          </cell>
        </row>
        <row r="1843">
          <cell r="O1843" t="str">
            <v>AB11</v>
          </cell>
          <cell r="P1843" t="str">
            <v>Altri beni e prodotti sanitari (PRODOTTI SENZA REPERTORIO E/O CND)</v>
          </cell>
          <cell r="Q1843">
            <v>0</v>
          </cell>
          <cell r="R1843">
            <v>0</v>
          </cell>
        </row>
        <row r="1844">
          <cell r="O1844" t="str">
            <v>AB11</v>
          </cell>
          <cell r="P1844" t="str">
            <v>Altri beni e prodotti sanitari (escluso Specialità medicinali, ossigeno, emoderivati e sangue) da Asl/Ao/Fondazioni della Regione</v>
          </cell>
          <cell r="Q1844">
            <v>0</v>
          </cell>
          <cell r="R1844">
            <v>0</v>
          </cell>
        </row>
        <row r="1845">
          <cell r="L1845" t="str">
            <v>BA3000A</v>
          </cell>
          <cell r="O1845" t="str">
            <v>AB13</v>
          </cell>
          <cell r="P1845" t="str">
            <v>B.I.1.i) Acconti su forniture materiale sanitario</v>
          </cell>
          <cell r="Q1845">
            <v>0</v>
          </cell>
          <cell r="R1845">
            <v>0</v>
          </cell>
        </row>
        <row r="1846">
          <cell r="L1846" t="str">
            <v>BA2000A</v>
          </cell>
          <cell r="P1846" t="str">
            <v>B.I.2 Rimanenze di materiale non sanitario</v>
          </cell>
          <cell r="Q1846">
            <v>0</v>
          </cell>
          <cell r="R1846">
            <v>0</v>
          </cell>
        </row>
        <row r="1847">
          <cell r="O1847" t="str">
            <v>AB12</v>
          </cell>
          <cell r="P1847" t="str">
            <v>Prodotti alimentari</v>
          </cell>
          <cell r="Q1847">
            <v>0</v>
          </cell>
          <cell r="R1847">
            <v>0</v>
          </cell>
        </row>
        <row r="1848">
          <cell r="O1848" t="str">
            <v>AB12</v>
          </cell>
          <cell r="P1848" t="str">
            <v>Materiale di guardaroba, di pulizia e di convivenza in genere</v>
          </cell>
          <cell r="Q1848">
            <v>0</v>
          </cell>
          <cell r="R1848">
            <v>0</v>
          </cell>
        </row>
        <row r="1849">
          <cell r="O1849" t="str">
            <v>AB12</v>
          </cell>
          <cell r="P1849" t="str">
            <v>Carburanti e lubrificanti</v>
          </cell>
          <cell r="Q1849">
            <v>0</v>
          </cell>
          <cell r="R1849">
            <v>0</v>
          </cell>
        </row>
        <row r="1850">
          <cell r="O1850" t="str">
            <v>AB12</v>
          </cell>
          <cell r="P1850" t="str">
            <v>Combustibili</v>
          </cell>
          <cell r="Q1850">
            <v>0</v>
          </cell>
          <cell r="R1850">
            <v>0</v>
          </cell>
        </row>
        <row r="1851">
          <cell r="O1851" t="str">
            <v>AB12</v>
          </cell>
          <cell r="P1851" t="str">
            <v>Cancelleria e stampati</v>
          </cell>
          <cell r="Q1851">
            <v>0</v>
          </cell>
          <cell r="R1851">
            <v>0</v>
          </cell>
        </row>
        <row r="1852">
          <cell r="O1852" t="str">
            <v>AB12</v>
          </cell>
          <cell r="P1852" t="str">
            <v>Supporti informatici e materiale per EDP</v>
          </cell>
          <cell r="Q1852">
            <v>0</v>
          </cell>
          <cell r="R1852">
            <v>0</v>
          </cell>
        </row>
        <row r="1853">
          <cell r="O1853" t="str">
            <v>AB12</v>
          </cell>
          <cell r="P1853" t="str">
            <v>Materiale per manutenzioni e riparazioni immobili</v>
          </cell>
          <cell r="Q1853">
            <v>0</v>
          </cell>
          <cell r="R1853">
            <v>0</v>
          </cell>
        </row>
        <row r="1854">
          <cell r="O1854" t="str">
            <v>AB12</v>
          </cell>
          <cell r="P1854" t="str">
            <v>Materiale per manutenzioni e riparazioni mobili e macchine</v>
          </cell>
          <cell r="Q1854">
            <v>0</v>
          </cell>
          <cell r="R1854">
            <v>0</v>
          </cell>
        </row>
        <row r="1855">
          <cell r="O1855" t="str">
            <v>AB12</v>
          </cell>
          <cell r="P1855" t="str">
            <v>Materiale per manutenzioni e riparazioni attrezzature tecnico scientifico sanitarie</v>
          </cell>
          <cell r="Q1855">
            <v>0</v>
          </cell>
          <cell r="R1855">
            <v>0</v>
          </cell>
        </row>
        <row r="1856">
          <cell r="O1856" t="str">
            <v>AB12</v>
          </cell>
          <cell r="P1856" t="str">
            <v>Materiale per manutenzioni e riparazioni attrezzature tecnico economali</v>
          </cell>
          <cell r="Q1856">
            <v>0</v>
          </cell>
          <cell r="R1856">
            <v>0</v>
          </cell>
        </row>
        <row r="1857">
          <cell r="O1857" t="str">
            <v>AB12</v>
          </cell>
          <cell r="P1857" t="str">
            <v>Materiale per manutenzioni e riparazioni automezzi (sanitari e non)</v>
          </cell>
          <cell r="Q1857">
            <v>0</v>
          </cell>
          <cell r="R1857">
            <v>0</v>
          </cell>
        </row>
        <row r="1858">
          <cell r="O1858" t="str">
            <v>AB12</v>
          </cell>
          <cell r="P1858" t="str">
            <v>Materiale per manutenzioni e riparazioni - Altro</v>
          </cell>
          <cell r="Q1858">
            <v>0</v>
          </cell>
          <cell r="R1858">
            <v>0</v>
          </cell>
        </row>
        <row r="1859">
          <cell r="O1859" t="str">
            <v>AB12</v>
          </cell>
          <cell r="P1859" t="str">
            <v xml:space="preserve">Altri beni non sanitari </v>
          </cell>
          <cell r="Q1859">
            <v>0</v>
          </cell>
          <cell r="R1859">
            <v>0</v>
          </cell>
        </row>
        <row r="1860">
          <cell r="O1860" t="str">
            <v>AB12</v>
          </cell>
          <cell r="P1860" t="str">
            <v>Altri beni non sanitari da Asl/AO della Regione</v>
          </cell>
          <cell r="Q1860">
            <v>0</v>
          </cell>
          <cell r="R1860">
            <v>0</v>
          </cell>
        </row>
        <row r="1861">
          <cell r="L1861" t="str">
            <v>BA4000A</v>
          </cell>
          <cell r="O1861" t="str">
            <v>AB14</v>
          </cell>
          <cell r="P1861" t="str">
            <v>B.I.2.g) Acconti su forniture materiale non sanitario</v>
          </cell>
          <cell r="Q1861">
            <v>0</v>
          </cell>
          <cell r="R1861">
            <v>0</v>
          </cell>
        </row>
        <row r="1862">
          <cell r="P1862" t="str">
            <v>B.II. Crediti</v>
          </cell>
          <cell r="Q1862">
            <v>0</v>
          </cell>
          <cell r="R1862">
            <v>0</v>
          </cell>
        </row>
        <row r="1863">
          <cell r="P1863" t="str">
            <v>B.II.1)  Crediti v/Stato</v>
          </cell>
          <cell r="Q1863">
            <v>0</v>
          </cell>
          <cell r="R1863">
            <v>0</v>
          </cell>
        </row>
        <row r="1864">
          <cell r="L1864" t="str">
            <v>BB0010A</v>
          </cell>
          <cell r="O1864" t="str">
            <v>AB21a1</v>
          </cell>
          <cell r="P1864" t="str">
            <v>B.II.1.a) Crediti v/Stato per spesa corrente - FSN indistinto</v>
          </cell>
          <cell r="Q1864">
            <v>0</v>
          </cell>
          <cell r="R1864">
            <v>0</v>
          </cell>
        </row>
        <row r="1865">
          <cell r="L1865" t="str">
            <v>BB0010A</v>
          </cell>
          <cell r="O1865" t="str">
            <v>AB21a1</v>
          </cell>
          <cell r="P1865" t="str">
            <v>B.II.1.b) Crediti v/Stato per spesa corrente - FSN vincolato</v>
          </cell>
          <cell r="Q1865">
            <v>0</v>
          </cell>
          <cell r="R1865">
            <v>0</v>
          </cell>
        </row>
        <row r="1866">
          <cell r="L1866" t="str">
            <v>BB0010A</v>
          </cell>
          <cell r="P1866" t="str">
            <v>B.II.1.c)  Crediti v/Stato per mobilità attiva extraregionale</v>
          </cell>
          <cell r="Q1866">
            <v>0</v>
          </cell>
          <cell r="R1866">
            <v>0</v>
          </cell>
        </row>
        <row r="1867">
          <cell r="O1867" t="str">
            <v>AB21a2</v>
          </cell>
          <cell r="P1867" t="str">
            <v>B.II.1.c.1)  Crediti v/Stato per mobilità attiva extraregionale pubblica</v>
          </cell>
          <cell r="Q1867">
            <v>0</v>
          </cell>
          <cell r="R1867">
            <v>0</v>
          </cell>
        </row>
        <row r="1868">
          <cell r="O1868" t="str">
            <v>AB21a2</v>
          </cell>
          <cell r="P1868" t="str">
            <v>B.II.1.c.2)  Crediti v/Stato per mobilità attiva extraregionale privata</v>
          </cell>
          <cell r="Q1868">
            <v>0</v>
          </cell>
          <cell r="R1868">
            <v>0</v>
          </cell>
        </row>
        <row r="1869">
          <cell r="L1869" t="str">
            <v>BB0010A</v>
          </cell>
          <cell r="O1869" t="str">
            <v>AB21a2</v>
          </cell>
          <cell r="P1869" t="str">
            <v>B.II.1.d)  Crediti v/Stato per mobilità attiva internazionale</v>
          </cell>
          <cell r="Q1869">
            <v>0</v>
          </cell>
          <cell r="R1869">
            <v>0</v>
          </cell>
        </row>
        <row r="1870">
          <cell r="L1870" t="str">
            <v>BB0010A</v>
          </cell>
          <cell r="O1870" t="str">
            <v>AB21a1</v>
          </cell>
          <cell r="P1870" t="str">
            <v>B.II.1.e)  Crediti v/Stato per acconto quota fabbisogno sanitario regionale standard</v>
          </cell>
          <cell r="Q1870">
            <v>0</v>
          </cell>
          <cell r="R1870">
            <v>0</v>
          </cell>
        </row>
        <row r="1871">
          <cell r="L1871" t="str">
            <v>BB0010A</v>
          </cell>
          <cell r="O1871" t="str">
            <v>AB21a1</v>
          </cell>
          <cell r="P1871" t="str">
            <v>B.II.1.f)  Crediti v/Stato per finanziamento sanitario aggiuntivo corrente</v>
          </cell>
          <cell r="Q1871">
            <v>0</v>
          </cell>
          <cell r="R1871">
            <v>0</v>
          </cell>
        </row>
        <row r="1872">
          <cell r="P1872" t="str">
            <v>B.II.1.g)   Crediti v/Stato per spesa corrente - altro</v>
          </cell>
          <cell r="Q1872">
            <v>0</v>
          </cell>
          <cell r="R1872">
            <v>0</v>
          </cell>
        </row>
        <row r="1873">
          <cell r="L1873" t="str">
            <v>BB0010A</v>
          </cell>
          <cell r="O1873" t="str">
            <v>AB21a1</v>
          </cell>
          <cell r="P1873" t="str">
            <v>B.II.1.g.1)   Crediti v/Stato per spesa corrente - altro</v>
          </cell>
          <cell r="Q1873">
            <v>0</v>
          </cell>
          <cell r="R1873">
            <v>0</v>
          </cell>
        </row>
        <row r="1874">
          <cell r="L1874" t="str">
            <v>BB0010A</v>
          </cell>
          <cell r="O1874" t="str">
            <v>AB21a1</v>
          </cell>
          <cell r="P1874" t="str">
            <v>B.II.1.g.2)    Crediti v/Stato per spesa corrente - quote extra fondo vincolate - risorse PNRR</v>
          </cell>
          <cell r="Q1874">
            <v>0</v>
          </cell>
          <cell r="R1874">
            <v>0</v>
          </cell>
        </row>
        <row r="1875">
          <cell r="L1875" t="str">
            <v>BB0010A</v>
          </cell>
          <cell r="O1875" t="str">
            <v>AB21a1</v>
          </cell>
          <cell r="P1875" t="str">
            <v>B.II.1.h) Crediti v/Stato per spesa corrente per STP (ex D.lgs. 286/98)</v>
          </cell>
          <cell r="Q1875">
            <v>0</v>
          </cell>
          <cell r="R1875">
            <v>0</v>
          </cell>
        </row>
        <row r="1876">
          <cell r="P1876" t="str">
            <v>B.II.1.i)  Crediti v/Stato per finanziamenti per investimenti</v>
          </cell>
          <cell r="Q1876">
            <v>0</v>
          </cell>
          <cell r="R1876">
            <v>0</v>
          </cell>
        </row>
        <row r="1877">
          <cell r="L1877" t="str">
            <v>BB0140A</v>
          </cell>
          <cell r="O1877" t="str">
            <v>AB21b</v>
          </cell>
          <cell r="P1877" t="str">
            <v>B.II.1.i.1)  Crediti v/Stato per finanziamenti per investimenti - altro</v>
          </cell>
          <cell r="Q1877">
            <v>0</v>
          </cell>
          <cell r="R1877">
            <v>0</v>
          </cell>
        </row>
        <row r="1878">
          <cell r="L1878" t="str">
            <v>BB0140A</v>
          </cell>
          <cell r="O1878" t="str">
            <v>AB21b</v>
          </cell>
          <cell r="P1878" t="str">
            <v>B.II.1.i.2) Crediti v/Stato per finanziamenti per investimenti - risorse PNRR/PNC</v>
          </cell>
          <cell r="Q1878">
            <v>0</v>
          </cell>
          <cell r="R1878">
            <v>0</v>
          </cell>
        </row>
        <row r="1879">
          <cell r="P1879" t="str">
            <v>B.II.1.i)  Crediti v/Stato per ricerca</v>
          </cell>
          <cell r="Q1879">
            <v>0</v>
          </cell>
          <cell r="R1879">
            <v>0</v>
          </cell>
        </row>
        <row r="1880">
          <cell r="L1880" t="str">
            <v>BB0010A</v>
          </cell>
          <cell r="O1880" t="str">
            <v>AB21c1</v>
          </cell>
          <cell r="P1880" t="str">
            <v>B.II.1.i.1)  Crediti v/Stato per ricerca corrente - Ministero della Salute</v>
          </cell>
          <cell r="Q1880">
            <v>0</v>
          </cell>
          <cell r="R1880">
            <v>0</v>
          </cell>
        </row>
        <row r="1881">
          <cell r="L1881" t="str">
            <v>BB0020A</v>
          </cell>
          <cell r="O1881" t="str">
            <v>AB21c2</v>
          </cell>
          <cell r="P1881" t="str">
            <v>B.II.1.i.2)  Crediti v/Stato per ricerca finalizzata - Ministero della Salute</v>
          </cell>
          <cell r="Q1881">
            <v>0</v>
          </cell>
          <cell r="R1881">
            <v>0</v>
          </cell>
        </row>
        <row r="1882">
          <cell r="L1882" t="str">
            <v>BB0010A</v>
          </cell>
          <cell r="O1882" t="str">
            <v>AB21c3</v>
          </cell>
          <cell r="P1882" t="str">
            <v xml:space="preserve">B.II.1.i.3)  Crediti v/Stato per ricerca - altre Amministrazioni centrali </v>
          </cell>
          <cell r="Q1882">
            <v>0</v>
          </cell>
          <cell r="R1882">
            <v>0</v>
          </cell>
        </row>
        <row r="1883">
          <cell r="L1883" t="str">
            <v>BB0140A</v>
          </cell>
          <cell r="O1883" t="str">
            <v>AB21c4</v>
          </cell>
          <cell r="P1883" t="str">
            <v>B.II.1.i.4)  Crediti v/Stato per ricerca - finanziamenti per investimenti</v>
          </cell>
          <cell r="Q1883">
            <v>0</v>
          </cell>
          <cell r="R1883">
            <v>0</v>
          </cell>
        </row>
        <row r="1884">
          <cell r="L1884" t="str">
            <v>BB0010A</v>
          </cell>
          <cell r="O1884" t="str">
            <v>AB21d</v>
          </cell>
          <cell r="P1884" t="str">
            <v>B.II.1.l)  Crediti v/prefetture</v>
          </cell>
          <cell r="Q1884">
            <v>0</v>
          </cell>
          <cell r="R1884">
            <v>0</v>
          </cell>
        </row>
        <row r="1885">
          <cell r="P1885" t="str">
            <v>B.II.2)  Crediti v/Regione</v>
          </cell>
          <cell r="Q1885">
            <v>0</v>
          </cell>
          <cell r="R1885">
            <v>0</v>
          </cell>
        </row>
        <row r="1886">
          <cell r="P1886" t="str">
            <v>B.II.2.a)  Crediti v/Regione o Provincia Autonoma per spesa corrente</v>
          </cell>
          <cell r="Q1886">
            <v>0</v>
          </cell>
          <cell r="R1886">
            <v>0</v>
          </cell>
        </row>
        <row r="1887">
          <cell r="L1887" t="str">
            <v>BB0030A</v>
          </cell>
          <cell r="O1887" t="str">
            <v>AB22a1a</v>
          </cell>
          <cell r="P1887" t="str">
            <v>B.II.2.a.1)  Crediti v/Regione o Provincia Autonoma per spesa corrente - IRAP</v>
          </cell>
          <cell r="Q1887">
            <v>0</v>
          </cell>
          <cell r="R1887">
            <v>0</v>
          </cell>
        </row>
        <row r="1888">
          <cell r="L1888" t="str">
            <v>BB0030A</v>
          </cell>
          <cell r="O1888" t="str">
            <v>AB22a1a</v>
          </cell>
          <cell r="P1888" t="str">
            <v>B.II.2.a.2)  Crediti v/Regione o Provincia Autonoma per spesa corrente - Addizionale IRPEF</v>
          </cell>
          <cell r="Q1888">
            <v>0</v>
          </cell>
          <cell r="R1888">
            <v>0</v>
          </cell>
        </row>
        <row r="1889">
          <cell r="P1889" t="str">
            <v>B.II.2.a.3)  Crediti v/Regione o Provincia Autonoma per quota FSR</v>
          </cell>
          <cell r="Q1889">
            <v>0</v>
          </cell>
          <cell r="R1889">
            <v>0</v>
          </cell>
        </row>
        <row r="1890">
          <cell r="L1890" t="str">
            <v>BB0080A</v>
          </cell>
          <cell r="O1890" t="str">
            <v>AB22a1a</v>
          </cell>
          <cell r="P1890" t="str">
            <v>B.II.2.a.3.1) Crediti da Regione per Quota capitaria Sanitaria</v>
          </cell>
          <cell r="Q1890">
            <v>0</v>
          </cell>
          <cell r="R1890">
            <v>0</v>
          </cell>
        </row>
        <row r="1891">
          <cell r="L1891" t="str">
            <v>BB0080A</v>
          </cell>
          <cell r="O1891" t="str">
            <v>AB22a1a</v>
          </cell>
          <cell r="P1891" t="str">
            <v>B.II.2.a.3.2) Crediti da Regione per Quota capitaria A.S.S.I.</v>
          </cell>
          <cell r="Q1891">
            <v>0</v>
          </cell>
          <cell r="R1891">
            <v>0</v>
          </cell>
        </row>
        <row r="1892">
          <cell r="L1892" t="str">
            <v>BB0080A</v>
          </cell>
          <cell r="O1892" t="str">
            <v>AB22a1a</v>
          </cell>
          <cell r="P1892" t="str">
            <v>B.II.2.a.3.3) Crediti da Regione per Funzioni non tariffate</v>
          </cell>
          <cell r="Q1892">
            <v>0</v>
          </cell>
          <cell r="R1892">
            <v>0</v>
          </cell>
        </row>
        <row r="1893">
          <cell r="L1893" t="str">
            <v>BB0080A</v>
          </cell>
          <cell r="O1893" t="str">
            <v>AB22a1a</v>
          </cell>
          <cell r="P1893" t="str">
            <v>B.II.2.a.3.4) Crediti da Regione per Obiettivi di PSSR</v>
          </cell>
          <cell r="Q1893">
            <v>0</v>
          </cell>
          <cell r="R1893">
            <v>0</v>
          </cell>
        </row>
        <row r="1894">
          <cell r="L1894" t="str">
            <v>BB0080A</v>
          </cell>
          <cell r="O1894" t="str">
            <v>AB22a1a</v>
          </cell>
          <cell r="P1894" t="str">
            <v>B.II.2.a.3.5) Crediti da Regione per Contributi vincolati da FSR</v>
          </cell>
          <cell r="Q1894">
            <v>0</v>
          </cell>
          <cell r="R1894">
            <v>0</v>
          </cell>
        </row>
        <row r="1895">
          <cell r="L1895" t="str">
            <v>BB0070A</v>
          </cell>
          <cell r="O1895" t="str">
            <v>AB22a1a</v>
          </cell>
          <cell r="P1895" t="str">
            <v>B.II.2.a.3.6) Crediti da Regione per Contributi vincolati extra FSR</v>
          </cell>
          <cell r="Q1895">
            <v>0</v>
          </cell>
          <cell r="R1895">
            <v>0</v>
          </cell>
        </row>
        <row r="1896">
          <cell r="L1896" t="str">
            <v>BB0070A</v>
          </cell>
          <cell r="O1896" t="str">
            <v>AB22a1a</v>
          </cell>
          <cell r="P1896" t="str">
            <v>B.II.2.a.3.7) Crediti da Regione per Contributi Indistinti Finalizzati da FSR</v>
          </cell>
          <cell r="Q1896">
            <v>0</v>
          </cell>
          <cell r="R1896">
            <v>0</v>
          </cell>
        </row>
        <row r="1897">
          <cell r="L1897" t="str">
            <v>BB0080A</v>
          </cell>
          <cell r="O1897" t="str">
            <v>AB22a1a</v>
          </cell>
          <cell r="P1897" t="str">
            <v>B.II.2.a.4)  Crediti v/Regione o Provincia Autonoma per mobilità attiva intraregionale</v>
          </cell>
          <cell r="Q1897">
            <v>0</v>
          </cell>
          <cell r="R1897">
            <v>0</v>
          </cell>
        </row>
        <row r="1898">
          <cell r="L1898" t="str">
            <v>BB0080A</v>
          </cell>
          <cell r="P1898" t="str">
            <v>B.II.2.a.5)  Crediti v/Regione o Provincia Autonoma per mobilità attiva extraregionale</v>
          </cell>
          <cell r="Q1898">
            <v>0</v>
          </cell>
          <cell r="R1898">
            <v>0</v>
          </cell>
        </row>
        <row r="1899">
          <cell r="O1899" t="str">
            <v>AB22a1a</v>
          </cell>
          <cell r="P1899" t="str">
            <v>B.II.2.a.5.1)  Crediti v/Regione o Provincia Autonoma per mobilità attiva extraregionale A.Ospedaliere</v>
          </cell>
          <cell r="Q1899">
            <v>0</v>
          </cell>
          <cell r="R1899">
            <v>0</v>
          </cell>
        </row>
        <row r="1900">
          <cell r="O1900" t="str">
            <v>AB22a1a</v>
          </cell>
          <cell r="P1900" t="str">
            <v>B.II.2.a.5.2)  Crediti v/Regione o Provincia Autonoma per mobilità attiva extraregionale Fondazioni (anche pubbliche)</v>
          </cell>
          <cell r="Q1900">
            <v>0</v>
          </cell>
          <cell r="R1900">
            <v>0</v>
          </cell>
        </row>
        <row r="1901">
          <cell r="O1901" t="str">
            <v>AB22a1a</v>
          </cell>
          <cell r="P1901" t="str">
            <v>B.II.2.a.5.3)  Crediti v/Regione o Provincia Autonoma per mobilità attiva extraregionale a Privati</v>
          </cell>
          <cell r="Q1901">
            <v>0</v>
          </cell>
          <cell r="R1901">
            <v>0</v>
          </cell>
        </row>
        <row r="1902">
          <cell r="L1902" t="str">
            <v>BB0080A</v>
          </cell>
          <cell r="O1902" t="str">
            <v>AB22a1a</v>
          </cell>
          <cell r="P1902" t="str">
            <v>B.II.2.a.6)  Crediti v/Regione o Provincia Autonoma per acconto quota FSR</v>
          </cell>
          <cell r="Q1902">
            <v>0</v>
          </cell>
          <cell r="R1902">
            <v>0</v>
          </cell>
        </row>
        <row r="1903">
          <cell r="L1903" t="str">
            <v>BB0080A</v>
          </cell>
          <cell r="O1903" t="str">
            <v>AB22a1b</v>
          </cell>
          <cell r="P1903" t="str">
            <v>B.II.2.a.7)  Crediti v/Regione o Provincia Autonoma per finanziamento sanitario aggiuntivo corrente LEA</v>
          </cell>
          <cell r="Q1903">
            <v>0</v>
          </cell>
          <cell r="R1903">
            <v>0</v>
          </cell>
        </row>
        <row r="1904">
          <cell r="L1904" t="str">
            <v>BB0080A</v>
          </cell>
          <cell r="O1904" t="str">
            <v>AB22a1c</v>
          </cell>
          <cell r="P1904" t="str">
            <v>B.II.2.a.8)  Crediti v/Regione o Provincia Autonoma per finanziamento sanitario aggiuntivo corrente extra LEA</v>
          </cell>
          <cell r="Q1904">
            <v>0</v>
          </cell>
          <cell r="R1904">
            <v>0</v>
          </cell>
        </row>
        <row r="1905">
          <cell r="P1905" t="str">
            <v>B.II.2.a.8) Crediti v/Regione o Provincia Autonoma per spesa corrente - altro</v>
          </cell>
          <cell r="Q1905">
            <v>0</v>
          </cell>
          <cell r="R1905">
            <v>0</v>
          </cell>
        </row>
        <row r="1906">
          <cell r="L1906" t="str">
            <v>BB0080A</v>
          </cell>
          <cell r="O1906" t="str">
            <v>AB22a1d</v>
          </cell>
          <cell r="P1906" t="str">
            <v>B.II.2.a.8.1) Crediti v/Regione o Provincia Autonoma per spesa corrente - altro</v>
          </cell>
          <cell r="Q1906">
            <v>0</v>
          </cell>
          <cell r="R1906">
            <v>0</v>
          </cell>
        </row>
        <row r="1907">
          <cell r="L1907" t="str">
            <v>BB0080A</v>
          </cell>
          <cell r="O1907" t="str">
            <v>AB22a1d</v>
          </cell>
          <cell r="P1907" t="str">
            <v>B.II.2.a.8.2) Crediti v/Regione o Provincia Autonoma per spesa corrente - altro - PNRR</v>
          </cell>
          <cell r="Q1907">
            <v>0</v>
          </cell>
          <cell r="R1907">
            <v>0</v>
          </cell>
        </row>
        <row r="1908">
          <cell r="L1908" t="str">
            <v>BB0080A</v>
          </cell>
          <cell r="O1908" t="str">
            <v>AB22a1e</v>
          </cell>
          <cell r="P1908" t="str">
            <v>B.II.2.a.8) Crediti v/Regione o Provincia Autonoma per spesa corrente - STP (ex D.lgs. 286/98)</v>
          </cell>
          <cell r="Q1908">
            <v>0</v>
          </cell>
          <cell r="R1908">
            <v>0</v>
          </cell>
        </row>
        <row r="1909">
          <cell r="L1909" t="str">
            <v>BB0080A</v>
          </cell>
          <cell r="O1909" t="str">
            <v>AB22a2</v>
          </cell>
          <cell r="P1909" t="str">
            <v>B.II.2.a.10)  Crediti v/Regione o Provincia Autonoma per ricerca</v>
          </cell>
          <cell r="Q1909">
            <v>0</v>
          </cell>
          <cell r="R1909">
            <v>0</v>
          </cell>
        </row>
        <row r="1910">
          <cell r="L1910" t="str">
            <v>BB0080A</v>
          </cell>
          <cell r="O1910" t="str">
            <v>AB22a3</v>
          </cell>
          <cell r="P1910" t="str">
            <v>B.II.2.a.10) Crediti v/Regione o Provincia Autonoma per mobilità attiva internazionale</v>
          </cell>
          <cell r="Q1910">
            <v>0</v>
          </cell>
          <cell r="R1910">
            <v>0</v>
          </cell>
        </row>
        <row r="1911">
          <cell r="P1911" t="str">
            <v>B.II.2.b) Crediti v/Regione o Provincia Autonoma per versamenti a patrimonio netto</v>
          </cell>
          <cell r="Q1911">
            <v>0</v>
          </cell>
          <cell r="R1911">
            <v>0</v>
          </cell>
        </row>
        <row r="1912">
          <cell r="P1912" t="str">
            <v>B.II.2.b.1) Crediti v/Regione o Provincia Autonoma per finanziamenti per investimenti</v>
          </cell>
          <cell r="Q1912">
            <v>0</v>
          </cell>
          <cell r="R1912">
            <v>0</v>
          </cell>
        </row>
        <row r="1913">
          <cell r="L1913" t="str">
            <v>BB0150A</v>
          </cell>
          <cell r="O1913" t="str">
            <v>AB22b1</v>
          </cell>
          <cell r="P1913" t="str">
            <v xml:space="preserve">  B.II.2.b.1.1) Crediti v/Regione o Provincia Autonoma per finanziamenti per investimenti - Altro</v>
          </cell>
          <cell r="Q1913">
            <v>0</v>
          </cell>
          <cell r="R1913">
            <v>0</v>
          </cell>
        </row>
        <row r="1914">
          <cell r="L1914" t="str">
            <v>BB0150A</v>
          </cell>
          <cell r="O1914" t="str">
            <v>AB22b1</v>
          </cell>
          <cell r="P1914" t="str">
            <v xml:space="preserve">  B.II.2.b.1.2) Crediti v/Regione o Provincia Autonoma per finanziamenti per investimenti - PNRR/PNC</v>
          </cell>
          <cell r="Q1914">
            <v>0</v>
          </cell>
          <cell r="R1914">
            <v>0</v>
          </cell>
        </row>
        <row r="1915">
          <cell r="L1915" t="str">
            <v>BB0160A</v>
          </cell>
          <cell r="O1915" t="str">
            <v>AB22b2</v>
          </cell>
          <cell r="P1915" t="str">
            <v>B.II.2.b.2) Crediti v/Regione o Provincia Autonoma per incremento fondo dotazione</v>
          </cell>
          <cell r="Q1915">
            <v>0</v>
          </cell>
          <cell r="R1915">
            <v>0</v>
          </cell>
        </row>
        <row r="1916">
          <cell r="L1916" t="str">
            <v>BB0170A</v>
          </cell>
          <cell r="O1916" t="str">
            <v>AB22b3</v>
          </cell>
          <cell r="P1916" t="str">
            <v>B.II.2.b.3) Crediti v/Regione o Provincia Autonoma per ripiano perdite</v>
          </cell>
          <cell r="Q1916">
            <v>0</v>
          </cell>
          <cell r="R1916">
            <v>0</v>
          </cell>
        </row>
        <row r="1917">
          <cell r="L1917" t="str">
            <v>BB0170A</v>
          </cell>
          <cell r="O1917" t="str">
            <v>AB22b4</v>
          </cell>
          <cell r="P1917" t="str">
            <v>B.II.2.b.4) Crediti v/Regione o Provincia Autonoma per anticipazione ripiano disavanzo programmato dai Piani aziendali di cui all'art. 1, comma 528, L. 208/2015</v>
          </cell>
          <cell r="Q1917">
            <v>0</v>
          </cell>
          <cell r="R1917">
            <v>0</v>
          </cell>
        </row>
        <row r="1918">
          <cell r="L1918" t="str">
            <v>BB0180A</v>
          </cell>
          <cell r="O1918" t="str">
            <v>AB22b3</v>
          </cell>
          <cell r="P1918" t="str">
            <v>B.II.2.b.4) Crediti v/Regione per copertura debiti al 31/12/2005</v>
          </cell>
          <cell r="Q1918">
            <v>0</v>
          </cell>
          <cell r="R1918">
            <v>0</v>
          </cell>
        </row>
        <row r="1919">
          <cell r="L1919" t="str">
            <v>BB0150A</v>
          </cell>
          <cell r="O1919" t="str">
            <v>AB22b4</v>
          </cell>
          <cell r="P1919" t="str">
            <v>B.II.2.b.5) Crediti v/Regione o Provincia Autonoma per ricostituzione risorse da investimenti es. precedenti</v>
          </cell>
          <cell r="Q1919">
            <v>0</v>
          </cell>
          <cell r="R1919">
            <v>0</v>
          </cell>
        </row>
        <row r="1920">
          <cell r="L1920" t="str">
            <v>BB0150A</v>
          </cell>
          <cell r="O1920" t="str">
            <v>AB22b5</v>
          </cell>
          <cell r="P1920" t="str">
            <v>B.II.2.c)  Crediti v/Regione o Provincia Autonoma per contributi L. 210/92</v>
          </cell>
          <cell r="Q1920">
            <v>0</v>
          </cell>
          <cell r="R1920">
            <v>0</v>
          </cell>
        </row>
        <row r="1921">
          <cell r="L1921" t="str">
            <v>BB0150A</v>
          </cell>
          <cell r="O1921" t="str">
            <v>AB22b5</v>
          </cell>
          <cell r="P1921" t="str">
            <v>B.II.2.d) Crediti v/Regione o Provincia Autonoma per contributi L. 210/92 – aziende sanitarie</v>
          </cell>
          <cell r="Q1921">
            <v>0</v>
          </cell>
          <cell r="R1921">
            <v>0</v>
          </cell>
        </row>
        <row r="1922">
          <cell r="L1922" t="str">
            <v>BB0090A</v>
          </cell>
          <cell r="O1922" t="str">
            <v>AB23</v>
          </cell>
          <cell r="P1922" t="str">
            <v>B.II.3)  Crediti v/Comuni</v>
          </cell>
          <cell r="Q1922">
            <v>0</v>
          </cell>
          <cell r="R1922">
            <v>0</v>
          </cell>
        </row>
        <row r="1923">
          <cell r="L1923" t="str">
            <v>BB0100A</v>
          </cell>
          <cell r="P1923" t="str">
            <v>B.II.4) Crediti v/Aziende sanitarie pubbliche</v>
          </cell>
          <cell r="Q1923">
            <v>0</v>
          </cell>
          <cell r="R1923">
            <v>0</v>
          </cell>
        </row>
        <row r="1924">
          <cell r="P1924" t="str">
            <v>B.II.4.a) Crediti v/Aziende sanitarie pubbliche della Regione</v>
          </cell>
          <cell r="Q1924">
            <v>0</v>
          </cell>
          <cell r="R1924">
            <v>0</v>
          </cell>
        </row>
        <row r="1925">
          <cell r="P1925" t="str">
            <v>B.II.4.a.1) Crediti v/Aziende sanitarie pubbliche della Regione - per mobilità in compensazione</v>
          </cell>
          <cell r="Q1925">
            <v>0</v>
          </cell>
          <cell r="R1925">
            <v>0</v>
          </cell>
        </row>
        <row r="1926">
          <cell r="O1926" t="str">
            <v>AB24a3</v>
          </cell>
          <cell r="P1926" t="str">
            <v>Crediti da Aziende Sanitarie Locali della Regione per mobilità intraregionale in compensazione</v>
          </cell>
          <cell r="Q1926">
            <v>0</v>
          </cell>
          <cell r="R1926">
            <v>0</v>
          </cell>
        </row>
        <row r="1927">
          <cell r="O1927" t="str">
            <v>AB24a3</v>
          </cell>
          <cell r="P1927" t="str">
            <v>Crediti da Agenzie Tutela Salute della Regione per mobilità intraregionale in compensazione</v>
          </cell>
          <cell r="Q1927">
            <v>0</v>
          </cell>
          <cell r="R1927">
            <v>0</v>
          </cell>
        </row>
        <row r="1928">
          <cell r="P1928" t="str">
            <v>B.II.4.a.2) Crediti v/Aziende sanitarie pubbliche della Regione - per mobilità non in compensazione</v>
          </cell>
          <cell r="Q1928">
            <v>0</v>
          </cell>
          <cell r="R1928">
            <v>0</v>
          </cell>
        </row>
        <row r="1929">
          <cell r="O1929" t="str">
            <v>AB24a3</v>
          </cell>
          <cell r="P1929" t="str">
            <v>Crediti da Aziende Sanitarie Locali della Regione per mobilità non in compensazione</v>
          </cell>
          <cell r="Q1929">
            <v>0</v>
          </cell>
          <cell r="R1929">
            <v>0</v>
          </cell>
        </row>
        <row r="1930">
          <cell r="O1930" t="str">
            <v>AB24a3</v>
          </cell>
          <cell r="P1930" t="str">
            <v>Crediti da Agenzie Tutela Salute della Regione per mobilità non in compensazione</v>
          </cell>
          <cell r="Q1930">
            <v>0</v>
          </cell>
          <cell r="R1930">
            <v>0</v>
          </cell>
        </row>
        <row r="1931">
          <cell r="P1931" t="str">
            <v>B.II.4.a.3) Crediti v/Aziende sanitarie pubbliche della Regione - per altre prestazioni</v>
          </cell>
          <cell r="Q1931">
            <v>0</v>
          </cell>
          <cell r="R1931">
            <v>0</v>
          </cell>
        </row>
        <row r="1932">
          <cell r="O1932" t="str">
            <v>AB24a3</v>
          </cell>
          <cell r="P1932" t="str">
            <v>Crediti da Aziende Sanitarie Locali della Regione</v>
          </cell>
          <cell r="Q1932">
            <v>0</v>
          </cell>
          <cell r="R1932">
            <v>0</v>
          </cell>
        </row>
        <row r="1933">
          <cell r="O1933" t="str">
            <v>AB24a3</v>
          </cell>
          <cell r="P1933" t="str">
            <v>Crediti da Agenzie Tutela Salute della Regione</v>
          </cell>
          <cell r="Q1933">
            <v>0</v>
          </cell>
          <cell r="R1933">
            <v>0</v>
          </cell>
        </row>
        <row r="1934">
          <cell r="O1934" t="str">
            <v>AB24a3</v>
          </cell>
          <cell r="P1934" t="str">
            <v>Crediti da Aziende Ospedaliere della Regione</v>
          </cell>
          <cell r="Q1934">
            <v>0</v>
          </cell>
          <cell r="R1934">
            <v>0</v>
          </cell>
        </row>
        <row r="1935">
          <cell r="O1935" t="str">
            <v>AB24a3</v>
          </cell>
          <cell r="P1935" t="str">
            <v>Crediti da Aziende Socio-Sanitarie Territoriali della Regione</v>
          </cell>
          <cell r="Q1935">
            <v>0</v>
          </cell>
          <cell r="R1935">
            <v>0</v>
          </cell>
        </row>
        <row r="1936">
          <cell r="O1936" t="str">
            <v>AB24a3</v>
          </cell>
          <cell r="P1936" t="str">
            <v>Crediti da IRCCS e Fondazioni di diritto pubblico della Regione</v>
          </cell>
          <cell r="Q1936">
            <v>0</v>
          </cell>
          <cell r="R1936">
            <v>0</v>
          </cell>
        </row>
        <row r="1937">
          <cell r="O1937" t="str">
            <v>AB24a1</v>
          </cell>
          <cell r="P1937" t="str">
            <v>B.II.4.a.4) Crediti v/ ATS per operazioni di conferimento/scorporo LR23/2015</v>
          </cell>
          <cell r="Q1937">
            <v>0</v>
          </cell>
          <cell r="R1937">
            <v>0</v>
          </cell>
        </row>
        <row r="1938">
          <cell r="O1938" t="str">
            <v>AB24a2</v>
          </cell>
          <cell r="P1938" t="str">
            <v>B.II.4.a.5) Crediti v/ ASST per operazioni di conferimento/scorporo LR23/2015</v>
          </cell>
          <cell r="Q1938">
            <v>0</v>
          </cell>
          <cell r="R1938">
            <v>0</v>
          </cell>
        </row>
        <row r="1939">
          <cell r="O1939" t="str">
            <v>AB24a3</v>
          </cell>
          <cell r="P1939" t="str">
            <v>B.II.4.b) Acconto quota FSR da distribuire</v>
          </cell>
          <cell r="Q1939">
            <v>0</v>
          </cell>
          <cell r="R1939">
            <v>0</v>
          </cell>
        </row>
        <row r="1940">
          <cell r="O1940" t="str">
            <v>AB24a4</v>
          </cell>
          <cell r="P1940" t="str">
            <v>B.II.4.c) Crediti v/Aziende sanitarie pubbliche della Regione per anticipazione ripiano disavanzo programmato dai Piani aziendali di cui all'art. 1, comma 528, L. 208/2015</v>
          </cell>
          <cell r="Q1940">
            <v>0</v>
          </cell>
          <cell r="R1940">
            <v>0</v>
          </cell>
        </row>
        <row r="1941">
          <cell r="O1941" t="str">
            <v>AB24b</v>
          </cell>
          <cell r="P1941" t="str">
            <v>B.II.4.c) Crediti v/Aziende sanitarie pubbliche Extraregione per Mobilità Attiva non in compensazione / Altre prestazioni</v>
          </cell>
          <cell r="Q1941">
            <v>0</v>
          </cell>
          <cell r="R1941">
            <v>0</v>
          </cell>
        </row>
        <row r="1942">
          <cell r="O1942" t="str">
            <v>AB24b</v>
          </cell>
          <cell r="P1942" t="str">
            <v xml:space="preserve">B.II.4.e)  Crediti v/ATS - per Contributi da Aziende sanitarie pubbliche della Regione o Prov. Aut. (extra fondo) </v>
          </cell>
          <cell r="Q1942">
            <v>0</v>
          </cell>
          <cell r="R1942">
            <v>0</v>
          </cell>
        </row>
        <row r="1943">
          <cell r="O1943" t="str">
            <v>AB24b</v>
          </cell>
          <cell r="P1943" t="str">
            <v xml:space="preserve">B.II.4.f)  Crediti v/ASST- per Contributi da Aziende sanitarie pubbliche della Regione o Prov. Aut. (extra fondo) </v>
          </cell>
          <cell r="Q1943">
            <v>0</v>
          </cell>
          <cell r="R1943">
            <v>0</v>
          </cell>
        </row>
        <row r="1944">
          <cell r="O1944" t="str">
            <v>AB24b</v>
          </cell>
          <cell r="P1944" t="str">
            <v xml:space="preserve">B.II.4.g)  Crediti v/IRCCS - per Contributi da Aziende sanitarie pubbliche della Regione o Prov. Aut. (extra fondo) </v>
          </cell>
          <cell r="Q1944">
            <v>0</v>
          </cell>
          <cell r="R1944">
            <v>0</v>
          </cell>
        </row>
        <row r="1945">
          <cell r="L1945" t="str">
            <v>BB0110A</v>
          </cell>
          <cell r="O1945" t="str">
            <v>AB25</v>
          </cell>
          <cell r="P1945" t="str">
            <v>B.II.5) Crediti v/Società partecipate e/o enti dipendenti dalla Regione</v>
          </cell>
          <cell r="Q1945">
            <v>0</v>
          </cell>
          <cell r="R1945">
            <v>0</v>
          </cell>
        </row>
        <row r="1946">
          <cell r="P1946" t="str">
            <v>B.II.5.a) Crediti v/Enti Regionali</v>
          </cell>
          <cell r="Q1946">
            <v>0</v>
          </cell>
          <cell r="R1946">
            <v>0</v>
          </cell>
        </row>
        <row r="1947">
          <cell r="P1947" t="str">
            <v>Crediti v/Arpa</v>
          </cell>
          <cell r="Q1947">
            <v>0</v>
          </cell>
          <cell r="R1947">
            <v>0</v>
          </cell>
        </row>
        <row r="1948">
          <cell r="P1948" t="str">
            <v>Crediti v/Altri enti regionali</v>
          </cell>
          <cell r="Q1948">
            <v>0</v>
          </cell>
          <cell r="R1948">
            <v>0</v>
          </cell>
        </row>
        <row r="1949">
          <cell r="P1949" t="str">
            <v>B.II.5.b) Crediti v/sperimentazioni gestionali</v>
          </cell>
          <cell r="Q1949">
            <v>0</v>
          </cell>
          <cell r="R1949">
            <v>0</v>
          </cell>
        </row>
        <row r="1950">
          <cell r="P1950" t="str">
            <v>B.II.5.c) Crediti v/società controllate e collegate (partecipate)</v>
          </cell>
          <cell r="Q1950">
            <v>0</v>
          </cell>
          <cell r="R1950">
            <v>0</v>
          </cell>
        </row>
        <row r="1951">
          <cell r="L1951" t="str">
            <v>BB0120A</v>
          </cell>
          <cell r="O1951" t="str">
            <v>AB26</v>
          </cell>
          <cell r="P1951" t="str">
            <v>B.II.6)  Crediti v/Erario</v>
          </cell>
          <cell r="Q1951">
            <v>0</v>
          </cell>
          <cell r="R1951">
            <v>0</v>
          </cell>
        </row>
        <row r="1952">
          <cell r="L1952" t="str">
            <v>BB0130A</v>
          </cell>
          <cell r="P1952" t="str">
            <v>B.II.7) Crediti v/Altri</v>
          </cell>
          <cell r="Q1952">
            <v>0</v>
          </cell>
          <cell r="R1952">
            <v>0</v>
          </cell>
        </row>
        <row r="1953">
          <cell r="P1953" t="str">
            <v>B.II.7.a) Crediti v/clienti privati</v>
          </cell>
          <cell r="Q1953">
            <v>0</v>
          </cell>
          <cell r="R1953">
            <v>0</v>
          </cell>
        </row>
        <row r="1954">
          <cell r="O1954" t="str">
            <v>AB27</v>
          </cell>
          <cell r="P1954" t="str">
            <v xml:space="preserve">    Crediti verso clienti privati altro</v>
          </cell>
          <cell r="Q1954">
            <v>0</v>
          </cell>
          <cell r="R1954">
            <v>0</v>
          </cell>
        </row>
        <row r="1955">
          <cell r="O1955" t="str">
            <v>AB27</v>
          </cell>
          <cell r="P1955" t="str">
            <v xml:space="preserve">    Crediti verso clienti privati per attività libero professionale</v>
          </cell>
          <cell r="Q1955">
            <v>0</v>
          </cell>
          <cell r="R1955">
            <v>0</v>
          </cell>
        </row>
        <row r="1956">
          <cell r="O1956" t="str">
            <v>AB27</v>
          </cell>
          <cell r="P1956" t="str">
            <v>B.II.7.b) Crediti v/gestioni liquidatorie / stralcio</v>
          </cell>
          <cell r="Q1956">
            <v>0</v>
          </cell>
          <cell r="R1956">
            <v>0</v>
          </cell>
        </row>
        <row r="1957">
          <cell r="O1957" t="str">
            <v>AB27</v>
          </cell>
          <cell r="P1957" t="str">
            <v>B.II.7.c) Crediti v/altri soggetti pubblici</v>
          </cell>
          <cell r="Q1957">
            <v>0</v>
          </cell>
          <cell r="R1957">
            <v>0</v>
          </cell>
        </row>
        <row r="1958">
          <cell r="O1958" t="str">
            <v>AB27</v>
          </cell>
          <cell r="P1958" t="str">
            <v>B.II.7.d) Crediti v/altri soggetti pubblici per ricerca</v>
          </cell>
          <cell r="Q1958">
            <v>0</v>
          </cell>
          <cell r="R1958">
            <v>0</v>
          </cell>
        </row>
        <row r="1959">
          <cell r="P1959" t="str">
            <v>B.II.7.e) Altri crediti diversi</v>
          </cell>
          <cell r="Q1959">
            <v>0</v>
          </cell>
          <cell r="R1959">
            <v>0</v>
          </cell>
        </row>
        <row r="1960">
          <cell r="O1960" t="str">
            <v>AB27</v>
          </cell>
          <cell r="P1960" t="str">
            <v xml:space="preserve">B.II.7.e.1) Altri Crediti  diversi </v>
          </cell>
          <cell r="Q1960">
            <v>0</v>
          </cell>
          <cell r="R1960">
            <v>0</v>
          </cell>
        </row>
        <row r="1961">
          <cell r="P1961" t="str">
            <v>Crediti v/clienti privati per anticipi mobilità attiva</v>
          </cell>
          <cell r="Q1961">
            <v>0</v>
          </cell>
          <cell r="R1961">
            <v>0</v>
          </cell>
        </row>
        <row r="1962">
          <cell r="P1962" t="str">
            <v>Altri Crediti diversi</v>
          </cell>
          <cell r="Q1962">
            <v>0</v>
          </cell>
          <cell r="R1962">
            <v>0</v>
          </cell>
        </row>
        <row r="1963">
          <cell r="P1963" t="str">
            <v>B.II.7.e.2) Altri crediti diversi - V/Gestioni interne</v>
          </cell>
          <cell r="Q1963">
            <v>0</v>
          </cell>
          <cell r="R1963">
            <v>0</v>
          </cell>
        </row>
        <row r="1964">
          <cell r="P1964" t="str">
            <v>Crediti da Bilancio Sanitario</v>
          </cell>
          <cell r="Q1964">
            <v>0</v>
          </cell>
          <cell r="R1964">
            <v>0</v>
          </cell>
        </row>
        <row r="1965">
          <cell r="P1965" t="str">
            <v>Crediti da Bilancio A.S.S.I.</v>
          </cell>
          <cell r="Q1965">
            <v>0</v>
          </cell>
          <cell r="R1965">
            <v>0</v>
          </cell>
        </row>
        <row r="1966">
          <cell r="P1966" t="str">
            <v>Crediti da Bilancio Sociale</v>
          </cell>
          <cell r="Q1966">
            <v>0</v>
          </cell>
          <cell r="R1966">
            <v>0</v>
          </cell>
        </row>
        <row r="1967">
          <cell r="P1967" t="str">
            <v>Crediti da Bilancio Ricerca</v>
          </cell>
          <cell r="Q1967">
            <v>0</v>
          </cell>
          <cell r="R1967">
            <v>0</v>
          </cell>
        </row>
        <row r="1968">
          <cell r="O1968" t="str">
            <v>AB27</v>
          </cell>
          <cell r="P1968" t="str">
            <v>B.II.7.e.2) Note di credito da emettere (diversi)</v>
          </cell>
          <cell r="Q1968">
            <v>0</v>
          </cell>
          <cell r="R1968">
            <v>0</v>
          </cell>
        </row>
        <row r="1969">
          <cell r="O1969" t="str">
            <v>AB27</v>
          </cell>
          <cell r="P1969" t="str">
            <v>B.II.7.f) Altri Crediti verso erogatori (privati accreditati e convenzionati) di prestazioni sanitarie</v>
          </cell>
          <cell r="Q1969">
            <v>0</v>
          </cell>
          <cell r="R1969">
            <v>0</v>
          </cell>
        </row>
        <row r="1970">
          <cell r="P1970" t="str">
            <v>B.II.7.f.1) Altri Crediti verso erogatori (privati accreditati e convenzionati) di prestazioni sanitarie</v>
          </cell>
          <cell r="Q1970">
            <v>0</v>
          </cell>
          <cell r="R1970">
            <v>0</v>
          </cell>
        </row>
        <row r="1971">
          <cell r="P1971" t="str">
            <v>B.II.7.f.2) Note di credito da emettere  (privati accreditati e convenzionati)</v>
          </cell>
          <cell r="Q1971">
            <v>0</v>
          </cell>
          <cell r="R1971">
            <v>0</v>
          </cell>
        </row>
        <row r="1972">
          <cell r="P1972" t="str">
            <v>B.III.  Attività finanziarie che non costituiscono immobilizzazioni</v>
          </cell>
          <cell r="Q1972">
            <v>0</v>
          </cell>
          <cell r="R1972">
            <v>0</v>
          </cell>
        </row>
        <row r="1973">
          <cell r="L1973" t="str">
            <v>BC0010A</v>
          </cell>
          <cell r="O1973" t="str">
            <v>AB31</v>
          </cell>
          <cell r="P1973" t="str">
            <v>Partecipazioni in imprese controllate</v>
          </cell>
          <cell r="Q1973">
            <v>0</v>
          </cell>
          <cell r="R1973">
            <v>0</v>
          </cell>
        </row>
        <row r="1974">
          <cell r="L1974" t="str">
            <v>BC0010A</v>
          </cell>
          <cell r="O1974" t="str">
            <v>AB31</v>
          </cell>
          <cell r="P1974" t="str">
            <v>Partecipazioni in imprese collegate</v>
          </cell>
          <cell r="Q1974">
            <v>0</v>
          </cell>
          <cell r="R1974">
            <v>0</v>
          </cell>
        </row>
        <row r="1975">
          <cell r="L1975" t="str">
            <v>BC0010A</v>
          </cell>
          <cell r="O1975" t="str">
            <v>AB31</v>
          </cell>
          <cell r="P1975" t="str">
            <v>Partecipazioni in altre imprese</v>
          </cell>
          <cell r="Q1975">
            <v>0</v>
          </cell>
          <cell r="R1975">
            <v>0</v>
          </cell>
        </row>
        <row r="1976">
          <cell r="L1976" t="str">
            <v>BC0020A</v>
          </cell>
          <cell r="O1976" t="str">
            <v>AB32</v>
          </cell>
          <cell r="P1976" t="str">
            <v>Altri titoli (diversi dalle partecipazioni)</v>
          </cell>
          <cell r="Q1976">
            <v>0</v>
          </cell>
          <cell r="R1976">
            <v>0</v>
          </cell>
        </row>
        <row r="1977">
          <cell r="P1977" t="str">
            <v>B.IV. Disponibilità liquide</v>
          </cell>
          <cell r="Q1977">
            <v>0</v>
          </cell>
          <cell r="R1977">
            <v>0</v>
          </cell>
        </row>
        <row r="1978">
          <cell r="L1978" t="str">
            <v>BD0010A</v>
          </cell>
          <cell r="O1978" t="str">
            <v>AB41</v>
          </cell>
          <cell r="P1978" t="str">
            <v>Cassa</v>
          </cell>
          <cell r="Q1978">
            <v>0</v>
          </cell>
          <cell r="R1978">
            <v>0</v>
          </cell>
        </row>
        <row r="1979">
          <cell r="L1979" t="str">
            <v>BD0020A</v>
          </cell>
          <cell r="O1979" t="str">
            <v>AB42</v>
          </cell>
          <cell r="P1979" t="str">
            <v>Istituto tesoriere</v>
          </cell>
          <cell r="Q1979">
            <v>0</v>
          </cell>
          <cell r="R1979">
            <v>0</v>
          </cell>
        </row>
        <row r="1980">
          <cell r="L1980" t="str">
            <v>BD0030A</v>
          </cell>
          <cell r="O1980" t="str">
            <v>AB43</v>
          </cell>
          <cell r="P1980" t="str">
            <v>Tesoreria Unica</v>
          </cell>
          <cell r="Q1980">
            <v>0</v>
          </cell>
          <cell r="R1980">
            <v>0</v>
          </cell>
        </row>
        <row r="1981">
          <cell r="L1981" t="str">
            <v>BD0040A</v>
          </cell>
          <cell r="O1981" t="str">
            <v>AB44</v>
          </cell>
          <cell r="P1981" t="str">
            <v>Conto corrente postale</v>
          </cell>
          <cell r="Q1981">
            <v>0</v>
          </cell>
          <cell r="R1981">
            <v>0</v>
          </cell>
        </row>
        <row r="1982">
          <cell r="L1982" t="str">
            <v>CA0000A</v>
          </cell>
          <cell r="P1982" t="str">
            <v>C) RATEI E RISCONTI ATTIVI</v>
          </cell>
          <cell r="Q1982">
            <v>0</v>
          </cell>
          <cell r="R1982">
            <v>0</v>
          </cell>
        </row>
        <row r="1983">
          <cell r="O1983" t="str">
            <v>AC1</v>
          </cell>
          <cell r="P1983" t="str">
            <v>C.I Ratei attivi</v>
          </cell>
          <cell r="Q1983">
            <v>0</v>
          </cell>
          <cell r="R1983">
            <v>0</v>
          </cell>
        </row>
        <row r="1984">
          <cell r="P1984" t="str">
            <v>C.I.1) Ratei attivi v/terzi</v>
          </cell>
          <cell r="Q1984">
            <v>0</v>
          </cell>
          <cell r="R1984">
            <v>0</v>
          </cell>
        </row>
        <row r="1985">
          <cell r="P1985" t="str">
            <v>C.I.2) Ratei attivi v/Aziende sanitarie pubbliche della Regione</v>
          </cell>
          <cell r="Q1985">
            <v>0</v>
          </cell>
          <cell r="R1985">
            <v>0</v>
          </cell>
        </row>
        <row r="1986">
          <cell r="P1986" t="str">
            <v>Degenze in corso al 31/12</v>
          </cell>
          <cell r="Q1986">
            <v>0</v>
          </cell>
          <cell r="R1986">
            <v>0</v>
          </cell>
        </row>
        <row r="1987">
          <cell r="P1987" t="str">
            <v>Ratei attivi verso Asl/Ao/Fondazioni della Regione</v>
          </cell>
          <cell r="Q1987">
            <v>0</v>
          </cell>
          <cell r="R1987">
            <v>0</v>
          </cell>
        </row>
        <row r="1988">
          <cell r="P1988" t="str">
            <v>Ratei attivi verso ats/asst/Fondazioni della Regione</v>
          </cell>
          <cell r="Q1988">
            <v>0</v>
          </cell>
          <cell r="R1988">
            <v>0</v>
          </cell>
        </row>
        <row r="1989">
          <cell r="O1989" t="str">
            <v>AC2</v>
          </cell>
          <cell r="P1989" t="str">
            <v>C.II Risconti attivi</v>
          </cell>
          <cell r="Q1989">
            <v>0</v>
          </cell>
          <cell r="R1989">
            <v>0</v>
          </cell>
        </row>
        <row r="1990">
          <cell r="P1990" t="str">
            <v>C.II.1) Risconti attivi v/terzi</v>
          </cell>
          <cell r="Q1990">
            <v>0</v>
          </cell>
          <cell r="R1990">
            <v>0</v>
          </cell>
        </row>
        <row r="1991">
          <cell r="P1991" t="str">
            <v>C.II.2) Risconti attivi v/Aziende sanitarie pubbliche della Regione</v>
          </cell>
          <cell r="Q1991">
            <v>0</v>
          </cell>
          <cell r="R1991">
            <v>0</v>
          </cell>
        </row>
        <row r="1992">
          <cell r="P1992" t="str">
            <v>D) CONTI D’ORDINE</v>
          </cell>
          <cell r="Q1992">
            <v>0</v>
          </cell>
          <cell r="R1992">
            <v>0</v>
          </cell>
        </row>
        <row r="1993">
          <cell r="O1993" t="str">
            <v>AD1</v>
          </cell>
          <cell r="P1993" t="str">
            <v>D.I) Canoni di leasing ancora da pagare</v>
          </cell>
          <cell r="Q1993">
            <v>0</v>
          </cell>
          <cell r="R1993">
            <v>0</v>
          </cell>
        </row>
        <row r="1994">
          <cell r="O1994" t="str">
            <v>AD2</v>
          </cell>
          <cell r="P1994" t="str">
            <v>D.II) Depositi cauzionali</v>
          </cell>
          <cell r="Q1994">
            <v>0</v>
          </cell>
          <cell r="R1994">
            <v>0</v>
          </cell>
        </row>
        <row r="1995">
          <cell r="O1995" t="str">
            <v>AD3</v>
          </cell>
          <cell r="P1995" t="str">
            <v>D.III) Beni in comodato</v>
          </cell>
          <cell r="Q1995">
            <v>0</v>
          </cell>
          <cell r="R1995">
            <v>0</v>
          </cell>
        </row>
        <row r="1996">
          <cell r="O1996" t="str">
            <v>AD4</v>
          </cell>
          <cell r="P1996" t="str">
            <v>E.IV) CANONI DI PROJECT FINANCING ANCORA DA PAGARE</v>
          </cell>
          <cell r="Q1996">
            <v>0</v>
          </cell>
          <cell r="R1996">
            <v>0</v>
          </cell>
        </row>
        <row r="1997">
          <cell r="O1997" t="str">
            <v>AD4</v>
          </cell>
          <cell r="P1997" t="str">
            <v>D.IV) Altri conti d'ordine</v>
          </cell>
          <cell r="Q1997">
            <v>0</v>
          </cell>
          <cell r="R1997">
            <v>0</v>
          </cell>
        </row>
        <row r="1998">
          <cell r="P1998" t="str">
            <v>Garanzie prestate</v>
          </cell>
          <cell r="Q1998">
            <v>0</v>
          </cell>
          <cell r="R1998">
            <v>0</v>
          </cell>
        </row>
        <row r="1999">
          <cell r="P1999" t="str">
            <v>Garanzie prestate: di cui fidejussioni</v>
          </cell>
          <cell r="Q1999">
            <v>0</v>
          </cell>
          <cell r="R1999">
            <v>0</v>
          </cell>
        </row>
        <row r="2000">
          <cell r="P2000" t="str">
            <v>Garanzie prestate: di cui avalli</v>
          </cell>
          <cell r="Q2000">
            <v>0</v>
          </cell>
          <cell r="R2000">
            <v>0</v>
          </cell>
        </row>
        <row r="2001">
          <cell r="P2001" t="str">
            <v>Garanzie prestate: di cui altre garanzie personali e reali</v>
          </cell>
          <cell r="Q2001">
            <v>0</v>
          </cell>
          <cell r="R2001">
            <v>0</v>
          </cell>
        </row>
        <row r="2002">
          <cell r="P2002" t="str">
            <v>Garanzie ricevute</v>
          </cell>
          <cell r="Q2002">
            <v>0</v>
          </cell>
          <cell r="R2002">
            <v>0</v>
          </cell>
        </row>
        <row r="2003">
          <cell r="P2003" t="str">
            <v>Garanzie ricevute: di cui fidejussioni</v>
          </cell>
          <cell r="Q2003">
            <v>0</v>
          </cell>
          <cell r="R2003">
            <v>0</v>
          </cell>
        </row>
        <row r="2004">
          <cell r="P2004" t="str">
            <v>Garanzie ricevute: di cui avalli</v>
          </cell>
          <cell r="Q2004">
            <v>0</v>
          </cell>
          <cell r="R2004">
            <v>0</v>
          </cell>
        </row>
        <row r="2005">
          <cell r="P2005" t="str">
            <v>Garanzie ricevute: di cui altre garanzie personali e reali</v>
          </cell>
          <cell r="Q2005">
            <v>0</v>
          </cell>
          <cell r="R2005">
            <v>0</v>
          </cell>
        </row>
        <row r="2006">
          <cell r="P2006" t="str">
            <v>Beni in contenzioso</v>
          </cell>
          <cell r="Q2006">
            <v>0</v>
          </cell>
          <cell r="R2006">
            <v>0</v>
          </cell>
        </row>
        <row r="2007">
          <cell r="P2007" t="str">
            <v>Altri impegni assunti</v>
          </cell>
          <cell r="Q2007">
            <v>0</v>
          </cell>
          <cell r="R2007">
            <v>0</v>
          </cell>
        </row>
        <row r="2008">
          <cell r="P2008" t="str">
            <v>di cui contratti in service</v>
          </cell>
          <cell r="Q2008">
            <v>0</v>
          </cell>
          <cell r="R2008">
            <v>0</v>
          </cell>
        </row>
        <row r="2009">
          <cell r="P2009" t="str">
            <v>di cui conto visione</v>
          </cell>
          <cell r="Q2009">
            <v>0</v>
          </cell>
          <cell r="R2009">
            <v>0</v>
          </cell>
        </row>
        <row r="2010">
          <cell r="P2010" t="str">
            <v>di cui impegni contrattuali pluriennali</v>
          </cell>
          <cell r="Q2010">
            <v>0</v>
          </cell>
          <cell r="R2010">
            <v>0</v>
          </cell>
        </row>
        <row r="2011">
          <cell r="P2011" t="str">
            <v>di cui altro</v>
          </cell>
          <cell r="Q2011">
            <v>0</v>
          </cell>
          <cell r="R2011">
            <v>0</v>
          </cell>
        </row>
        <row r="2012">
          <cell r="P2012" t="str">
            <v>PASSIVITA’.</v>
          </cell>
          <cell r="Q2012">
            <v>0</v>
          </cell>
          <cell r="R2012">
            <v>0</v>
          </cell>
        </row>
        <row r="2013">
          <cell r="P2013" t="str">
            <v>A) PATRIMONIO NETTO</v>
          </cell>
          <cell r="Q2013">
            <v>0</v>
          </cell>
          <cell r="R2013">
            <v>0</v>
          </cell>
        </row>
        <row r="2014">
          <cell r="L2014" t="str">
            <v>PA1000A</v>
          </cell>
          <cell r="O2014" t="str">
            <v>PA1</v>
          </cell>
          <cell r="P2014" t="str">
            <v>A.I) FONDO DI DOTAZIONE</v>
          </cell>
          <cell r="Q2014">
            <v>0</v>
          </cell>
          <cell r="R2014">
            <v>0</v>
          </cell>
        </row>
        <row r="2015">
          <cell r="P2015" t="str">
            <v>A.II) FINANZIAMENTI PER INVESTIMENTI</v>
          </cell>
          <cell r="Q2015">
            <v>0</v>
          </cell>
          <cell r="R2015">
            <v>0</v>
          </cell>
        </row>
        <row r="2016">
          <cell r="L2016" t="str">
            <v>PA2000A</v>
          </cell>
          <cell r="O2016" t="str">
            <v>PA21</v>
          </cell>
          <cell r="P2016" t="str">
            <v>A.II.1) Finanziamenti per beni di prima dotazione</v>
          </cell>
          <cell r="Q2016">
            <v>0</v>
          </cell>
          <cell r="R2016">
            <v>0</v>
          </cell>
        </row>
        <row r="2017">
          <cell r="L2017" t="str">
            <v>PA2000B</v>
          </cell>
          <cell r="P2017" t="str">
            <v>A.II.2) Finanziamenti da Stato per investimenti</v>
          </cell>
          <cell r="Q2017">
            <v>0</v>
          </cell>
          <cell r="R2017">
            <v>0</v>
          </cell>
        </row>
        <row r="2018">
          <cell r="O2018" t="str">
            <v>PA22a</v>
          </cell>
          <cell r="P2018" t="str">
            <v>A.II.2.a) Finanziamenti da Stato per investimenti - ex art. 20 legge 67/88</v>
          </cell>
          <cell r="Q2018">
            <v>0</v>
          </cell>
          <cell r="R2018">
            <v>0</v>
          </cell>
        </row>
        <row r="2019">
          <cell r="O2019" t="str">
            <v>PA22b</v>
          </cell>
          <cell r="P2019" t="str">
            <v>A.II.2.b) Finanziamenti da Stato per investimenti - ricerca</v>
          </cell>
          <cell r="Q2019">
            <v>0</v>
          </cell>
          <cell r="R2019">
            <v>0</v>
          </cell>
        </row>
        <row r="2020">
          <cell r="P2020" t="str">
            <v>A.II.2.c.) Finanziamenti da Stato per investimenti - altro</v>
          </cell>
          <cell r="Q2020">
            <v>0</v>
          </cell>
          <cell r="R2020">
            <v>0</v>
          </cell>
        </row>
        <row r="2021">
          <cell r="O2021" t="str">
            <v>PA22c</v>
          </cell>
          <cell r="P2021" t="str">
            <v xml:space="preserve">  A.II.2.c.1) Finanziamenti da Stato per investimenti - altro</v>
          </cell>
          <cell r="Q2021">
            <v>0</v>
          </cell>
          <cell r="R2021">
            <v>0</v>
          </cell>
        </row>
        <row r="2022">
          <cell r="O2022" t="str">
            <v>PA22c</v>
          </cell>
          <cell r="P2022" t="str">
            <v xml:space="preserve">  A.II.2.c.2) Finanziamenti da Stato per investimenti - altro - PNRR/PNC</v>
          </cell>
          <cell r="Q2022">
            <v>0</v>
          </cell>
          <cell r="R2022">
            <v>0</v>
          </cell>
        </row>
        <row r="2023">
          <cell r="P2023" t="str">
            <v>A.II.3) Finanziamenti da Regione per investimenti</v>
          </cell>
          <cell r="Q2023">
            <v>0</v>
          </cell>
          <cell r="R2023">
            <v>0</v>
          </cell>
        </row>
        <row r="2024">
          <cell r="L2024" t="str">
            <v>PA2000C</v>
          </cell>
          <cell r="O2024" t="str">
            <v>PA23</v>
          </cell>
          <cell r="P2024" t="str">
            <v>A.II.3.1) Finanziamenti da Regione per investimenti - altro</v>
          </cell>
          <cell r="Q2024">
            <v>0</v>
          </cell>
          <cell r="R2024">
            <v>0</v>
          </cell>
        </row>
        <row r="2025">
          <cell r="L2025" t="str">
            <v>PA2000C</v>
          </cell>
          <cell r="O2025" t="str">
            <v>PA23</v>
          </cell>
          <cell r="P2025" t="str">
            <v>A.II.3.2) Finanziamenti da Regione per investimenti - PNRR/PNC</v>
          </cell>
          <cell r="Q2025">
            <v>0</v>
          </cell>
          <cell r="R2025">
            <v>0</v>
          </cell>
        </row>
        <row r="2026">
          <cell r="L2026" t="str">
            <v>PA2000C</v>
          </cell>
          <cell r="O2026" t="str">
            <v>PA23</v>
          </cell>
          <cell r="P2026" t="str">
            <v>A.II.3.3) Finanziamenti da Regione per investimenti - da altre Direzioni</v>
          </cell>
          <cell r="Q2026">
            <v>0</v>
          </cell>
          <cell r="R2026">
            <v>0</v>
          </cell>
        </row>
        <row r="2027">
          <cell r="L2027" t="str">
            <v>PA2000D</v>
          </cell>
          <cell r="O2027" t="str">
            <v>PA24</v>
          </cell>
          <cell r="P2027" t="str">
            <v>A.II.4) Finanziamenti da altri soggetti pubblici per investimenti</v>
          </cell>
          <cell r="Q2027">
            <v>0</v>
          </cell>
          <cell r="R2027">
            <v>0</v>
          </cell>
        </row>
        <row r="2028">
          <cell r="L2028" t="str">
            <v>PA2000E</v>
          </cell>
          <cell r="O2028" t="str">
            <v>PA25</v>
          </cell>
          <cell r="P2028" t="str">
            <v>A.II.5) Finanziamenti per investimenti da rettifica contributi in conto esercizio</v>
          </cell>
          <cell r="Q2028">
            <v>0</v>
          </cell>
          <cell r="R2028">
            <v>0</v>
          </cell>
        </row>
        <row r="2029">
          <cell r="L2029" t="str">
            <v>PA3000A</v>
          </cell>
          <cell r="O2029" t="str">
            <v>PA3</v>
          </cell>
          <cell r="P2029" t="str">
            <v>A.III) RISERVE DA DONAZIONI E LASCITI VINCOLATI AD INVESTIMENTI</v>
          </cell>
          <cell r="Q2029">
            <v>0</v>
          </cell>
          <cell r="R2029">
            <v>0</v>
          </cell>
        </row>
        <row r="2030">
          <cell r="L2030" t="str">
            <v>PA4000A</v>
          </cell>
          <cell r="O2030" t="str">
            <v>PA4</v>
          </cell>
          <cell r="P2030" t="str">
            <v>A.IV) ALTRE RISERVE</v>
          </cell>
          <cell r="Q2030">
            <v>0</v>
          </cell>
          <cell r="R2030">
            <v>0</v>
          </cell>
        </row>
        <row r="2031">
          <cell r="P2031" t="str">
            <v>A.IV.1) Riserve da rivalutazioni</v>
          </cell>
          <cell r="Q2031">
            <v>0</v>
          </cell>
          <cell r="R2031">
            <v>0</v>
          </cell>
        </row>
        <row r="2032">
          <cell r="P2032" t="str">
            <v>A.IV.2) Riserve da plusvalenze da reinvestire</v>
          </cell>
          <cell r="Q2032">
            <v>0</v>
          </cell>
          <cell r="R2032">
            <v>0</v>
          </cell>
        </row>
        <row r="2033">
          <cell r="P2033" t="str">
            <v>A.IV.3) Contributi da reinvestire</v>
          </cell>
          <cell r="Q2033">
            <v>0</v>
          </cell>
          <cell r="R2033">
            <v>0</v>
          </cell>
        </row>
        <row r="2034">
          <cell r="P2034" t="str">
            <v>A.IV.4) Riserve da utili di esercizio destinati ad investimenti</v>
          </cell>
          <cell r="Q2034">
            <v>0</v>
          </cell>
          <cell r="R2034">
            <v>0</v>
          </cell>
        </row>
        <row r="2035">
          <cell r="P2035" t="str">
            <v>A.IV.5) Riserve diverse</v>
          </cell>
          <cell r="Q2035">
            <v>0</v>
          </cell>
          <cell r="R2035">
            <v>0</v>
          </cell>
        </row>
        <row r="2036">
          <cell r="L2036" t="str">
            <v>PA5000A</v>
          </cell>
          <cell r="O2036" t="str">
            <v>PA5</v>
          </cell>
          <cell r="P2036" t="str">
            <v>A.V) CONTRIBUTI PER RIPIANO PERDITE</v>
          </cell>
          <cell r="Q2036">
            <v>0</v>
          </cell>
          <cell r="R2036">
            <v>0</v>
          </cell>
        </row>
        <row r="2037">
          <cell r="P2037" t="str">
            <v>A.V.1) Contributi per copertura debiti al 31/12/2005</v>
          </cell>
          <cell r="Q2037">
            <v>0</v>
          </cell>
          <cell r="R2037">
            <v>0</v>
          </cell>
        </row>
        <row r="2038">
          <cell r="P2038" t="str">
            <v>A.V.2) Contributi per ricostituzione risorse da investimenti esercizi precedenti</v>
          </cell>
          <cell r="Q2038">
            <v>0</v>
          </cell>
          <cell r="R2038">
            <v>0</v>
          </cell>
        </row>
        <row r="2039">
          <cell r="P2039" t="str">
            <v>A.V.3) Altro</v>
          </cell>
          <cell r="Q2039">
            <v>0</v>
          </cell>
          <cell r="R2039">
            <v>0</v>
          </cell>
        </row>
        <row r="2040">
          <cell r="L2040" t="str">
            <v>PA6000A</v>
          </cell>
          <cell r="O2040" t="str">
            <v>PA6</v>
          </cell>
          <cell r="P2040" t="str">
            <v>A.VI) UTILI (PERDITE) PORTATI A NUOVO</v>
          </cell>
          <cell r="Q2040">
            <v>0</v>
          </cell>
          <cell r="R2040">
            <v>0</v>
          </cell>
        </row>
        <row r="2041">
          <cell r="L2041" t="str">
            <v>PA7000A</v>
          </cell>
          <cell r="O2041" t="str">
            <v>PA7</v>
          </cell>
          <cell r="P2041" t="str">
            <v>A.VII) UTILE (PERDITA) D'ESERCIZIO</v>
          </cell>
          <cell r="Q2041">
            <v>0</v>
          </cell>
          <cell r="R2041">
            <v>0</v>
          </cell>
        </row>
        <row r="2042">
          <cell r="P2042" t="str">
            <v>B) FONDI PER RISCHI ED ONERI</v>
          </cell>
          <cell r="Q2042">
            <v>0</v>
          </cell>
          <cell r="R2042">
            <v>0</v>
          </cell>
        </row>
        <row r="2043">
          <cell r="L2043" t="str">
            <v>PB1000A</v>
          </cell>
          <cell r="O2043" t="str">
            <v>PB1</v>
          </cell>
          <cell r="P2043" t="str">
            <v>B.I)  Fondi per imposte, anche differite</v>
          </cell>
          <cell r="Q2043">
            <v>0</v>
          </cell>
          <cell r="R2043">
            <v>0</v>
          </cell>
        </row>
        <row r="2044">
          <cell r="P2044" t="str">
            <v>Fondi per imposte</v>
          </cell>
          <cell r="Q2044">
            <v>0</v>
          </cell>
          <cell r="R2044">
            <v>0</v>
          </cell>
        </row>
        <row r="2045">
          <cell r="P2045" t="str">
            <v>Altri fondi per imposte</v>
          </cell>
          <cell r="Q2045">
            <v>0</v>
          </cell>
          <cell r="R2045">
            <v>0</v>
          </cell>
        </row>
        <row r="2046">
          <cell r="O2046" t="str">
            <v>PB2</v>
          </cell>
          <cell r="P2046" t="str">
            <v>B.II)  Fondi per rischi</v>
          </cell>
          <cell r="Q2046">
            <v>0</v>
          </cell>
          <cell r="R2046">
            <v>0</v>
          </cell>
        </row>
        <row r="2047">
          <cell r="L2047" t="str">
            <v>PB2000A</v>
          </cell>
          <cell r="P2047" t="str">
            <v>B.II.1) Fondo rischi per cause civili ed oneri processuali</v>
          </cell>
          <cell r="Q2047">
            <v>0</v>
          </cell>
          <cell r="R2047">
            <v>0</v>
          </cell>
        </row>
        <row r="2048">
          <cell r="L2048" t="str">
            <v>PB2000B</v>
          </cell>
          <cell r="P2048" t="str">
            <v>B.II.2) Fondo rischi per contenzioso personale dipendente</v>
          </cell>
          <cell r="Q2048">
            <v>0</v>
          </cell>
          <cell r="R2048">
            <v>0</v>
          </cell>
        </row>
        <row r="2049">
          <cell r="L2049" t="str">
            <v>PB2000C</v>
          </cell>
          <cell r="P2049" t="str">
            <v>B.II.3) Fondo rischi connessi all'acquisto di prestazioni sanitarie da privato</v>
          </cell>
          <cell r="Q2049">
            <v>0</v>
          </cell>
          <cell r="R2049">
            <v>0</v>
          </cell>
        </row>
        <row r="2050">
          <cell r="L2050" t="str">
            <v>PB2000D</v>
          </cell>
          <cell r="P2050" t="str">
            <v>B.II.4) Fondo rischi per copertura diretta dei rischi (autoassicurazione)</v>
          </cell>
          <cell r="Q2050">
            <v>0</v>
          </cell>
          <cell r="R2050">
            <v>0</v>
          </cell>
        </row>
        <row r="2051">
          <cell r="L2051" t="str">
            <v>PB2000F</v>
          </cell>
          <cell r="P2051" t="str">
            <v>B.II.5) Fondo rischi per franchigia assicurativa</v>
          </cell>
          <cell r="Q2051">
            <v>0</v>
          </cell>
          <cell r="R2051">
            <v>0</v>
          </cell>
        </row>
        <row r="2052">
          <cell r="L2052" t="str">
            <v>PB2000G</v>
          </cell>
          <cell r="P2052" t="str">
            <v>B.II.6) Fondo rischi per interessi di mora</v>
          </cell>
          <cell r="Q2052">
            <v>0</v>
          </cell>
          <cell r="R2052">
            <v>0</v>
          </cell>
        </row>
        <row r="2053">
          <cell r="L2053" t="str">
            <v>PB2000E</v>
          </cell>
          <cell r="P2053" t="str">
            <v>B.II.5) Altri fondi rischi</v>
          </cell>
          <cell r="Q2053">
            <v>0</v>
          </cell>
          <cell r="R2053">
            <v>0</v>
          </cell>
        </row>
        <row r="2054">
          <cell r="O2054" t="str">
            <v>PB3</v>
          </cell>
          <cell r="P2054" t="str">
            <v>B.III)  Fondi da distribuire</v>
          </cell>
          <cell r="Q2054">
            <v>0</v>
          </cell>
          <cell r="R2054">
            <v>0</v>
          </cell>
        </row>
        <row r="2055">
          <cell r="L2055" t="str">
            <v>PB3000A</v>
          </cell>
          <cell r="P2055" t="str">
            <v>B.III.1) FSR indistinto da distribuire</v>
          </cell>
          <cell r="Q2055">
            <v>0</v>
          </cell>
          <cell r="R2055">
            <v>0</v>
          </cell>
        </row>
        <row r="2056">
          <cell r="L2056" t="str">
            <v>PB3000B</v>
          </cell>
          <cell r="P2056" t="str">
            <v>B.III.2) FSR vincolato da distribuire</v>
          </cell>
          <cell r="Q2056">
            <v>0</v>
          </cell>
          <cell r="R2056">
            <v>0</v>
          </cell>
        </row>
        <row r="2057">
          <cell r="L2057" t="str">
            <v>PB3000C</v>
          </cell>
          <cell r="P2057" t="str">
            <v>B.III.3) Fondo per ripiano disavanzi pregressi</v>
          </cell>
          <cell r="Q2057">
            <v>0</v>
          </cell>
          <cell r="R2057">
            <v>0</v>
          </cell>
        </row>
        <row r="2058">
          <cell r="P2058" t="str">
            <v>B.III.4) Fondo finanziamento sanitario aggiuntivo corrente LEA</v>
          </cell>
          <cell r="Q2058">
            <v>0</v>
          </cell>
          <cell r="R2058">
            <v>0</v>
          </cell>
        </row>
        <row r="2059">
          <cell r="L2059" t="str">
            <v>PB3000E</v>
          </cell>
          <cell r="P2059" t="str">
            <v>B.III.4.1) Fondo finanziamento sanitario aggiuntivo corrente LEA - altro</v>
          </cell>
          <cell r="Q2059">
            <v>0</v>
          </cell>
          <cell r="R2059">
            <v>0</v>
          </cell>
        </row>
        <row r="2060">
          <cell r="L2060" t="str">
            <v>PB3000E</v>
          </cell>
          <cell r="P2060" t="str">
            <v>B.III.4.2) Finanziamento extra fondo vincolato da distribuire - risorse PNRR</v>
          </cell>
          <cell r="Q2060">
            <v>0</v>
          </cell>
          <cell r="R2060">
            <v>0</v>
          </cell>
        </row>
        <row r="2061">
          <cell r="L2061" t="str">
            <v>PB3000E</v>
          </cell>
          <cell r="P2061" t="str">
            <v>B.III.5) Fondo finanziamento sanitario aggiuntivo corrente extra LEA</v>
          </cell>
          <cell r="Q2061">
            <v>0</v>
          </cell>
          <cell r="R2061">
            <v>0</v>
          </cell>
        </row>
        <row r="2062">
          <cell r="L2062" t="str">
            <v>PB3000F</v>
          </cell>
          <cell r="P2062" t="str">
            <v>B.III.6) Fondo finanziamento per ricerca</v>
          </cell>
          <cell r="Q2062">
            <v>0</v>
          </cell>
          <cell r="R2062">
            <v>0</v>
          </cell>
        </row>
        <row r="2063">
          <cell r="P2063" t="str">
            <v>B.III.7) Fondo finanziamento per investimenti</v>
          </cell>
          <cell r="Q2063">
            <v>0</v>
          </cell>
          <cell r="R2063">
            <v>0</v>
          </cell>
        </row>
        <row r="2064">
          <cell r="L2064" t="str">
            <v>PB3000G</v>
          </cell>
          <cell r="P2064" t="str">
            <v>B.III.7.1) Fondo finanziamento per investimenti - altro</v>
          </cell>
          <cell r="Q2064">
            <v>0</v>
          </cell>
          <cell r="R2064">
            <v>0</v>
          </cell>
        </row>
        <row r="2065">
          <cell r="L2065" t="str">
            <v>PB3000G</v>
          </cell>
          <cell r="P2065" t="str">
            <v>B.III.7.2) Fondo finanziamento per investimenti - risorse PNRR/PNC</v>
          </cell>
          <cell r="Q2065">
            <v>0</v>
          </cell>
          <cell r="R2065">
            <v>0</v>
          </cell>
        </row>
        <row r="2066">
          <cell r="P2066" t="str">
            <v>B.III.8) Fondo finanziamento sanitario aggiuntivo corrente (extra fondo) - Risorse aggiuntive da bilancio regionale a titolo di copertura extra LEA</v>
          </cell>
          <cell r="Q2066">
            <v>0</v>
          </cell>
          <cell r="R2066">
            <v>0</v>
          </cell>
        </row>
        <row r="2067">
          <cell r="O2067" t="str">
            <v>PB4</v>
          </cell>
          <cell r="P2067" t="str">
            <v>B.IV)  Quote inutilizzate contributi</v>
          </cell>
          <cell r="Q2067">
            <v>0</v>
          </cell>
          <cell r="R2067">
            <v>0</v>
          </cell>
        </row>
        <row r="2068">
          <cell r="L2068" t="str">
            <v>PB4000E</v>
          </cell>
          <cell r="P2068" t="str">
            <v>B.IV.1) Quote inutilizzate contributi da Regione o Prov. Aut. per quota F.S. indistinto finalizzato</v>
          </cell>
          <cell r="Q2068">
            <v>0</v>
          </cell>
          <cell r="R2068">
            <v>0</v>
          </cell>
        </row>
        <row r="2069">
          <cell r="P2069" t="str">
            <v>B.IV.2) Quote inutilizzate contributi da Regione o Prov. Aut. per quota F.S. vincolato</v>
          </cell>
          <cell r="Q2069">
            <v>0</v>
          </cell>
          <cell r="R2069">
            <v>0</v>
          </cell>
        </row>
        <row r="2070">
          <cell r="L2070" t="str">
            <v>PB4000E</v>
          </cell>
          <cell r="P2070" t="str">
            <v>B.IV.2.1) Quote inutilizzate contributi da Regione o Prov. Aut. per quota F.S. indistinto</v>
          </cell>
          <cell r="Q2070">
            <v>0</v>
          </cell>
          <cell r="R2070">
            <v>0</v>
          </cell>
        </row>
        <row r="2071">
          <cell r="L2071" t="str">
            <v>PB4000A</v>
          </cell>
          <cell r="P2071" t="str">
            <v>B.IV.2.2) Quote inutilizzate contributi da Regione o Prov. Aut. per quota F.S. vincolato</v>
          </cell>
          <cell r="Q2071">
            <v>0</v>
          </cell>
          <cell r="R2071">
            <v>0</v>
          </cell>
        </row>
        <row r="2072">
          <cell r="L2072" t="str">
            <v>PB4000E</v>
          </cell>
          <cell r="P2072" t="str">
            <v>B.IV.2.3) Quote inutilizzate contributi vincolati dell'esercizio da Asl/Ao/Fondazioni per quota FSR Indistinto</v>
          </cell>
          <cell r="Q2072">
            <v>0</v>
          </cell>
          <cell r="R2072">
            <v>0</v>
          </cell>
        </row>
        <row r="2073">
          <cell r="L2073" t="str">
            <v>PB4000A</v>
          </cell>
          <cell r="P2073" t="str">
            <v>B.IV.2.4) Quote inutilizzate contributi vincolati dell'esercizio da Asl/Ao/Fondazioni per quota FSR Vincolato</v>
          </cell>
          <cell r="Q2073">
            <v>0</v>
          </cell>
          <cell r="R2073">
            <v>0</v>
          </cell>
        </row>
        <row r="2074">
          <cell r="P2074" t="str">
            <v>B.IV.3) Quote inutilizzate contributi vincolati da soggetti pubblici (extra fondo)</v>
          </cell>
          <cell r="Q2074">
            <v>0</v>
          </cell>
          <cell r="R2074">
            <v>0</v>
          </cell>
        </row>
        <row r="2075">
          <cell r="L2075" t="str">
            <v>PB4000B</v>
          </cell>
          <cell r="P2075" t="str">
            <v xml:space="preserve">B.IV.3.1) Quote inutilizzate contributi vincolati da soggetti pubblici (extra fondo) - altro </v>
          </cell>
          <cell r="Q2075">
            <v>0</v>
          </cell>
          <cell r="R2075">
            <v>0</v>
          </cell>
        </row>
        <row r="2076">
          <cell r="L2076" t="str">
            <v>PB4000B</v>
          </cell>
          <cell r="P2076" t="str">
            <v>B.IV.3.2) Quote inutilizzate contributi vincolati da MEF - PNRR (extra fondo)</v>
          </cell>
          <cell r="Q2076">
            <v>0</v>
          </cell>
          <cell r="R2076">
            <v>0</v>
          </cell>
        </row>
        <row r="2077">
          <cell r="L2077" t="str">
            <v>PB4000C</v>
          </cell>
          <cell r="P2077" t="str">
            <v>B.IV.3) Quote inutilizzate contributi per ricerca</v>
          </cell>
          <cell r="Q2077">
            <v>0</v>
          </cell>
          <cell r="R2077">
            <v>0</v>
          </cell>
        </row>
        <row r="2078">
          <cell r="P2078" t="str">
            <v>Quote inutilizzate contributi vincolati dell'esercizio  per ricerca da Ministero</v>
          </cell>
          <cell r="Q2078">
            <v>0</v>
          </cell>
          <cell r="R2078">
            <v>0</v>
          </cell>
        </row>
        <row r="2079">
          <cell r="P2079" t="str">
            <v>Quote inutilizzate contributi vincolati dell'esercizio  per ricerca da Regione</v>
          </cell>
          <cell r="Q2079">
            <v>0</v>
          </cell>
          <cell r="R2079">
            <v>0</v>
          </cell>
        </row>
        <row r="2080">
          <cell r="P2080" t="str">
            <v>Quote inutilizzate contributi vincolati dell'esercizio  per ricerca da Asl/Ao/Fondazioni</v>
          </cell>
          <cell r="Q2080">
            <v>0</v>
          </cell>
          <cell r="R2080">
            <v>0</v>
          </cell>
        </row>
        <row r="2081">
          <cell r="P2081" t="str">
            <v>Quote inutilizzate contributi vincolati dell'esercizio  per ricerca da altri Enti Pubblici</v>
          </cell>
          <cell r="Q2081">
            <v>0</v>
          </cell>
          <cell r="R2081">
            <v>0</v>
          </cell>
        </row>
        <row r="2082">
          <cell r="P2082" t="str">
            <v>Quote inutilizzate contributi vincolati dell'esercizio  per ricerca da privati</v>
          </cell>
          <cell r="Q2082">
            <v>0</v>
          </cell>
          <cell r="R2082">
            <v>0</v>
          </cell>
        </row>
        <row r="2083">
          <cell r="L2083" t="str">
            <v>PB4000D</v>
          </cell>
          <cell r="P2083" t="str">
            <v>B.IV.4) Quote inutilizzate contributi vincolati da privati</v>
          </cell>
          <cell r="Q2083">
            <v>0</v>
          </cell>
          <cell r="R2083">
            <v>0</v>
          </cell>
        </row>
        <row r="2084">
          <cell r="O2084" t="str">
            <v>PB5</v>
          </cell>
          <cell r="P2084" t="str">
            <v>B.V)  Altri fondi per oneri e spese</v>
          </cell>
          <cell r="Q2084">
            <v>0</v>
          </cell>
          <cell r="R2084">
            <v>0</v>
          </cell>
        </row>
        <row r="2085">
          <cell r="L2085" t="str">
            <v>PB5000A</v>
          </cell>
          <cell r="P2085" t="str">
            <v>B.V.1) Fondi integrativi pensione</v>
          </cell>
          <cell r="Q2085">
            <v>0</v>
          </cell>
          <cell r="R2085">
            <v>0</v>
          </cell>
        </row>
        <row r="2086">
          <cell r="P2086" t="str">
            <v>Fondi integrativi pensione aziendali</v>
          </cell>
          <cell r="Q2086">
            <v>0</v>
          </cell>
          <cell r="R2086">
            <v>0</v>
          </cell>
        </row>
        <row r="2087">
          <cell r="P2087" t="str">
            <v>Fondo integrativo pensione contrattuale</v>
          </cell>
          <cell r="Q2087">
            <v>0</v>
          </cell>
          <cell r="R2087">
            <v>0</v>
          </cell>
        </row>
        <row r="2088">
          <cell r="L2088" t="str">
            <v>PB5000B</v>
          </cell>
          <cell r="P2088" t="str">
            <v>B.V.2) Fondo per rinnovi contrattuali</v>
          </cell>
          <cell r="Q2088">
            <v>0</v>
          </cell>
          <cell r="R2088">
            <v>0</v>
          </cell>
        </row>
        <row r="2089">
          <cell r="P2089" t="str">
            <v>Fondo per  Rinnovi contratt. - dirigenza medica</v>
          </cell>
          <cell r="Q2089">
            <v>0</v>
          </cell>
          <cell r="R2089">
            <v>0</v>
          </cell>
        </row>
        <row r="2090">
          <cell r="P2090" t="str">
            <v>Fondo per  Rinnovi contratt.- dirigenza non medica</v>
          </cell>
          <cell r="Q2090">
            <v>0</v>
          </cell>
          <cell r="R2090">
            <v>0</v>
          </cell>
        </row>
        <row r="2091">
          <cell r="P2091" t="str">
            <v>Fondo per  Rinnovi contratt.: - comparto</v>
          </cell>
          <cell r="Q2091">
            <v>0</v>
          </cell>
          <cell r="R2091">
            <v>0</v>
          </cell>
        </row>
        <row r="2092">
          <cell r="P2092" t="str">
            <v>Fondo per  Rinnovi convenzioni MMG/Pls/MCA ed altri</v>
          </cell>
          <cell r="Q2092">
            <v>0</v>
          </cell>
          <cell r="R2092">
            <v>0</v>
          </cell>
        </row>
        <row r="2093">
          <cell r="P2093" t="str">
            <v>Fondo per  Rinnovi contratt.: medici SUMAI</v>
          </cell>
          <cell r="Q2093">
            <v>0</v>
          </cell>
          <cell r="R2093">
            <v>0</v>
          </cell>
        </row>
        <row r="2094">
          <cell r="P2094" t="str">
            <v>B.V.3) Altri fondi per oneri e spese</v>
          </cell>
          <cell r="Q2094">
            <v>0</v>
          </cell>
          <cell r="R2094">
            <v>0</v>
          </cell>
        </row>
        <row r="2095">
          <cell r="L2095" t="str">
            <v>PB5000C</v>
          </cell>
          <cell r="P2095" t="str">
            <v xml:space="preserve">  Altri fondi per oneri e spese - altro</v>
          </cell>
          <cell r="Q2095">
            <v>0</v>
          </cell>
          <cell r="R2095">
            <v>0</v>
          </cell>
        </row>
        <row r="2096">
          <cell r="L2096" t="str">
            <v>PB5000C</v>
          </cell>
          <cell r="P2096" t="str">
            <v xml:space="preserve">  Altri fondi per Libera Professione</v>
          </cell>
          <cell r="Q2096">
            <v>0</v>
          </cell>
          <cell r="R2096">
            <v>0</v>
          </cell>
        </row>
        <row r="2097">
          <cell r="L2097" t="str">
            <v>PB5000D</v>
          </cell>
          <cell r="P2097" t="str">
            <v>B.V.4) Altri Fondi incentivi funzioni tecniche Art. 113 D.Lgs 50/2016</v>
          </cell>
          <cell r="Q2097">
            <v>0</v>
          </cell>
          <cell r="R2097">
            <v>0</v>
          </cell>
        </row>
        <row r="2098">
          <cell r="P2098" t="str">
            <v>C) TRATTAMENTO DI FINE RAPPORTO</v>
          </cell>
          <cell r="Q2098">
            <v>0</v>
          </cell>
          <cell r="R2098">
            <v>0</v>
          </cell>
        </row>
        <row r="2099">
          <cell r="L2099" t="str">
            <v>PC1000A</v>
          </cell>
          <cell r="O2099" t="str">
            <v>PC1</v>
          </cell>
          <cell r="P2099" t="str">
            <v>C.I)  Fondo per premi operosità</v>
          </cell>
          <cell r="Q2099">
            <v>0</v>
          </cell>
          <cell r="R2099">
            <v>0</v>
          </cell>
        </row>
        <row r="2100">
          <cell r="P2100" t="str">
            <v>Premi Sumai fino al 1994</v>
          </cell>
          <cell r="Q2100">
            <v>0</v>
          </cell>
          <cell r="R2100">
            <v>0</v>
          </cell>
        </row>
        <row r="2101">
          <cell r="P2101" t="str">
            <v>Premi Sumai dal 1995/1997</v>
          </cell>
          <cell r="Q2101">
            <v>0</v>
          </cell>
          <cell r="R2101">
            <v>0</v>
          </cell>
        </row>
        <row r="2102">
          <cell r="P2102" t="str">
            <v>Premi Sumai dal 1/1/1998</v>
          </cell>
          <cell r="Q2102">
            <v>0</v>
          </cell>
          <cell r="R2102">
            <v>0</v>
          </cell>
        </row>
        <row r="2103">
          <cell r="L2103" t="str">
            <v>PC2000B</v>
          </cell>
          <cell r="O2103" t="str">
            <v>PC2</v>
          </cell>
          <cell r="P2103" t="str">
            <v>C.II)  Fondo per trattamento di fine rapporto dipendenti</v>
          </cell>
          <cell r="Q2103">
            <v>0</v>
          </cell>
          <cell r="R2103">
            <v>0</v>
          </cell>
        </row>
        <row r="2104">
          <cell r="O2104" t="str">
            <v>PC2</v>
          </cell>
          <cell r="P2104" t="str">
            <v>C.III) FONDO PER TRATTAMENTI DI QUIESCENZA E SIMILI</v>
          </cell>
          <cell r="Q2104">
            <v>0</v>
          </cell>
          <cell r="R2104">
            <v>0</v>
          </cell>
        </row>
        <row r="2105">
          <cell r="P2105" t="str">
            <v>D) DEBITI</v>
          </cell>
          <cell r="Q2105">
            <v>0</v>
          </cell>
          <cell r="R2105">
            <v>0</v>
          </cell>
        </row>
        <row r="2106">
          <cell r="L2106" t="str">
            <v>PD1000A</v>
          </cell>
          <cell r="O2106" t="str">
            <v>PD1</v>
          </cell>
          <cell r="P2106" t="str">
            <v>D.I. Debiti per Mutui passivi</v>
          </cell>
          <cell r="Q2106">
            <v>0</v>
          </cell>
          <cell r="R2106">
            <v>0</v>
          </cell>
        </row>
        <row r="2107">
          <cell r="L2107" t="str">
            <v>PD1000B</v>
          </cell>
          <cell r="M2107" t="str">
            <v>PDA430</v>
          </cell>
          <cell r="O2107" t="str">
            <v>PD2</v>
          </cell>
          <cell r="P2107" t="str">
            <v>D.II. Debiti v/Stato</v>
          </cell>
          <cell r="Q2107">
            <v>0</v>
          </cell>
          <cell r="R2107">
            <v>0</v>
          </cell>
        </row>
        <row r="2108">
          <cell r="P2108" t="str">
            <v>D.II.1) Debiti v/Stato per mobilità passiva  extraregionale</v>
          </cell>
          <cell r="Q2108">
            <v>0</v>
          </cell>
          <cell r="R2108">
            <v>0</v>
          </cell>
        </row>
        <row r="2109">
          <cell r="P2109" t="str">
            <v>D.II.2) Debiti v/Stato per mobilità passiva internazionale</v>
          </cell>
          <cell r="Q2109">
            <v>0</v>
          </cell>
          <cell r="R2109">
            <v>0</v>
          </cell>
        </row>
        <row r="2110">
          <cell r="P2110" t="str">
            <v>D.II.3) Acconto quota FSR v/Stato</v>
          </cell>
          <cell r="Q2110">
            <v>0</v>
          </cell>
          <cell r="R2110">
            <v>0</v>
          </cell>
        </row>
        <row r="2111">
          <cell r="P2111" t="str">
            <v>D.II.4) Debiti v/Stato per restituzione finanziamenti - per ricerca</v>
          </cell>
          <cell r="Q2111">
            <v>0</v>
          </cell>
          <cell r="R2111">
            <v>0</v>
          </cell>
        </row>
        <row r="2112">
          <cell r="P2112" t="str">
            <v>D.II.5) Altri debiti v/Stato - Ministeri</v>
          </cell>
          <cell r="Q2112">
            <v>0</v>
          </cell>
          <cell r="R2112">
            <v>0</v>
          </cell>
        </row>
        <row r="2113">
          <cell r="L2113" t="str">
            <v>PD1000C</v>
          </cell>
          <cell r="M2113" t="str">
            <v>PDA430</v>
          </cell>
          <cell r="O2113" t="str">
            <v>PD3</v>
          </cell>
          <cell r="P2113" t="str">
            <v>D.III. Debiti v/Regione</v>
          </cell>
          <cell r="Q2113">
            <v>0</v>
          </cell>
          <cell r="R2113">
            <v>0</v>
          </cell>
        </row>
        <row r="2114">
          <cell r="P2114" t="str">
            <v>D.III.1) Debiti v/Regione o Provincia Autonoma per finanziamenti</v>
          </cell>
          <cell r="Q2114">
            <v>0</v>
          </cell>
          <cell r="R2114">
            <v>0</v>
          </cell>
        </row>
        <row r="2115">
          <cell r="P2115" t="str">
            <v>D.III.2) Debiti v/Regione o Provincia Autonoma per finanziamenti</v>
          </cell>
          <cell r="Q2115">
            <v>0</v>
          </cell>
          <cell r="R2115">
            <v>0</v>
          </cell>
        </row>
        <row r="2116">
          <cell r="P2116" t="str">
            <v>D.III.2) Debiti v/Regione o Provincia Autonoma per mobilità passiva intraregionale</v>
          </cell>
          <cell r="Q2116">
            <v>0</v>
          </cell>
          <cell r="R2116">
            <v>0</v>
          </cell>
        </row>
        <row r="2117">
          <cell r="P2117" t="str">
            <v>D.III.3) Debiti v/Regione o Provincia Autonoma per mobilità passiva extraregionale</v>
          </cell>
          <cell r="Q2117">
            <v>0</v>
          </cell>
          <cell r="R2117">
            <v>0</v>
          </cell>
        </row>
        <row r="2118">
          <cell r="P2118" t="str">
            <v>D.III.5) Debiti v/Regione o Provincia Autonoma per mobilità passiva internazionale</v>
          </cell>
          <cell r="Q2118">
            <v>0</v>
          </cell>
          <cell r="R2118">
            <v>0</v>
          </cell>
        </row>
        <row r="2119">
          <cell r="P2119" t="str">
            <v>D.III.4) Acconto quota FSR da Regione o Provincia Autonoma (non regolarizzato)</v>
          </cell>
          <cell r="Q2119">
            <v>0</v>
          </cell>
          <cell r="R2119">
            <v>0</v>
          </cell>
        </row>
        <row r="2120">
          <cell r="P2120" t="str">
            <v>D.III.7) Acconto da Regione o Provincia Autonoma per anticipazione ripiano disavanzo programmato dai Piani aziendali di cui all'art. 1, comma 528, L. 208/2015</v>
          </cell>
          <cell r="Q2120">
            <v>0</v>
          </cell>
          <cell r="R2120">
            <v>0</v>
          </cell>
        </row>
        <row r="2121">
          <cell r="P2121" t="str">
            <v xml:space="preserve">D.III.8) Debiti v/Regione o Provincia Autonoma per contributi L. 210/92 </v>
          </cell>
          <cell r="Q2121">
            <v>0</v>
          </cell>
          <cell r="R2121">
            <v>0</v>
          </cell>
        </row>
        <row r="2122">
          <cell r="P2122" t="str">
            <v>D.III.9) Altri debiti v/Regione o Provincia Autonoma – GSA</v>
          </cell>
          <cell r="Q2122">
            <v>0</v>
          </cell>
          <cell r="R2122">
            <v>0</v>
          </cell>
        </row>
        <row r="2123">
          <cell r="P2123" t="str">
            <v>D.III.5.a) Altri debiti v/Regione o Provincia Autonoma</v>
          </cell>
          <cell r="Q2123">
            <v>0</v>
          </cell>
          <cell r="R2123">
            <v>0</v>
          </cell>
        </row>
        <row r="2124">
          <cell r="P2124" t="str">
            <v>D.III.5.b) Altri debiti vs Regione per restituzione annualità 2011 e precedenti</v>
          </cell>
          <cell r="Q2124">
            <v>0</v>
          </cell>
          <cell r="R2124">
            <v>0</v>
          </cell>
        </row>
        <row r="2125">
          <cell r="P2125" t="str">
            <v>D.III.5.c) Debiti vs Regione per recuperi prestazioni STP</v>
          </cell>
          <cell r="Q2125">
            <v>0</v>
          </cell>
          <cell r="R2125">
            <v>0</v>
          </cell>
        </row>
        <row r="2126">
          <cell r="L2126" t="str">
            <v>PD1000D</v>
          </cell>
          <cell r="O2126" t="str">
            <v>PD4</v>
          </cell>
          <cell r="P2126" t="str">
            <v>D.IV. Debiti v/Comuni</v>
          </cell>
          <cell r="Q2126">
            <v>0</v>
          </cell>
          <cell r="R2126">
            <v>0</v>
          </cell>
        </row>
        <row r="2127">
          <cell r="L2127" t="str">
            <v>PD1000E</v>
          </cell>
          <cell r="M2127" t="str">
            <v>PDA410</v>
          </cell>
          <cell r="P2127" t="str">
            <v>D.V. Debiti v/Aziende sanitarie pubbliche</v>
          </cell>
          <cell r="Q2127">
            <v>0</v>
          </cell>
          <cell r="R2127">
            <v>0</v>
          </cell>
        </row>
        <row r="2128">
          <cell r="P2128" t="str">
            <v>D.V.1) Debiti v/Aziende sanitarie pubbliche della Regione</v>
          </cell>
          <cell r="Q2128">
            <v>0</v>
          </cell>
          <cell r="R2128">
            <v>0</v>
          </cell>
        </row>
        <row r="2129">
          <cell r="P2129" t="str">
            <v>D.V.1.a) Debiti v/Aziende sanitarie pubbliche della Regione - per quota FSR</v>
          </cell>
          <cell r="Q2129">
            <v>0</v>
          </cell>
          <cell r="R2129">
            <v>0</v>
          </cell>
        </row>
        <row r="2130">
          <cell r="O2130" t="str">
            <v>PD5a</v>
          </cell>
          <cell r="P2130" t="str">
            <v>D.V.1.a.1) Debiti v/ASL della Regione - per quota FSR</v>
          </cell>
          <cell r="Q2130">
            <v>0</v>
          </cell>
          <cell r="R2130">
            <v>0</v>
          </cell>
        </row>
        <row r="2131">
          <cell r="O2131" t="str">
            <v>PD5a</v>
          </cell>
          <cell r="P2131" t="str">
            <v>D.V.1.a.2) Debiti v/ATS della Regione - per quota FSR</v>
          </cell>
          <cell r="Q2131">
            <v>0</v>
          </cell>
          <cell r="R2131">
            <v>0</v>
          </cell>
        </row>
        <row r="2132">
          <cell r="O2132" t="str">
            <v>PD5a</v>
          </cell>
          <cell r="P2132" t="str">
            <v>D.V.1.a.3) Debiti v/Az. Ospedaliere della Regione - per quota FSR</v>
          </cell>
          <cell r="Q2132">
            <v>0</v>
          </cell>
          <cell r="R2132">
            <v>0</v>
          </cell>
        </row>
        <row r="2133">
          <cell r="O2133" t="str">
            <v>PD5a</v>
          </cell>
          <cell r="P2133" t="str">
            <v>D.V.1.a.4) Debiti v/ASST della Regione - per quota FSR</v>
          </cell>
          <cell r="Q2133">
            <v>0</v>
          </cell>
          <cell r="R2133">
            <v>0</v>
          </cell>
        </row>
        <row r="2134">
          <cell r="O2134" t="str">
            <v>PD5a</v>
          </cell>
          <cell r="P2134" t="str">
            <v>D.V.1.a.5) Debiti v/IRCCS - Fondazioni di dir. Pubblico della Regione - per quota FSR</v>
          </cell>
          <cell r="Q2134">
            <v>0</v>
          </cell>
          <cell r="R2134">
            <v>0</v>
          </cell>
        </row>
        <row r="2135">
          <cell r="O2135" t="str">
            <v>PD5a</v>
          </cell>
          <cell r="P2135" t="str">
            <v>D.V.1.a.6) Debiti v/Aziende Socio Sanitarie Territoriali (ASST) - per investimenti - risorse PNRR/PNC</v>
          </cell>
          <cell r="Q2135">
            <v>0</v>
          </cell>
          <cell r="R2135">
            <v>0</v>
          </cell>
        </row>
        <row r="2136">
          <cell r="O2136" t="str">
            <v>PD5a</v>
          </cell>
          <cell r="P2136" t="str">
            <v>D.V.1.a.7) Debiti v/Aziende sanitarie pubbliche della Regione - contributi Indistinti Finalizzati</v>
          </cell>
          <cell r="Q2136">
            <v>0</v>
          </cell>
          <cell r="R2136">
            <v>0</v>
          </cell>
        </row>
        <row r="2137">
          <cell r="O2137" t="str">
            <v>PD5a</v>
          </cell>
          <cell r="P2137" t="str">
            <v>D.V.1.a.8) Debiti v/IRCCS e Fondazioni di diritto pubblico della Regione - per investimenti - risorse PNRR/PNC</v>
          </cell>
          <cell r="Q2137">
            <v>0</v>
          </cell>
          <cell r="R2137">
            <v>0</v>
          </cell>
        </row>
        <row r="2138">
          <cell r="O2138" t="str">
            <v>PD5a</v>
          </cell>
          <cell r="P2138" t="str">
            <v>D.V.1.a.9) Debiti v/ATS  - per investimenti - risorse PNRR/PNC</v>
          </cell>
          <cell r="Q2138">
            <v>0</v>
          </cell>
          <cell r="R2138">
            <v>0</v>
          </cell>
        </row>
        <row r="2139">
          <cell r="O2139" t="str">
            <v>PD5c</v>
          </cell>
          <cell r="P2139" t="str">
            <v>D.V.1.c) Debiti v/Aziende sanitarie pubbliche della Regione - per finanziamento sanitario aggiuntivo corrente extra LEA</v>
          </cell>
          <cell r="Q2139">
            <v>0</v>
          </cell>
          <cell r="R2139">
            <v>0</v>
          </cell>
        </row>
        <row r="2140">
          <cell r="O2140" t="str">
            <v>PD5a</v>
          </cell>
          <cell r="P2140" t="str">
            <v>D.V.1.d) Debiti v/Aziende sanitarie pubbliche della Regione - per mobilità in compensazione</v>
          </cell>
          <cell r="Q2140">
            <v>0</v>
          </cell>
          <cell r="R2140">
            <v>0</v>
          </cell>
        </row>
        <row r="2141">
          <cell r="P2141" t="str">
            <v>D.V.1.d.1) Debiti verso Aziende Sanitarie Locali della Regione per mobilità intraregionale</v>
          </cell>
          <cell r="Q2141">
            <v>0</v>
          </cell>
          <cell r="R2141">
            <v>0</v>
          </cell>
        </row>
        <row r="2142">
          <cell r="P2142" t="str">
            <v>D.V.1.d.2) Debiti verso Agenzie Tutela Salute della Regione per mobilità intraregionale</v>
          </cell>
          <cell r="Q2142">
            <v>0</v>
          </cell>
          <cell r="R2142">
            <v>0</v>
          </cell>
        </row>
        <row r="2143">
          <cell r="P2143" t="str">
            <v>D.V.1.d.3) Debiti verso Aziende Sanitarie Locali della regione per anticipi mobilità attiva privata extraregione</v>
          </cell>
          <cell r="Q2143">
            <v>0</v>
          </cell>
          <cell r="R2143">
            <v>0</v>
          </cell>
        </row>
        <row r="2144">
          <cell r="O2144" t="str">
            <v>PD5a</v>
          </cell>
          <cell r="P2144" t="str">
            <v>D.V.1.e) Debiti v/Aziende sanitarie pubbliche della Regione - per mobilità non in compensazione</v>
          </cell>
          <cell r="Q2144">
            <v>0</v>
          </cell>
          <cell r="R2144">
            <v>0</v>
          </cell>
        </row>
        <row r="2145">
          <cell r="O2145" t="str">
            <v>PD5d3</v>
          </cell>
          <cell r="P2145" t="str">
            <v>D.V.1.f) Debiti v/Aziende sanitarie pubbliche della Regione - per altre prestazioni</v>
          </cell>
          <cell r="Q2145">
            <v>0</v>
          </cell>
          <cell r="R2145">
            <v>0</v>
          </cell>
        </row>
        <row r="2146">
          <cell r="P2146" t="str">
            <v>D.V.1.f.1) Debiti verso Aziende Sanitarie Locali della Regione</v>
          </cell>
          <cell r="Q2146">
            <v>0</v>
          </cell>
          <cell r="R2146">
            <v>0</v>
          </cell>
        </row>
        <row r="2147">
          <cell r="P2147" t="str">
            <v>D.V.1.f.2) Debiti verso Agenzie Tutela Salute della Regione</v>
          </cell>
          <cell r="Q2147">
            <v>0</v>
          </cell>
          <cell r="R2147">
            <v>0</v>
          </cell>
        </row>
        <row r="2148">
          <cell r="P2148" t="str">
            <v>D.V.1.f.3) Debiti verso Aziende Ospedaliere della Regione</v>
          </cell>
          <cell r="Q2148">
            <v>0</v>
          </cell>
          <cell r="R2148">
            <v>0</v>
          </cell>
        </row>
        <row r="2149">
          <cell r="P2149" t="str">
            <v>D.V.1.f.4) Debiti verso Aziende Socio-Sanitarie Territoriali della Regione</v>
          </cell>
          <cell r="Q2149">
            <v>0</v>
          </cell>
          <cell r="R2149">
            <v>0</v>
          </cell>
        </row>
        <row r="2150">
          <cell r="P2150" t="str">
            <v>D.V.1.f.5) Debiti verso IRCCS e Fondazioni di diritto pubblico della Regione</v>
          </cell>
          <cell r="Q2150">
            <v>0</v>
          </cell>
          <cell r="R2150">
            <v>0</v>
          </cell>
        </row>
        <row r="2151">
          <cell r="O2151" t="str">
            <v>PD5d1</v>
          </cell>
          <cell r="P2151" t="str">
            <v>D.V.1.g)  Debiti v/ ATS per operazioni di conferimento/scorporo LR23/2015</v>
          </cell>
          <cell r="Q2151">
            <v>0</v>
          </cell>
          <cell r="R2151">
            <v>0</v>
          </cell>
        </row>
        <row r="2152">
          <cell r="O2152" t="str">
            <v>PD5d2</v>
          </cell>
          <cell r="P2152" t="str">
            <v>D.V.1.h)  Debiti v/ ASST per operazioni di conferimento/scorporo LR23/2015</v>
          </cell>
          <cell r="Q2152">
            <v>0</v>
          </cell>
          <cell r="R2152">
            <v>0</v>
          </cell>
        </row>
        <row r="2153">
          <cell r="O2153" t="str">
            <v>PD5d2</v>
          </cell>
          <cell r="P2153" t="str">
            <v>D.V.1.g) Debiti v/Aziende sanitarie pubbliche della Regione - altre prestazioni per STP</v>
          </cell>
          <cell r="Q2153">
            <v>0</v>
          </cell>
          <cell r="R2153">
            <v>0</v>
          </cell>
        </row>
        <row r="2154">
          <cell r="O2154" t="str">
            <v>PD5d2</v>
          </cell>
          <cell r="P2154" t="str">
            <v xml:space="preserve">D.V.1.h) Debiti v/ATS - per Contributi da Aziende sanitarie pubbliche della Regione o Prov. Aut. (extra fondo) </v>
          </cell>
          <cell r="Q2154">
            <v>0</v>
          </cell>
          <cell r="R2154">
            <v>0</v>
          </cell>
        </row>
        <row r="2155">
          <cell r="O2155" t="str">
            <v>PD5d2</v>
          </cell>
          <cell r="P2155" t="str">
            <v xml:space="preserve">D.V.1.i) Debiti v/ASST - per Contributi da Aziende sanitarie pubbliche della Regione o Prov. Aut. (extra fondo) </v>
          </cell>
          <cell r="Q2155">
            <v>0</v>
          </cell>
          <cell r="R2155">
            <v>0</v>
          </cell>
        </row>
        <row r="2156">
          <cell r="O2156" t="str">
            <v>PD5d2</v>
          </cell>
          <cell r="P2156" t="str">
            <v xml:space="preserve">D.V.1.j) Debiti v/IRCCS - per Contributi da Aziende sanitarie pubbliche della Regione o Prov. Aut. (extra fondo) </v>
          </cell>
          <cell r="Q2156">
            <v>0</v>
          </cell>
          <cell r="R2156">
            <v>0</v>
          </cell>
        </row>
        <row r="2157">
          <cell r="O2157" t="str">
            <v>PD5d2</v>
          </cell>
          <cell r="P2157" t="str">
            <v xml:space="preserve">D.V.1.k) Debiti v/Aziende sanitarie pubbliche della Regione - per contributi L. 210/92 </v>
          </cell>
          <cell r="Q2157">
            <v>0</v>
          </cell>
          <cell r="R2157">
            <v>0</v>
          </cell>
        </row>
        <row r="2158">
          <cell r="O2158" t="str">
            <v>PD5f</v>
          </cell>
          <cell r="P2158" t="str">
            <v xml:space="preserve">D.V.2) Debiti v/Aziende sanitarie pubbliche Extraregione </v>
          </cell>
          <cell r="Q2158">
            <v>0</v>
          </cell>
          <cell r="R2158">
            <v>0</v>
          </cell>
        </row>
        <row r="2159">
          <cell r="P2159" t="str">
            <v>D.V.2.1) Debiti v/Aziende sanitarie pubbliche di altre Regioni per Mobilità passiva non compensata - Altre prestazioni</v>
          </cell>
          <cell r="Q2159">
            <v>0</v>
          </cell>
          <cell r="R2159">
            <v>0</v>
          </cell>
        </row>
        <row r="2160">
          <cell r="P2160" t="str">
            <v>D.V.2.2) Debiti v/Aziende sanitarie pubbliche di altre Regioni  - Altro</v>
          </cell>
          <cell r="Q2160">
            <v>0</v>
          </cell>
          <cell r="R2160">
            <v>0</v>
          </cell>
        </row>
        <row r="2161">
          <cell r="O2161" t="str">
            <v>PD5e</v>
          </cell>
          <cell r="P2161" t="str">
            <v>D.V.3) Debiti v/Aziende sanitarie pubbliche della Regione per versamenti c/patrimonio netto</v>
          </cell>
          <cell r="Q2161">
            <v>0</v>
          </cell>
          <cell r="R2161">
            <v>0</v>
          </cell>
        </row>
        <row r="2162">
          <cell r="P2162" t="str">
            <v>D.V.3.a) Debiti v/Aziende sanitarie pubbliche della Regione per versamenti c/patrimonio netto - finanziamenti per investimenti</v>
          </cell>
          <cell r="Q2162">
            <v>0</v>
          </cell>
          <cell r="R2162">
            <v>0</v>
          </cell>
        </row>
        <row r="2163">
          <cell r="P2163" t="str">
            <v>D.V.3.b) Debiti v/Aziende sanitarie pubbliche della Regione per versamenti c/patrimonio netto - incremento fondo dotazione</v>
          </cell>
          <cell r="Q2163">
            <v>0</v>
          </cell>
          <cell r="R2163">
            <v>0</v>
          </cell>
        </row>
        <row r="2164">
          <cell r="P2164" t="str">
            <v>D.V.3.c) Debiti v/Aziende sanitarie pubbliche della Regione per versamenti c/patrimonio netto - ripiano perdite</v>
          </cell>
          <cell r="Q2164">
            <v>0</v>
          </cell>
          <cell r="R2164">
            <v>0</v>
          </cell>
        </row>
        <row r="2165">
          <cell r="P2165" t="str">
            <v>D.V.3.d) Debiti v/Aziende sanitarie pubbliche della Regione per anticipazione ripiano disavanzo programmato dai Piani aziendali di cui all'art. 1, comma 528, L. 208/2015</v>
          </cell>
          <cell r="Q2165">
            <v>0</v>
          </cell>
          <cell r="R2165">
            <v>0</v>
          </cell>
        </row>
        <row r="2166">
          <cell r="P2166" t="str">
            <v>D.V.3.e) Debiti v/Aziende sanitarie pubbliche della Regione per versamenti c/patrimonio netto - altro</v>
          </cell>
          <cell r="Q2166">
            <v>0</v>
          </cell>
          <cell r="R2166">
            <v>0</v>
          </cell>
        </row>
        <row r="2167">
          <cell r="O2167" t="str">
            <v>PD6</v>
          </cell>
          <cell r="P2167" t="str">
            <v>D.VI. DEBITI V/ SOCIETA' PARTECIPATE E/O ENTI DIPENDENTI DELLA REGIONE</v>
          </cell>
          <cell r="Q2167">
            <v>0</v>
          </cell>
          <cell r="R2167">
            <v>0</v>
          </cell>
        </row>
        <row r="2168">
          <cell r="P2168" t="str">
            <v>D.VI.1) Debiti v/enti regionali</v>
          </cell>
          <cell r="Q2168">
            <v>0</v>
          </cell>
          <cell r="R2168">
            <v>0</v>
          </cell>
        </row>
        <row r="2169">
          <cell r="P2169" t="str">
            <v>Debiti v/Arpa</v>
          </cell>
          <cell r="Q2169">
            <v>0</v>
          </cell>
          <cell r="R2169">
            <v>0</v>
          </cell>
        </row>
        <row r="2170">
          <cell r="P2170" t="str">
            <v>Debiti v/altri Enti regionali</v>
          </cell>
          <cell r="Q2170">
            <v>0</v>
          </cell>
          <cell r="R2170">
            <v>0</v>
          </cell>
        </row>
        <row r="2171">
          <cell r="P2171" t="str">
            <v>D.VI.2) Debiti v/sperimentazioni gestionali</v>
          </cell>
          <cell r="Q2171">
            <v>0</v>
          </cell>
          <cell r="R2171">
            <v>0</v>
          </cell>
        </row>
        <row r="2172">
          <cell r="P2172" t="str">
            <v>D.VI.3) Debiti v/altre partecipate</v>
          </cell>
          <cell r="Q2172">
            <v>0</v>
          </cell>
          <cell r="R2172">
            <v>0</v>
          </cell>
        </row>
        <row r="2173">
          <cell r="P2173" t="str">
            <v>Debiti v/società controllate</v>
          </cell>
          <cell r="Q2173">
            <v>0</v>
          </cell>
          <cell r="R2173">
            <v>0</v>
          </cell>
        </row>
        <row r="2174">
          <cell r="P2174" t="str">
            <v>Debiti v/società collegate</v>
          </cell>
          <cell r="Q2174">
            <v>0</v>
          </cell>
          <cell r="R2174">
            <v>0</v>
          </cell>
        </row>
        <row r="2175">
          <cell r="O2175" t="str">
            <v>PD7</v>
          </cell>
          <cell r="P2175" t="str">
            <v>D.VII. Debiti v/Fornitori</v>
          </cell>
          <cell r="Q2175">
            <v>0</v>
          </cell>
          <cell r="R2175">
            <v>0</v>
          </cell>
        </row>
        <row r="2176">
          <cell r="P2176" t="str">
            <v xml:space="preserve">D.VII.1) Debiti verso erogatori (privati accreditati e convenzionati) di prestazioni sanitarie </v>
          </cell>
          <cell r="Q2176">
            <v>0</v>
          </cell>
          <cell r="R2176">
            <v>0</v>
          </cell>
        </row>
        <row r="2177">
          <cell r="P2177" t="str">
            <v>Debiti verso Aziende sanitarie private (sanità)</v>
          </cell>
          <cell r="Q2177">
            <v>0</v>
          </cell>
          <cell r="R2177">
            <v>0</v>
          </cell>
        </row>
        <row r="2178">
          <cell r="P2178" t="str">
            <v>Debiti verso Aziende e Enti socio-sanitari pubblici (assi)</v>
          </cell>
          <cell r="Q2178">
            <v>0</v>
          </cell>
          <cell r="R2178">
            <v>0</v>
          </cell>
        </row>
        <row r="2179">
          <cell r="P2179" t="str">
            <v>Debiti verso Aziende e Enti socio-sanitari privati (assi)</v>
          </cell>
          <cell r="Q2179">
            <v>0</v>
          </cell>
          <cell r="R2179">
            <v>0</v>
          </cell>
        </row>
        <row r="2180">
          <cell r="P2180" t="str">
            <v>Debiti verso Farmacie convenzionate</v>
          </cell>
          <cell r="Q2180">
            <v>0</v>
          </cell>
          <cell r="R2180">
            <v>0</v>
          </cell>
        </row>
        <row r="2181">
          <cell r="P2181" t="str">
            <v>Debiti verso MMG, PLS e MCA</v>
          </cell>
          <cell r="Q2181">
            <v>0</v>
          </cell>
          <cell r="R2181">
            <v>0</v>
          </cell>
        </row>
        <row r="2182">
          <cell r="P2182" t="str">
            <v>Debiti verso erogatori sanitari privati per mobilità attiva privata extraregione</v>
          </cell>
          <cell r="Q2182">
            <v>0</v>
          </cell>
          <cell r="R2182">
            <v>0</v>
          </cell>
        </row>
        <row r="2183">
          <cell r="P2183" t="str">
            <v>D.VII.1.b) Note di credito da ricevere (privati accreditati e convenzionati)</v>
          </cell>
          <cell r="Q2183">
            <v>0</v>
          </cell>
          <cell r="R2183">
            <v>0</v>
          </cell>
        </row>
        <row r="2184">
          <cell r="P2184" t="str">
            <v>D.VII.2) Debiti verso altri fornitori</v>
          </cell>
          <cell r="Q2184">
            <v>0</v>
          </cell>
          <cell r="R2184">
            <v>0</v>
          </cell>
        </row>
        <row r="2185">
          <cell r="P2185" t="str">
            <v>Debiti verso Fornitori di Beni e Altri servizi sanitari</v>
          </cell>
          <cell r="Q2185">
            <v>0</v>
          </cell>
          <cell r="R2185">
            <v>0</v>
          </cell>
        </row>
        <row r="2186">
          <cell r="P2186" t="str">
            <v>Debiti verso Fornitori di Beni e Servizi non sanitari</v>
          </cell>
          <cell r="Q2186">
            <v>0</v>
          </cell>
          <cell r="R2186">
            <v>0</v>
          </cell>
        </row>
        <row r="2187">
          <cell r="P2187" t="str">
            <v>D.VII.2.b) note di credito da ricevere (altri fornitori)</v>
          </cell>
          <cell r="Q2187">
            <v>0</v>
          </cell>
          <cell r="R2187">
            <v>0</v>
          </cell>
        </row>
        <row r="2188">
          <cell r="O2188" t="str">
            <v>PD8</v>
          </cell>
          <cell r="P2188" t="str">
            <v>D.VIII. Debiti v/Istituto tesoriere</v>
          </cell>
          <cell r="Q2188">
            <v>0</v>
          </cell>
          <cell r="R2188">
            <v>0</v>
          </cell>
        </row>
        <row r="2189">
          <cell r="O2189" t="str">
            <v>PD9</v>
          </cell>
          <cell r="P2189" t="str">
            <v>D.IX. Debiti Tributari</v>
          </cell>
          <cell r="Q2189">
            <v>0</v>
          </cell>
          <cell r="R2189">
            <v>0</v>
          </cell>
        </row>
        <row r="2190">
          <cell r="O2190" t="str">
            <v>PD11</v>
          </cell>
          <cell r="P2190" t="str">
            <v>D.X. Debiti v/Istituti previdenziali, assistenziali e sicurezza sociale</v>
          </cell>
          <cell r="Q2190">
            <v>0</v>
          </cell>
          <cell r="R2190">
            <v>0</v>
          </cell>
        </row>
        <row r="2191">
          <cell r="P2191" t="str">
            <v>D.XI. Debiti v/Altri</v>
          </cell>
          <cell r="Q2191">
            <v>0</v>
          </cell>
          <cell r="R2191">
            <v>0</v>
          </cell>
        </row>
        <row r="2192">
          <cell r="O2192" t="str">
            <v>PD10</v>
          </cell>
          <cell r="P2192" t="str">
            <v>D.XI.1) Debiti v/altri finanziatori</v>
          </cell>
          <cell r="Q2192">
            <v>0</v>
          </cell>
          <cell r="R2192">
            <v>0</v>
          </cell>
        </row>
        <row r="2193">
          <cell r="O2193" t="str">
            <v>PD12</v>
          </cell>
          <cell r="P2193" t="str">
            <v>D.XI.2) Debiti v/dipendenti</v>
          </cell>
          <cell r="Q2193">
            <v>0</v>
          </cell>
          <cell r="R2193">
            <v>0</v>
          </cell>
        </row>
        <row r="2194">
          <cell r="P2194" t="str">
            <v>Debiti verso dipendenti</v>
          </cell>
          <cell r="Q2194">
            <v>0</v>
          </cell>
          <cell r="R2194">
            <v>0</v>
          </cell>
        </row>
        <row r="2195">
          <cell r="P2195" t="str">
            <v>Debiti verso dipendenti per libera professione</v>
          </cell>
          <cell r="Q2195">
            <v>0</v>
          </cell>
          <cell r="R2195">
            <v>0</v>
          </cell>
        </row>
        <row r="2196">
          <cell r="P2196" t="str">
            <v>Debiti verso dipendenti altro</v>
          </cell>
          <cell r="Q2196">
            <v>0</v>
          </cell>
          <cell r="R2196">
            <v>0</v>
          </cell>
        </row>
        <row r="2197">
          <cell r="P2197" t="str">
            <v>Debiti verso dipendenti per rinnovi contrattuali</v>
          </cell>
          <cell r="Q2197">
            <v>0</v>
          </cell>
          <cell r="R2197">
            <v>0</v>
          </cell>
        </row>
        <row r="2198">
          <cell r="P2198" t="str">
            <v>Liquidazioni a dipendenti</v>
          </cell>
          <cell r="Q2198">
            <v>0</v>
          </cell>
          <cell r="R2198">
            <v>0</v>
          </cell>
        </row>
        <row r="2199">
          <cell r="P2199" t="str">
            <v>Debiti per ferie non godute</v>
          </cell>
          <cell r="Q2199">
            <v>0</v>
          </cell>
          <cell r="R2199">
            <v>0</v>
          </cell>
        </row>
        <row r="2200">
          <cell r="O2200" t="str">
            <v>PD12</v>
          </cell>
          <cell r="P2200" t="str">
            <v>D.XI.3) Debiti v/gestioni liquidatorie/stralcio</v>
          </cell>
          <cell r="Q2200">
            <v>0</v>
          </cell>
          <cell r="R2200">
            <v>0</v>
          </cell>
        </row>
        <row r="2201">
          <cell r="P2201" t="str">
            <v>D.XI.4) Altri debiti diversi</v>
          </cell>
          <cell r="Q2201">
            <v>0</v>
          </cell>
          <cell r="R2201">
            <v>0</v>
          </cell>
        </row>
        <row r="2202">
          <cell r="O2202" t="str">
            <v>PD12</v>
          </cell>
          <cell r="P2202" t="str">
            <v>D.XI.4.a) Altri debiti diversi - V/Privati</v>
          </cell>
          <cell r="Q2202">
            <v>0</v>
          </cell>
          <cell r="R2202">
            <v>0</v>
          </cell>
        </row>
        <row r="2203">
          <cell r="O2203" t="str">
            <v>PD12</v>
          </cell>
          <cell r="P2203" t="str">
            <v>D.XI.4.b) Altri debiti diversi - V/Enti Pubblici</v>
          </cell>
          <cell r="Q2203">
            <v>0</v>
          </cell>
          <cell r="R220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NI-San"/>
      <sheetName val="NI-118"/>
      <sheetName val="NI-Ric"/>
      <sheetName val="Dettaglio_CE_LP_Tot"/>
      <sheetName val="Dettaglio_CE_LP_San"/>
      <sheetName val="Dettaglio_CE_LP_Ter"/>
      <sheetName val="NI-Ter"/>
      <sheetName val="ESTR_PREC"/>
      <sheetName val="NI-Soc"/>
      <sheetName val="Dettaglio_CE_LP_Soc"/>
      <sheetName val="Dettaglio_CE_LP_Ric"/>
      <sheetName val="Dettaglio_CE_San"/>
      <sheetName val="Dettaglio_CE_Ric"/>
      <sheetName val="Prestazioni"/>
      <sheetName val="Dett_Cons"/>
      <sheetName val="Cons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ons_San_TOT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3">
          <cell r="B3" t="str">
            <v>2024</v>
          </cell>
        </row>
        <row r="5">
          <cell r="B5" t="str">
            <v>Consuntivo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topLeftCell="A73" workbookViewId="0">
      <selection sqref="A1:N116"/>
    </sheetView>
  </sheetViews>
  <sheetFormatPr defaultRowHeight="9" x14ac:dyDescent="0.15"/>
  <cols>
    <col min="1" max="1" width="6.42578125" style="4" bestFit="1" customWidth="1"/>
    <col min="2" max="2" width="71.42578125" style="4" bestFit="1" customWidth="1"/>
    <col min="3" max="4" width="9.85546875" style="4" bestFit="1" customWidth="1"/>
    <col min="5" max="6" width="9.140625" style="4" bestFit="1" customWidth="1"/>
    <col min="7" max="8" width="9.28515625" style="4" bestFit="1" customWidth="1"/>
    <col min="9" max="10" width="9.85546875" style="4" bestFit="1" customWidth="1"/>
    <col min="11" max="11" width="9.7109375" style="4" bestFit="1" customWidth="1"/>
    <col min="12" max="12" width="9.140625" style="4" bestFit="1" customWidth="1"/>
    <col min="13" max="13" width="9.28515625" style="4" bestFit="1" customWidth="1"/>
    <col min="14" max="14" width="9.140625" style="4" bestFit="1" customWidth="1"/>
    <col min="15" max="16384" width="9.140625" style="4"/>
  </cols>
  <sheetData>
    <row r="1" spans="1:14" x14ac:dyDescent="0.15">
      <c r="A1" s="1"/>
      <c r="B1" s="2" t="str">
        <f>"Bilancio Consuntivo (D.Lgs. 23/6/2011 - n. 118) Anno: " &amp;[2]Info!B6</f>
        <v xml:space="preserve">Bilancio Consuntivo (D.Lgs. 23/6/2011 - n. 118) Anno: 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15">
      <c r="A2" s="1"/>
      <c r="B2" s="5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15">
      <c r="A3" s="6"/>
      <c r="B3" s="7" t="str">
        <f>+[2]Info!B5 &amp; "  "  &amp;+[2]Info!C5</f>
        <v xml:space="preserve">Consuntivo  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15">
      <c r="A4" s="1"/>
      <c r="B4" s="8" t="str">
        <f>"Dati in €. - Anno: "&amp;[2]Info!B6&amp;""</f>
        <v xml:space="preserve">Dati in €. - Anno: 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54" x14ac:dyDescent="0.15">
      <c r="A5" s="9" t="s">
        <v>1</v>
      </c>
      <c r="B5" s="10" t="s">
        <v>164</v>
      </c>
      <c r="C5" s="11" t="s">
        <v>165</v>
      </c>
      <c r="D5" s="11" t="s">
        <v>166</v>
      </c>
      <c r="E5" s="11" t="s">
        <v>167</v>
      </c>
      <c r="F5" s="11" t="s">
        <v>168</v>
      </c>
      <c r="G5" s="11" t="s">
        <v>169</v>
      </c>
      <c r="H5" s="11" t="s">
        <v>170</v>
      </c>
      <c r="I5" s="12" t="s">
        <v>171</v>
      </c>
      <c r="J5" s="12" t="s">
        <v>172</v>
      </c>
      <c r="K5" s="13" t="s">
        <v>173</v>
      </c>
      <c r="L5" s="13" t="s">
        <v>174</v>
      </c>
      <c r="M5" s="13" t="s">
        <v>175</v>
      </c>
      <c r="N5" s="13" t="s">
        <v>176</v>
      </c>
    </row>
    <row r="6" spans="1:14" x14ac:dyDescent="0.15">
      <c r="A6" s="14" t="s">
        <v>3</v>
      </c>
      <c r="B6" s="15" t="s">
        <v>177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15">
      <c r="A7" s="17" t="s">
        <v>178</v>
      </c>
      <c r="B7" s="18" t="s">
        <v>179</v>
      </c>
      <c r="C7" s="19">
        <v>104807855</v>
      </c>
      <c r="D7" s="19">
        <v>56378207</v>
      </c>
      <c r="E7" s="19">
        <v>48429648</v>
      </c>
      <c r="F7" s="19">
        <v>0</v>
      </c>
      <c r="G7" s="19">
        <v>0</v>
      </c>
      <c r="H7" s="19">
        <v>0</v>
      </c>
      <c r="I7" s="19">
        <v>143324667</v>
      </c>
      <c r="J7" s="19">
        <v>58923986</v>
      </c>
      <c r="K7" s="19">
        <v>84400681</v>
      </c>
      <c r="L7" s="19">
        <v>0</v>
      </c>
      <c r="M7" s="19">
        <v>0</v>
      </c>
      <c r="N7" s="19">
        <v>0</v>
      </c>
    </row>
    <row r="8" spans="1:14" x14ac:dyDescent="0.15">
      <c r="A8" s="20" t="s">
        <v>180</v>
      </c>
      <c r="B8" s="21" t="s">
        <v>181</v>
      </c>
      <c r="C8" s="22">
        <v>53980786</v>
      </c>
      <c r="D8" s="22">
        <v>53980786</v>
      </c>
      <c r="E8" s="22">
        <v>0</v>
      </c>
      <c r="F8" s="22">
        <v>0</v>
      </c>
      <c r="G8" s="22">
        <v>0</v>
      </c>
      <c r="H8" s="22">
        <v>0</v>
      </c>
      <c r="I8" s="22">
        <v>58796775</v>
      </c>
      <c r="J8" s="22">
        <v>58796775</v>
      </c>
      <c r="K8" s="22">
        <v>0</v>
      </c>
      <c r="L8" s="22">
        <v>0</v>
      </c>
      <c r="M8" s="22">
        <v>0</v>
      </c>
      <c r="N8" s="22">
        <v>0</v>
      </c>
    </row>
    <row r="9" spans="1:14" x14ac:dyDescent="0.15">
      <c r="A9" s="14" t="s">
        <v>182</v>
      </c>
      <c r="B9" s="23" t="s">
        <v>183</v>
      </c>
      <c r="C9" s="24">
        <v>12807721</v>
      </c>
      <c r="D9" s="24">
        <v>347421</v>
      </c>
      <c r="E9" s="24">
        <v>12460300</v>
      </c>
      <c r="F9" s="24">
        <v>0</v>
      </c>
      <c r="G9" s="24">
        <v>0</v>
      </c>
      <c r="H9" s="24">
        <v>0</v>
      </c>
      <c r="I9" s="24">
        <v>48939191</v>
      </c>
      <c r="J9" s="24">
        <v>72000</v>
      </c>
      <c r="K9" s="24">
        <v>48867191</v>
      </c>
      <c r="L9" s="24">
        <v>0</v>
      </c>
      <c r="M9" s="24">
        <v>0</v>
      </c>
      <c r="N9" s="24">
        <v>0</v>
      </c>
    </row>
    <row r="10" spans="1:14" x14ac:dyDescent="0.15">
      <c r="A10" s="14" t="s">
        <v>184</v>
      </c>
      <c r="B10" s="25" t="s">
        <v>185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</row>
    <row r="11" spans="1:14" x14ac:dyDescent="0.15">
      <c r="A11" s="14" t="s">
        <v>186</v>
      </c>
      <c r="B11" s="25" t="s">
        <v>187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</row>
    <row r="12" spans="1:14" x14ac:dyDescent="0.15">
      <c r="A12" s="14" t="s">
        <v>188</v>
      </c>
      <c r="B12" s="25" t="s">
        <v>189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</row>
    <row r="13" spans="1:14" x14ac:dyDescent="0.15">
      <c r="A13" s="14" t="s">
        <v>190</v>
      </c>
      <c r="B13" s="25" t="s">
        <v>191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</row>
    <row r="14" spans="1:14" x14ac:dyDescent="0.15">
      <c r="A14" s="14" t="s">
        <v>192</v>
      </c>
      <c r="B14" s="25" t="s">
        <v>193</v>
      </c>
      <c r="C14" s="22">
        <v>44000</v>
      </c>
      <c r="D14" s="22">
        <v>0</v>
      </c>
      <c r="E14" s="22">
        <v>44000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</row>
    <row r="15" spans="1:14" x14ac:dyDescent="0.15">
      <c r="A15" s="14" t="s">
        <v>194</v>
      </c>
      <c r="B15" s="25" t="s">
        <v>195</v>
      </c>
      <c r="C15" s="22">
        <v>12763721</v>
      </c>
      <c r="D15" s="22">
        <v>347421</v>
      </c>
      <c r="E15" s="22">
        <v>12416300</v>
      </c>
      <c r="F15" s="22">
        <v>0</v>
      </c>
      <c r="G15" s="22">
        <v>0</v>
      </c>
      <c r="H15" s="22">
        <v>0</v>
      </c>
      <c r="I15" s="22">
        <v>48939191</v>
      </c>
      <c r="J15" s="22">
        <v>72000</v>
      </c>
      <c r="K15" s="22">
        <v>48867191</v>
      </c>
      <c r="L15" s="22">
        <v>0</v>
      </c>
      <c r="M15" s="22">
        <v>0</v>
      </c>
      <c r="N15" s="22">
        <v>0</v>
      </c>
    </row>
    <row r="16" spans="1:14" x14ac:dyDescent="0.15">
      <c r="A16" s="14" t="s">
        <v>196</v>
      </c>
      <c r="B16" s="23" t="s">
        <v>197</v>
      </c>
      <c r="C16" s="24">
        <v>35969348</v>
      </c>
      <c r="D16" s="24">
        <v>0</v>
      </c>
      <c r="E16" s="24">
        <v>35969348</v>
      </c>
      <c r="F16" s="24">
        <v>0</v>
      </c>
      <c r="G16" s="24">
        <v>0</v>
      </c>
      <c r="H16" s="24">
        <v>0</v>
      </c>
      <c r="I16" s="24">
        <v>35533490</v>
      </c>
      <c r="J16" s="24">
        <v>0</v>
      </c>
      <c r="K16" s="24">
        <v>35533490</v>
      </c>
      <c r="L16" s="24">
        <v>0</v>
      </c>
      <c r="M16" s="24">
        <v>0</v>
      </c>
      <c r="N16" s="24">
        <v>0</v>
      </c>
    </row>
    <row r="17" spans="1:14" x14ac:dyDescent="0.15">
      <c r="A17" s="14" t="s">
        <v>198</v>
      </c>
      <c r="B17" s="25" t="s">
        <v>199</v>
      </c>
      <c r="C17" s="22">
        <v>19823516</v>
      </c>
      <c r="D17" s="22">
        <v>0</v>
      </c>
      <c r="E17" s="22">
        <v>19823516</v>
      </c>
      <c r="F17" s="22">
        <v>0</v>
      </c>
      <c r="G17" s="22">
        <v>0</v>
      </c>
      <c r="H17" s="22">
        <v>0</v>
      </c>
      <c r="I17" s="22">
        <v>20176097</v>
      </c>
      <c r="J17" s="22">
        <v>0</v>
      </c>
      <c r="K17" s="22">
        <v>20176097</v>
      </c>
      <c r="L17" s="22">
        <v>0</v>
      </c>
      <c r="M17" s="22">
        <v>0</v>
      </c>
      <c r="N17" s="22">
        <v>0</v>
      </c>
    </row>
    <row r="18" spans="1:14" x14ac:dyDescent="0.15">
      <c r="A18" s="14" t="s">
        <v>200</v>
      </c>
      <c r="B18" s="25" t="s">
        <v>201</v>
      </c>
      <c r="C18" s="22">
        <v>5460910</v>
      </c>
      <c r="D18" s="22">
        <v>0</v>
      </c>
      <c r="E18" s="22">
        <v>5460910</v>
      </c>
      <c r="F18" s="22">
        <v>0</v>
      </c>
      <c r="G18" s="22">
        <v>0</v>
      </c>
      <c r="H18" s="22">
        <v>0</v>
      </c>
      <c r="I18" s="22">
        <v>3700153</v>
      </c>
      <c r="J18" s="22">
        <v>0</v>
      </c>
      <c r="K18" s="22">
        <v>3700153</v>
      </c>
      <c r="L18" s="22">
        <v>0</v>
      </c>
      <c r="M18" s="22">
        <v>0</v>
      </c>
      <c r="N18" s="22">
        <v>0</v>
      </c>
    </row>
    <row r="19" spans="1:14" x14ac:dyDescent="0.15">
      <c r="A19" s="14" t="s">
        <v>202</v>
      </c>
      <c r="B19" s="25" t="s">
        <v>203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</row>
    <row r="20" spans="1:14" x14ac:dyDescent="0.15">
      <c r="A20" s="14" t="s">
        <v>204</v>
      </c>
      <c r="B20" s="25" t="s">
        <v>205</v>
      </c>
      <c r="C20" s="22">
        <v>10684922</v>
      </c>
      <c r="D20" s="22">
        <v>0</v>
      </c>
      <c r="E20" s="22">
        <v>10684922</v>
      </c>
      <c r="F20" s="22">
        <v>0</v>
      </c>
      <c r="G20" s="22">
        <v>0</v>
      </c>
      <c r="H20" s="22">
        <v>0</v>
      </c>
      <c r="I20" s="22">
        <v>11657240</v>
      </c>
      <c r="J20" s="22">
        <v>0</v>
      </c>
      <c r="K20" s="22">
        <v>11657240</v>
      </c>
      <c r="L20" s="22">
        <v>0</v>
      </c>
      <c r="M20" s="22">
        <v>0</v>
      </c>
      <c r="N20" s="22">
        <v>0</v>
      </c>
    </row>
    <row r="21" spans="1:14" x14ac:dyDescent="0.15">
      <c r="A21" s="14" t="s">
        <v>206</v>
      </c>
      <c r="B21" s="23" t="s">
        <v>207</v>
      </c>
      <c r="C21" s="24">
        <v>2050000</v>
      </c>
      <c r="D21" s="24">
        <v>2050000</v>
      </c>
      <c r="E21" s="22">
        <v>0</v>
      </c>
      <c r="F21" s="24">
        <v>0</v>
      </c>
      <c r="G21" s="24">
        <v>0</v>
      </c>
      <c r="H21" s="24">
        <v>0</v>
      </c>
      <c r="I21" s="24">
        <v>55211</v>
      </c>
      <c r="J21" s="24">
        <v>55211</v>
      </c>
      <c r="K21" s="24">
        <v>0</v>
      </c>
      <c r="L21" s="24">
        <v>0</v>
      </c>
      <c r="M21" s="24">
        <v>0</v>
      </c>
      <c r="N21" s="24">
        <v>0</v>
      </c>
    </row>
    <row r="22" spans="1:14" x14ac:dyDescent="0.15">
      <c r="A22" s="17" t="s">
        <v>208</v>
      </c>
      <c r="B22" s="26" t="s">
        <v>209</v>
      </c>
      <c r="C22" s="24">
        <v>1068548</v>
      </c>
      <c r="D22" s="24">
        <v>86070</v>
      </c>
      <c r="E22" s="22">
        <v>982478</v>
      </c>
      <c r="F22" s="24">
        <v>0</v>
      </c>
      <c r="G22" s="24">
        <v>0</v>
      </c>
      <c r="H22" s="24">
        <v>0</v>
      </c>
      <c r="I22" s="24">
        <v>1156399</v>
      </c>
      <c r="J22" s="24">
        <v>3151</v>
      </c>
      <c r="K22" s="22">
        <v>1153248</v>
      </c>
      <c r="L22" s="24">
        <v>0</v>
      </c>
      <c r="M22" s="24">
        <v>0</v>
      </c>
      <c r="N22" s="24">
        <v>0</v>
      </c>
    </row>
    <row r="23" spans="1:14" x14ac:dyDescent="0.15">
      <c r="A23" s="17" t="s">
        <v>210</v>
      </c>
      <c r="B23" s="26" t="s">
        <v>211</v>
      </c>
      <c r="C23" s="24">
        <v>18189751</v>
      </c>
      <c r="D23" s="24">
        <v>1344848</v>
      </c>
      <c r="E23" s="22">
        <v>16844903</v>
      </c>
      <c r="F23" s="24">
        <v>0</v>
      </c>
      <c r="G23" s="24">
        <v>0</v>
      </c>
      <c r="H23" s="24">
        <v>0</v>
      </c>
      <c r="I23" s="24">
        <v>22730168</v>
      </c>
      <c r="J23" s="24">
        <v>415757</v>
      </c>
      <c r="K23" s="22">
        <v>22314411</v>
      </c>
      <c r="L23" s="24">
        <v>0</v>
      </c>
      <c r="M23" s="24">
        <v>0</v>
      </c>
      <c r="N23" s="24">
        <v>0</v>
      </c>
    </row>
    <row r="24" spans="1:14" x14ac:dyDescent="0.15">
      <c r="A24" s="17" t="s">
        <v>212</v>
      </c>
      <c r="B24" s="26" t="s">
        <v>213</v>
      </c>
      <c r="C24" s="24">
        <v>196663264</v>
      </c>
      <c r="D24" s="24">
        <v>194092330</v>
      </c>
      <c r="E24" s="24">
        <v>2570934</v>
      </c>
      <c r="F24" s="24">
        <v>0</v>
      </c>
      <c r="G24" s="24">
        <v>0</v>
      </c>
      <c r="H24" s="24">
        <v>0</v>
      </c>
      <c r="I24" s="24">
        <v>212496344</v>
      </c>
      <c r="J24" s="24">
        <v>209215332</v>
      </c>
      <c r="K24" s="24">
        <v>3281012</v>
      </c>
      <c r="L24" s="24">
        <v>0</v>
      </c>
      <c r="M24" s="24">
        <v>0</v>
      </c>
      <c r="N24" s="24">
        <v>0</v>
      </c>
    </row>
    <row r="25" spans="1:14" x14ac:dyDescent="0.15">
      <c r="A25" s="14" t="s">
        <v>214</v>
      </c>
      <c r="B25" s="23" t="s">
        <v>215</v>
      </c>
      <c r="C25" s="27">
        <v>169757059</v>
      </c>
      <c r="D25" s="22">
        <v>169757059</v>
      </c>
      <c r="E25" s="22">
        <v>0</v>
      </c>
      <c r="F25" s="22">
        <v>0</v>
      </c>
      <c r="G25" s="22">
        <v>0</v>
      </c>
      <c r="H25" s="22">
        <v>0</v>
      </c>
      <c r="I25" s="22">
        <v>182615524</v>
      </c>
      <c r="J25" s="22">
        <v>182615524</v>
      </c>
      <c r="K25" s="22">
        <v>0</v>
      </c>
      <c r="L25" s="22">
        <v>0</v>
      </c>
      <c r="M25" s="22">
        <v>0</v>
      </c>
      <c r="N25" s="22">
        <v>0</v>
      </c>
    </row>
    <row r="26" spans="1:14" x14ac:dyDescent="0.15">
      <c r="A26" s="14" t="s">
        <v>216</v>
      </c>
      <c r="B26" s="23" t="s">
        <v>217</v>
      </c>
      <c r="C26" s="27">
        <v>20742155</v>
      </c>
      <c r="D26" s="22">
        <v>20742155</v>
      </c>
      <c r="E26" s="22">
        <v>0</v>
      </c>
      <c r="F26" s="22">
        <v>0</v>
      </c>
      <c r="G26" s="22">
        <v>0</v>
      </c>
      <c r="H26" s="22">
        <v>0</v>
      </c>
      <c r="I26" s="22">
        <v>22042152</v>
      </c>
      <c r="J26" s="22">
        <v>22042152</v>
      </c>
      <c r="K26" s="22">
        <v>0</v>
      </c>
      <c r="L26" s="22">
        <v>0</v>
      </c>
      <c r="M26" s="22">
        <v>0</v>
      </c>
      <c r="N26" s="22">
        <v>0</v>
      </c>
    </row>
    <row r="27" spans="1:14" x14ac:dyDescent="0.15">
      <c r="A27" s="14" t="s">
        <v>218</v>
      </c>
      <c r="B27" s="23" t="s">
        <v>219</v>
      </c>
      <c r="C27" s="27">
        <v>6164050</v>
      </c>
      <c r="D27" s="22">
        <v>3593116</v>
      </c>
      <c r="E27" s="22">
        <v>2570934</v>
      </c>
      <c r="F27" s="22">
        <v>0</v>
      </c>
      <c r="G27" s="22">
        <v>0</v>
      </c>
      <c r="H27" s="22">
        <v>0</v>
      </c>
      <c r="I27" s="22">
        <v>7838668</v>
      </c>
      <c r="J27" s="22">
        <v>4557656</v>
      </c>
      <c r="K27" s="22">
        <v>3281012</v>
      </c>
      <c r="L27" s="22">
        <v>0</v>
      </c>
      <c r="M27" s="22">
        <v>0</v>
      </c>
      <c r="N27" s="22">
        <v>0</v>
      </c>
    </row>
    <row r="28" spans="1:14" x14ac:dyDescent="0.15">
      <c r="A28" s="17" t="s">
        <v>220</v>
      </c>
      <c r="B28" s="26" t="s">
        <v>221</v>
      </c>
      <c r="C28" s="24">
        <v>2099518</v>
      </c>
      <c r="D28" s="24">
        <v>1991417</v>
      </c>
      <c r="E28" s="22">
        <v>108101</v>
      </c>
      <c r="F28" s="24">
        <v>0</v>
      </c>
      <c r="G28" s="24">
        <v>0</v>
      </c>
      <c r="H28" s="24">
        <v>0</v>
      </c>
      <c r="I28" s="24">
        <v>2455919</v>
      </c>
      <c r="J28" s="24">
        <v>2439804</v>
      </c>
      <c r="K28" s="22">
        <v>16115</v>
      </c>
      <c r="L28" s="24">
        <v>0</v>
      </c>
      <c r="M28" s="24">
        <v>0</v>
      </c>
      <c r="N28" s="24">
        <v>0</v>
      </c>
    </row>
    <row r="29" spans="1:14" x14ac:dyDescent="0.15">
      <c r="A29" s="17" t="s">
        <v>222</v>
      </c>
      <c r="B29" s="26" t="s">
        <v>223</v>
      </c>
      <c r="C29" s="24">
        <v>1457800</v>
      </c>
      <c r="D29" s="24">
        <v>1457800</v>
      </c>
      <c r="E29" s="22">
        <v>0</v>
      </c>
      <c r="F29" s="24">
        <v>0</v>
      </c>
      <c r="G29" s="24">
        <v>0</v>
      </c>
      <c r="H29" s="24">
        <v>0</v>
      </c>
      <c r="I29" s="24">
        <v>1631997</v>
      </c>
      <c r="J29" s="24">
        <v>1631997</v>
      </c>
      <c r="K29" s="22">
        <v>0</v>
      </c>
      <c r="L29" s="24">
        <v>0</v>
      </c>
      <c r="M29" s="24">
        <v>0</v>
      </c>
      <c r="N29" s="24">
        <v>0</v>
      </c>
    </row>
    <row r="30" spans="1:14" x14ac:dyDescent="0.15">
      <c r="A30" s="17" t="s">
        <v>224</v>
      </c>
      <c r="B30" s="26" t="s">
        <v>225</v>
      </c>
      <c r="C30" s="24">
        <v>10380975</v>
      </c>
      <c r="D30" s="24">
        <v>9313552</v>
      </c>
      <c r="E30" s="22">
        <v>1067423</v>
      </c>
      <c r="F30" s="24">
        <v>0</v>
      </c>
      <c r="G30" s="24">
        <v>0</v>
      </c>
      <c r="H30" s="24">
        <v>0</v>
      </c>
      <c r="I30" s="24">
        <v>9472107</v>
      </c>
      <c r="J30" s="24">
        <v>8396307</v>
      </c>
      <c r="K30" s="22">
        <v>1075800</v>
      </c>
      <c r="L30" s="24">
        <v>0</v>
      </c>
      <c r="M30" s="24">
        <v>0</v>
      </c>
      <c r="N30" s="24">
        <v>0</v>
      </c>
    </row>
    <row r="31" spans="1:14" x14ac:dyDescent="0.15">
      <c r="A31" s="17" t="s">
        <v>226</v>
      </c>
      <c r="B31" s="26" t="s">
        <v>227</v>
      </c>
      <c r="C31" s="24">
        <v>0</v>
      </c>
      <c r="D31" s="24">
        <v>0</v>
      </c>
      <c r="E31" s="22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2">
        <v>0</v>
      </c>
      <c r="L31" s="24">
        <v>0</v>
      </c>
      <c r="M31" s="24">
        <v>0</v>
      </c>
      <c r="N31" s="24">
        <v>0</v>
      </c>
    </row>
    <row r="32" spans="1:14" ht="9.75" thickBot="1" x14ac:dyDescent="0.2">
      <c r="A32" s="17" t="s">
        <v>228</v>
      </c>
      <c r="B32" s="28" t="s">
        <v>229</v>
      </c>
      <c r="C32" s="29">
        <v>9222032</v>
      </c>
      <c r="D32" s="29">
        <v>2218152</v>
      </c>
      <c r="E32" s="22">
        <v>7003880</v>
      </c>
      <c r="F32" s="29">
        <v>0</v>
      </c>
      <c r="G32" s="29">
        <v>0</v>
      </c>
      <c r="H32" s="29">
        <v>0</v>
      </c>
      <c r="I32" s="29">
        <v>8548299</v>
      </c>
      <c r="J32" s="29">
        <v>1473111</v>
      </c>
      <c r="K32" s="22">
        <v>7075188</v>
      </c>
      <c r="L32" s="29">
        <v>0</v>
      </c>
      <c r="M32" s="29">
        <v>0</v>
      </c>
      <c r="N32" s="29">
        <v>0</v>
      </c>
    </row>
    <row r="33" spans="1:14" ht="9.75" thickTop="1" x14ac:dyDescent="0.15">
      <c r="A33" s="17" t="s">
        <v>230</v>
      </c>
      <c r="B33" s="30" t="s">
        <v>37</v>
      </c>
      <c r="C33" s="31">
        <v>341752647</v>
      </c>
      <c r="D33" s="31">
        <v>266710236</v>
      </c>
      <c r="E33" s="31">
        <v>75042411</v>
      </c>
      <c r="F33" s="31">
        <v>0</v>
      </c>
      <c r="G33" s="31">
        <v>0</v>
      </c>
      <c r="H33" s="31">
        <v>0</v>
      </c>
      <c r="I33" s="31">
        <v>399503102</v>
      </c>
      <c r="J33" s="31">
        <v>282493143</v>
      </c>
      <c r="K33" s="31">
        <v>117009959</v>
      </c>
      <c r="L33" s="31">
        <v>0</v>
      </c>
      <c r="M33" s="31">
        <v>0</v>
      </c>
      <c r="N33" s="31">
        <v>0</v>
      </c>
    </row>
    <row r="34" spans="1:14" x14ac:dyDescent="0.15">
      <c r="A34" s="17" t="s">
        <v>231</v>
      </c>
      <c r="B34" s="15" t="s">
        <v>232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15">
      <c r="A35" s="17" t="s">
        <v>233</v>
      </c>
      <c r="B35" s="32" t="s">
        <v>234</v>
      </c>
      <c r="C35" s="33">
        <v>113952178</v>
      </c>
      <c r="D35" s="33">
        <v>106817849</v>
      </c>
      <c r="E35" s="33">
        <v>7134329</v>
      </c>
      <c r="F35" s="33">
        <v>0</v>
      </c>
      <c r="G35" s="33">
        <v>0</v>
      </c>
      <c r="H35" s="33">
        <v>0</v>
      </c>
      <c r="I35" s="33">
        <v>126317744</v>
      </c>
      <c r="J35" s="33">
        <v>118584682</v>
      </c>
      <c r="K35" s="33">
        <v>7733062</v>
      </c>
      <c r="L35" s="33">
        <v>0</v>
      </c>
      <c r="M35" s="33">
        <v>0</v>
      </c>
      <c r="N35" s="33">
        <v>0</v>
      </c>
    </row>
    <row r="36" spans="1:14" x14ac:dyDescent="0.15">
      <c r="A36" s="14" t="s">
        <v>235</v>
      </c>
      <c r="B36" s="23" t="s">
        <v>236</v>
      </c>
      <c r="C36" s="27">
        <v>113103210</v>
      </c>
      <c r="D36" s="22">
        <v>106010141</v>
      </c>
      <c r="E36" s="22">
        <v>7093069</v>
      </c>
      <c r="F36" s="22">
        <v>0</v>
      </c>
      <c r="G36" s="22">
        <v>0</v>
      </c>
      <c r="H36" s="22">
        <v>0</v>
      </c>
      <c r="I36" s="22">
        <v>125473706</v>
      </c>
      <c r="J36" s="22">
        <v>117803948</v>
      </c>
      <c r="K36" s="22">
        <v>7669758</v>
      </c>
      <c r="L36" s="22">
        <v>0</v>
      </c>
      <c r="M36" s="22">
        <v>0</v>
      </c>
      <c r="N36" s="22">
        <v>0</v>
      </c>
    </row>
    <row r="37" spans="1:14" x14ac:dyDescent="0.15">
      <c r="A37" s="14" t="s">
        <v>237</v>
      </c>
      <c r="B37" s="23" t="s">
        <v>238</v>
      </c>
      <c r="C37" s="27">
        <v>848968</v>
      </c>
      <c r="D37" s="22">
        <v>807708</v>
      </c>
      <c r="E37" s="22">
        <v>41260</v>
      </c>
      <c r="F37" s="22">
        <v>0</v>
      </c>
      <c r="G37" s="22">
        <v>0</v>
      </c>
      <c r="H37" s="22">
        <v>0</v>
      </c>
      <c r="I37" s="22">
        <v>844038</v>
      </c>
      <c r="J37" s="22">
        <v>780734</v>
      </c>
      <c r="K37" s="22">
        <v>63304</v>
      </c>
      <c r="L37" s="22">
        <v>0</v>
      </c>
      <c r="M37" s="22">
        <v>0</v>
      </c>
      <c r="N37" s="22">
        <v>0</v>
      </c>
    </row>
    <row r="38" spans="1:14" x14ac:dyDescent="0.15">
      <c r="A38" s="17" t="s">
        <v>239</v>
      </c>
      <c r="B38" s="26" t="s">
        <v>240</v>
      </c>
      <c r="C38" s="24">
        <v>28823408</v>
      </c>
      <c r="D38" s="24">
        <v>16393717</v>
      </c>
      <c r="E38" s="24">
        <v>12429691</v>
      </c>
      <c r="F38" s="24">
        <v>0</v>
      </c>
      <c r="G38" s="24">
        <v>0</v>
      </c>
      <c r="H38" s="24">
        <v>0</v>
      </c>
      <c r="I38" s="24">
        <v>29834936</v>
      </c>
      <c r="J38" s="24">
        <v>17899389</v>
      </c>
      <c r="K38" s="24">
        <v>11935547</v>
      </c>
      <c r="L38" s="24">
        <v>0</v>
      </c>
      <c r="M38" s="24">
        <v>0</v>
      </c>
      <c r="N38" s="24">
        <v>0</v>
      </c>
    </row>
    <row r="39" spans="1:14" x14ac:dyDescent="0.15">
      <c r="A39" s="14" t="s">
        <v>241</v>
      </c>
      <c r="B39" s="23" t="s">
        <v>242</v>
      </c>
      <c r="C39" s="27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</row>
    <row r="40" spans="1:14" x14ac:dyDescent="0.15">
      <c r="A40" s="14" t="s">
        <v>243</v>
      </c>
      <c r="B40" s="23" t="s">
        <v>244</v>
      </c>
      <c r="C40" s="27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</row>
    <row r="41" spans="1:14" x14ac:dyDescent="0.15">
      <c r="A41" s="14" t="s">
        <v>245</v>
      </c>
      <c r="B41" s="23" t="s">
        <v>246</v>
      </c>
      <c r="C41" s="27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</row>
    <row r="42" spans="1:14" x14ac:dyDescent="0.15">
      <c r="A42" s="14" t="s">
        <v>247</v>
      </c>
      <c r="B42" s="23" t="s">
        <v>248</v>
      </c>
      <c r="C42" s="27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</row>
    <row r="43" spans="1:14" x14ac:dyDescent="0.15">
      <c r="A43" s="14" t="s">
        <v>249</v>
      </c>
      <c r="B43" s="23" t="s">
        <v>250</v>
      </c>
      <c r="C43" s="27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</row>
    <row r="44" spans="1:14" x14ac:dyDescent="0.15">
      <c r="A44" s="14" t="s">
        <v>251</v>
      </c>
      <c r="B44" s="23" t="s">
        <v>252</v>
      </c>
      <c r="C44" s="27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</row>
    <row r="45" spans="1:14" x14ac:dyDescent="0.15">
      <c r="A45" s="14" t="s">
        <v>253</v>
      </c>
      <c r="B45" s="23" t="s">
        <v>254</v>
      </c>
      <c r="C45" s="27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</row>
    <row r="46" spans="1:14" x14ac:dyDescent="0.15">
      <c r="A46" s="14" t="s">
        <v>255</v>
      </c>
      <c r="B46" s="23" t="s">
        <v>256</v>
      </c>
      <c r="C46" s="27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</row>
    <row r="47" spans="1:14" x14ac:dyDescent="0.15">
      <c r="A47" s="14" t="s">
        <v>257</v>
      </c>
      <c r="B47" s="23" t="s">
        <v>258</v>
      </c>
      <c r="C47" s="27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</row>
    <row r="48" spans="1:14" x14ac:dyDescent="0.15">
      <c r="A48" s="14" t="s">
        <v>259</v>
      </c>
      <c r="B48" s="23" t="s">
        <v>260</v>
      </c>
      <c r="C48" s="27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</row>
    <row r="49" spans="1:14" x14ac:dyDescent="0.15">
      <c r="A49" s="14" t="s">
        <v>261</v>
      </c>
      <c r="B49" s="23" t="s">
        <v>262</v>
      </c>
      <c r="C49" s="27">
        <v>59728</v>
      </c>
      <c r="D49" s="22">
        <v>58606</v>
      </c>
      <c r="E49" s="22">
        <v>1122</v>
      </c>
      <c r="F49" s="22">
        <v>0</v>
      </c>
      <c r="G49" s="22">
        <v>0</v>
      </c>
      <c r="H49" s="22">
        <v>0</v>
      </c>
      <c r="I49" s="22">
        <v>93872</v>
      </c>
      <c r="J49" s="22">
        <v>93872</v>
      </c>
      <c r="K49" s="22">
        <v>0</v>
      </c>
      <c r="L49" s="22">
        <v>0</v>
      </c>
      <c r="M49" s="22">
        <v>0</v>
      </c>
      <c r="N49" s="22">
        <v>0</v>
      </c>
    </row>
    <row r="50" spans="1:14" x14ac:dyDescent="0.15">
      <c r="A50" s="14" t="s">
        <v>263</v>
      </c>
      <c r="B50" s="23" t="s">
        <v>264</v>
      </c>
      <c r="C50" s="27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</row>
    <row r="51" spans="1:14" x14ac:dyDescent="0.15">
      <c r="A51" s="14" t="s">
        <v>265</v>
      </c>
      <c r="B51" s="23" t="s">
        <v>266</v>
      </c>
      <c r="C51" s="27">
        <v>12957456</v>
      </c>
      <c r="D51" s="22">
        <v>12957456</v>
      </c>
      <c r="E51" s="22">
        <v>0</v>
      </c>
      <c r="F51" s="22">
        <v>0</v>
      </c>
      <c r="G51" s="22">
        <v>0</v>
      </c>
      <c r="H51" s="22">
        <v>0</v>
      </c>
      <c r="I51" s="22">
        <v>13157169</v>
      </c>
      <c r="J51" s="22">
        <v>13157169</v>
      </c>
      <c r="K51" s="22">
        <v>0</v>
      </c>
      <c r="L51" s="22">
        <v>0</v>
      </c>
      <c r="M51" s="22">
        <v>0</v>
      </c>
      <c r="N51" s="22">
        <v>0</v>
      </c>
    </row>
    <row r="52" spans="1:14" x14ac:dyDescent="0.15">
      <c r="A52" s="14" t="s">
        <v>267</v>
      </c>
      <c r="B52" s="23" t="s">
        <v>268</v>
      </c>
      <c r="C52" s="27">
        <v>6789942</v>
      </c>
      <c r="D52" s="22">
        <v>14885</v>
      </c>
      <c r="E52" s="22">
        <v>6775057</v>
      </c>
      <c r="F52" s="22">
        <v>0</v>
      </c>
      <c r="G52" s="22">
        <v>0</v>
      </c>
      <c r="H52" s="22">
        <v>0</v>
      </c>
      <c r="I52" s="22">
        <v>5954174</v>
      </c>
      <c r="J52" s="22">
        <v>0</v>
      </c>
      <c r="K52" s="22">
        <v>5954174</v>
      </c>
      <c r="L52" s="22">
        <v>0</v>
      </c>
      <c r="M52" s="22">
        <v>0</v>
      </c>
      <c r="N52" s="22">
        <v>0</v>
      </c>
    </row>
    <row r="53" spans="1:14" x14ac:dyDescent="0.15">
      <c r="A53" s="14" t="s">
        <v>269</v>
      </c>
      <c r="B53" s="23" t="s">
        <v>270</v>
      </c>
      <c r="C53" s="27">
        <v>7454262</v>
      </c>
      <c r="D53" s="22">
        <v>1861928</v>
      </c>
      <c r="E53" s="22">
        <v>5592334</v>
      </c>
      <c r="F53" s="22">
        <v>0</v>
      </c>
      <c r="G53" s="22">
        <v>0</v>
      </c>
      <c r="H53" s="22">
        <v>0</v>
      </c>
      <c r="I53" s="22">
        <v>8530879</v>
      </c>
      <c r="J53" s="22">
        <v>2660974</v>
      </c>
      <c r="K53" s="22">
        <v>5869905</v>
      </c>
      <c r="L53" s="22">
        <v>0</v>
      </c>
      <c r="M53" s="22">
        <v>0</v>
      </c>
      <c r="N53" s="22">
        <v>0</v>
      </c>
    </row>
    <row r="54" spans="1:14" x14ac:dyDescent="0.15">
      <c r="A54" s="14" t="s">
        <v>271</v>
      </c>
      <c r="B54" s="23" t="s">
        <v>272</v>
      </c>
      <c r="C54" s="27">
        <v>1562020</v>
      </c>
      <c r="D54" s="22">
        <v>1500842</v>
      </c>
      <c r="E54" s="22">
        <v>61178</v>
      </c>
      <c r="F54" s="22">
        <v>0</v>
      </c>
      <c r="G54" s="22">
        <v>0</v>
      </c>
      <c r="H54" s="22">
        <v>0</v>
      </c>
      <c r="I54" s="22">
        <v>2098842</v>
      </c>
      <c r="J54" s="22">
        <v>1987374</v>
      </c>
      <c r="K54" s="22">
        <v>111468</v>
      </c>
      <c r="L54" s="22">
        <v>0</v>
      </c>
      <c r="M54" s="22">
        <v>0</v>
      </c>
      <c r="N54" s="22">
        <v>0</v>
      </c>
    </row>
    <row r="55" spans="1:14" x14ac:dyDescent="0.15">
      <c r="A55" s="14" t="s">
        <v>273</v>
      </c>
      <c r="B55" s="23" t="s">
        <v>274</v>
      </c>
      <c r="C55" s="27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</row>
    <row r="56" spans="1:14" x14ac:dyDescent="0.15">
      <c r="A56" s="17" t="s">
        <v>275</v>
      </c>
      <c r="B56" s="26" t="s">
        <v>276</v>
      </c>
      <c r="C56" s="24">
        <v>28543272</v>
      </c>
      <c r="D56" s="24">
        <v>22129188</v>
      </c>
      <c r="E56" s="24">
        <v>6414084</v>
      </c>
      <c r="F56" s="24">
        <v>0</v>
      </c>
      <c r="G56" s="24">
        <v>0</v>
      </c>
      <c r="H56" s="24">
        <v>0</v>
      </c>
      <c r="I56" s="24">
        <v>29845814</v>
      </c>
      <c r="J56" s="24">
        <v>22152009</v>
      </c>
      <c r="K56" s="24">
        <v>7693805</v>
      </c>
      <c r="L56" s="24">
        <v>0</v>
      </c>
      <c r="M56" s="24">
        <v>0</v>
      </c>
      <c r="N56" s="24">
        <v>0</v>
      </c>
    </row>
    <row r="57" spans="1:14" x14ac:dyDescent="0.15">
      <c r="A57" s="14" t="s">
        <v>277</v>
      </c>
      <c r="B57" s="23" t="s">
        <v>278</v>
      </c>
      <c r="C57" s="27">
        <v>26243415</v>
      </c>
      <c r="D57" s="22">
        <v>21525825</v>
      </c>
      <c r="E57" s="22">
        <v>4717590</v>
      </c>
      <c r="F57" s="22">
        <v>0</v>
      </c>
      <c r="G57" s="22">
        <v>0</v>
      </c>
      <c r="H57" s="22">
        <v>0</v>
      </c>
      <c r="I57" s="22">
        <v>26396747</v>
      </c>
      <c r="J57" s="22">
        <v>21438796</v>
      </c>
      <c r="K57" s="22">
        <v>4957951</v>
      </c>
      <c r="L57" s="22">
        <v>0</v>
      </c>
      <c r="M57" s="22">
        <v>0</v>
      </c>
      <c r="N57" s="22">
        <v>0</v>
      </c>
    </row>
    <row r="58" spans="1:14" x14ac:dyDescent="0.15">
      <c r="A58" s="14" t="s">
        <v>279</v>
      </c>
      <c r="B58" s="23" t="s">
        <v>280</v>
      </c>
      <c r="C58" s="27">
        <v>1801219</v>
      </c>
      <c r="D58" s="22">
        <v>478682</v>
      </c>
      <c r="E58" s="22">
        <v>1322537</v>
      </c>
      <c r="F58" s="22">
        <v>0</v>
      </c>
      <c r="G58" s="22">
        <v>0</v>
      </c>
      <c r="H58" s="22">
        <v>0</v>
      </c>
      <c r="I58" s="22">
        <v>2862912</v>
      </c>
      <c r="J58" s="22">
        <v>512535</v>
      </c>
      <c r="K58" s="22">
        <v>2350377</v>
      </c>
      <c r="L58" s="22">
        <v>0</v>
      </c>
      <c r="M58" s="22">
        <v>0</v>
      </c>
      <c r="N58" s="22">
        <v>0</v>
      </c>
    </row>
    <row r="59" spans="1:14" x14ac:dyDescent="0.15">
      <c r="A59" s="14" t="s">
        <v>281</v>
      </c>
      <c r="B59" s="23" t="s">
        <v>282</v>
      </c>
      <c r="C59" s="27">
        <v>498638</v>
      </c>
      <c r="D59" s="22">
        <v>124681</v>
      </c>
      <c r="E59" s="22">
        <v>373957</v>
      </c>
      <c r="F59" s="22">
        <v>0</v>
      </c>
      <c r="G59" s="22">
        <v>0</v>
      </c>
      <c r="H59" s="22">
        <v>0</v>
      </c>
      <c r="I59" s="22">
        <v>586155</v>
      </c>
      <c r="J59" s="22">
        <v>200678</v>
      </c>
      <c r="K59" s="22">
        <v>385477</v>
      </c>
      <c r="L59" s="22">
        <v>0</v>
      </c>
      <c r="M59" s="22">
        <v>0</v>
      </c>
      <c r="N59" s="22">
        <v>0</v>
      </c>
    </row>
    <row r="60" spans="1:14" x14ac:dyDescent="0.15">
      <c r="A60" s="17" t="s">
        <v>283</v>
      </c>
      <c r="B60" s="26" t="s">
        <v>284</v>
      </c>
      <c r="C60" s="24">
        <v>10067632</v>
      </c>
      <c r="D60" s="24">
        <v>9879228</v>
      </c>
      <c r="E60" s="22">
        <v>188404</v>
      </c>
      <c r="F60" s="24">
        <v>0</v>
      </c>
      <c r="G60" s="24">
        <v>0</v>
      </c>
      <c r="H60" s="24">
        <v>0</v>
      </c>
      <c r="I60" s="24">
        <v>10101768</v>
      </c>
      <c r="J60" s="24">
        <v>9967647</v>
      </c>
      <c r="K60" s="22">
        <v>134121</v>
      </c>
      <c r="L60" s="24">
        <v>0</v>
      </c>
      <c r="M60" s="24">
        <v>0</v>
      </c>
      <c r="N60" s="24">
        <v>0</v>
      </c>
    </row>
    <row r="61" spans="1:14" x14ac:dyDescent="0.15">
      <c r="A61" s="17" t="s">
        <v>285</v>
      </c>
      <c r="B61" s="26" t="s">
        <v>286</v>
      </c>
      <c r="C61" s="24">
        <v>2282519</v>
      </c>
      <c r="D61" s="24">
        <v>1415780</v>
      </c>
      <c r="E61" s="22">
        <v>866739</v>
      </c>
      <c r="F61" s="24">
        <v>0</v>
      </c>
      <c r="G61" s="24">
        <v>0</v>
      </c>
      <c r="H61" s="24">
        <v>0</v>
      </c>
      <c r="I61" s="24">
        <v>3307450</v>
      </c>
      <c r="J61" s="24">
        <v>2058354</v>
      </c>
      <c r="K61" s="22">
        <v>1249096</v>
      </c>
      <c r="L61" s="24">
        <v>0</v>
      </c>
      <c r="M61" s="24">
        <v>0</v>
      </c>
      <c r="N61" s="24">
        <v>0</v>
      </c>
    </row>
    <row r="62" spans="1:14" x14ac:dyDescent="0.15">
      <c r="A62" s="17" t="s">
        <v>287</v>
      </c>
      <c r="B62" s="26" t="s">
        <v>288</v>
      </c>
      <c r="C62" s="24">
        <v>100327378</v>
      </c>
      <c r="D62" s="24">
        <v>89127349</v>
      </c>
      <c r="E62" s="24">
        <v>11200029</v>
      </c>
      <c r="F62" s="24">
        <v>0</v>
      </c>
      <c r="G62" s="24">
        <v>0</v>
      </c>
      <c r="H62" s="24">
        <v>0</v>
      </c>
      <c r="I62" s="24">
        <v>103163720</v>
      </c>
      <c r="J62" s="24">
        <v>88693954</v>
      </c>
      <c r="K62" s="24">
        <v>14469766</v>
      </c>
      <c r="L62" s="24">
        <v>0</v>
      </c>
      <c r="M62" s="24">
        <v>0</v>
      </c>
      <c r="N62" s="24">
        <v>0</v>
      </c>
    </row>
    <row r="63" spans="1:14" x14ac:dyDescent="0.15">
      <c r="A63" s="14" t="s">
        <v>289</v>
      </c>
      <c r="B63" s="23" t="s">
        <v>290</v>
      </c>
      <c r="C63" s="27">
        <v>30485400</v>
      </c>
      <c r="D63" s="22">
        <v>29162685</v>
      </c>
      <c r="E63" s="22">
        <v>1322715</v>
      </c>
      <c r="F63" s="22">
        <v>0</v>
      </c>
      <c r="G63" s="22">
        <v>0</v>
      </c>
      <c r="H63" s="22">
        <v>0</v>
      </c>
      <c r="I63" s="22">
        <v>32185335</v>
      </c>
      <c r="J63" s="22">
        <v>30257953</v>
      </c>
      <c r="K63" s="22">
        <v>1927382</v>
      </c>
      <c r="L63" s="22">
        <v>0</v>
      </c>
      <c r="M63" s="22">
        <v>0</v>
      </c>
      <c r="N63" s="22">
        <v>0</v>
      </c>
    </row>
    <row r="64" spans="1:14" x14ac:dyDescent="0.15">
      <c r="A64" s="14" t="s">
        <v>291</v>
      </c>
      <c r="B64" s="23" t="s">
        <v>292</v>
      </c>
      <c r="C64" s="27">
        <v>7174960</v>
      </c>
      <c r="D64" s="22">
        <v>5228838</v>
      </c>
      <c r="E64" s="22">
        <v>1946122</v>
      </c>
      <c r="F64" s="22">
        <v>0</v>
      </c>
      <c r="G64" s="22">
        <v>0</v>
      </c>
      <c r="H64" s="22">
        <v>0</v>
      </c>
      <c r="I64" s="22">
        <v>6892482</v>
      </c>
      <c r="J64" s="22">
        <v>4789087</v>
      </c>
      <c r="K64" s="22">
        <v>2103395</v>
      </c>
      <c r="L64" s="22">
        <v>0</v>
      </c>
      <c r="M64" s="22">
        <v>0</v>
      </c>
      <c r="N64" s="22">
        <v>0</v>
      </c>
    </row>
    <row r="65" spans="1:14" x14ac:dyDescent="0.15">
      <c r="A65" s="14" t="s">
        <v>293</v>
      </c>
      <c r="B65" s="23" t="s">
        <v>294</v>
      </c>
      <c r="C65" s="27">
        <v>35236487</v>
      </c>
      <c r="D65" s="22">
        <v>31291265</v>
      </c>
      <c r="E65" s="22">
        <v>3945222</v>
      </c>
      <c r="F65" s="22">
        <v>0</v>
      </c>
      <c r="G65" s="22">
        <v>0</v>
      </c>
      <c r="H65" s="22">
        <v>0</v>
      </c>
      <c r="I65" s="22">
        <v>36753141</v>
      </c>
      <c r="J65" s="22">
        <v>30853221</v>
      </c>
      <c r="K65" s="22">
        <v>5899920</v>
      </c>
      <c r="L65" s="22">
        <v>0</v>
      </c>
      <c r="M65" s="22">
        <v>0</v>
      </c>
      <c r="N65" s="22">
        <v>0</v>
      </c>
    </row>
    <row r="66" spans="1:14" x14ac:dyDescent="0.15">
      <c r="A66" s="14" t="s">
        <v>295</v>
      </c>
      <c r="B66" s="23" t="s">
        <v>296</v>
      </c>
      <c r="C66" s="27">
        <v>1556970</v>
      </c>
      <c r="D66" s="22">
        <v>1331910</v>
      </c>
      <c r="E66" s="22">
        <v>225060</v>
      </c>
      <c r="F66" s="22">
        <v>0</v>
      </c>
      <c r="G66" s="22">
        <v>0</v>
      </c>
      <c r="H66" s="22">
        <v>0</v>
      </c>
      <c r="I66" s="22">
        <v>1670517</v>
      </c>
      <c r="J66" s="22">
        <v>1338787</v>
      </c>
      <c r="K66" s="22">
        <v>331730</v>
      </c>
      <c r="L66" s="22">
        <v>0</v>
      </c>
      <c r="M66" s="22">
        <v>0</v>
      </c>
      <c r="N66" s="22">
        <v>0</v>
      </c>
    </row>
    <row r="67" spans="1:14" x14ac:dyDescent="0.15">
      <c r="A67" s="14" t="s">
        <v>297</v>
      </c>
      <c r="B67" s="23" t="s">
        <v>298</v>
      </c>
      <c r="C67" s="27">
        <v>25873561</v>
      </c>
      <c r="D67" s="22">
        <v>22112651</v>
      </c>
      <c r="E67" s="22">
        <v>3760910</v>
      </c>
      <c r="F67" s="22">
        <v>0</v>
      </c>
      <c r="G67" s="22">
        <v>0</v>
      </c>
      <c r="H67" s="22">
        <v>0</v>
      </c>
      <c r="I67" s="22">
        <v>25662245</v>
      </c>
      <c r="J67" s="22">
        <v>21454906</v>
      </c>
      <c r="K67" s="22">
        <v>4207339</v>
      </c>
      <c r="L67" s="22">
        <v>0</v>
      </c>
      <c r="M67" s="22">
        <v>0</v>
      </c>
      <c r="N67" s="22">
        <v>0</v>
      </c>
    </row>
    <row r="68" spans="1:14" x14ac:dyDescent="0.15">
      <c r="A68" s="17" t="s">
        <v>299</v>
      </c>
      <c r="B68" s="26" t="s">
        <v>300</v>
      </c>
      <c r="C68" s="24">
        <v>3164887</v>
      </c>
      <c r="D68" s="24">
        <v>2043258</v>
      </c>
      <c r="E68" s="22">
        <v>1121629</v>
      </c>
      <c r="F68" s="24">
        <v>0</v>
      </c>
      <c r="G68" s="24">
        <v>0</v>
      </c>
      <c r="H68" s="24">
        <v>0</v>
      </c>
      <c r="I68" s="24">
        <v>2873158</v>
      </c>
      <c r="J68" s="24">
        <v>1915567</v>
      </c>
      <c r="K68" s="24">
        <v>957591</v>
      </c>
      <c r="L68" s="24">
        <v>0</v>
      </c>
      <c r="M68" s="24">
        <v>0</v>
      </c>
      <c r="N68" s="24">
        <v>0</v>
      </c>
    </row>
    <row r="69" spans="1:14" x14ac:dyDescent="0.15">
      <c r="A69" s="17" t="s">
        <v>301</v>
      </c>
      <c r="B69" s="26" t="s">
        <v>302</v>
      </c>
      <c r="C69" s="24">
        <v>10380975</v>
      </c>
      <c r="D69" s="24">
        <v>9313552</v>
      </c>
      <c r="E69" s="24">
        <v>1067423</v>
      </c>
      <c r="F69" s="24">
        <v>0</v>
      </c>
      <c r="G69" s="24">
        <v>0</v>
      </c>
      <c r="H69" s="24">
        <v>0</v>
      </c>
      <c r="I69" s="24">
        <v>9472107</v>
      </c>
      <c r="J69" s="24">
        <v>8396307</v>
      </c>
      <c r="K69" s="24">
        <v>1075800</v>
      </c>
      <c r="L69" s="24">
        <v>0</v>
      </c>
      <c r="M69" s="24">
        <v>0</v>
      </c>
      <c r="N69" s="24">
        <v>0</v>
      </c>
    </row>
    <row r="70" spans="1:14" x14ac:dyDescent="0.15">
      <c r="A70" s="14" t="s">
        <v>303</v>
      </c>
      <c r="B70" s="23" t="s">
        <v>304</v>
      </c>
      <c r="C70" s="27">
        <v>810396</v>
      </c>
      <c r="D70" s="22">
        <v>564667</v>
      </c>
      <c r="E70" s="22">
        <v>245729</v>
      </c>
      <c r="F70" s="22">
        <v>0</v>
      </c>
      <c r="G70" s="22">
        <v>0</v>
      </c>
      <c r="H70" s="22">
        <v>0</v>
      </c>
      <c r="I70" s="22">
        <v>720057</v>
      </c>
      <c r="J70" s="22">
        <v>537011</v>
      </c>
      <c r="K70" s="22">
        <v>183046</v>
      </c>
      <c r="L70" s="22">
        <v>0</v>
      </c>
      <c r="M70" s="22">
        <v>0</v>
      </c>
      <c r="N70" s="22">
        <v>0</v>
      </c>
    </row>
    <row r="71" spans="1:14" x14ac:dyDescent="0.15">
      <c r="A71" s="14" t="s">
        <v>305</v>
      </c>
      <c r="B71" s="23" t="s">
        <v>306</v>
      </c>
      <c r="C71" s="27">
        <v>3824449</v>
      </c>
      <c r="D71" s="22">
        <v>3594705</v>
      </c>
      <c r="E71" s="22">
        <v>229744</v>
      </c>
      <c r="F71" s="22">
        <v>0</v>
      </c>
      <c r="G71" s="22">
        <v>0</v>
      </c>
      <c r="H71" s="22">
        <v>0</v>
      </c>
      <c r="I71" s="22">
        <v>3948415</v>
      </c>
      <c r="J71" s="22">
        <v>3708551</v>
      </c>
      <c r="K71" s="22">
        <v>239864</v>
      </c>
      <c r="L71" s="22">
        <v>0</v>
      </c>
      <c r="M71" s="22">
        <v>0</v>
      </c>
      <c r="N71" s="22">
        <v>0</v>
      </c>
    </row>
    <row r="72" spans="1:14" x14ac:dyDescent="0.15">
      <c r="A72" s="14" t="s">
        <v>307</v>
      </c>
      <c r="B72" s="23" t="s">
        <v>308</v>
      </c>
      <c r="C72" s="27">
        <v>5746130</v>
      </c>
      <c r="D72" s="22">
        <v>5154180</v>
      </c>
      <c r="E72" s="22">
        <v>591950</v>
      </c>
      <c r="F72" s="22">
        <v>0</v>
      </c>
      <c r="G72" s="22">
        <v>0</v>
      </c>
      <c r="H72" s="22">
        <v>0</v>
      </c>
      <c r="I72" s="22">
        <v>4803635</v>
      </c>
      <c r="J72" s="22">
        <v>4150745</v>
      </c>
      <c r="K72" s="22">
        <v>652890</v>
      </c>
      <c r="L72" s="22">
        <v>0</v>
      </c>
      <c r="M72" s="22">
        <v>0</v>
      </c>
      <c r="N72" s="22">
        <v>0</v>
      </c>
    </row>
    <row r="73" spans="1:14" x14ac:dyDescent="0.15">
      <c r="A73" s="17" t="s">
        <v>309</v>
      </c>
      <c r="B73" s="26" t="s">
        <v>310</v>
      </c>
      <c r="C73" s="24">
        <v>101000</v>
      </c>
      <c r="D73" s="24">
        <v>101000</v>
      </c>
      <c r="E73" s="24">
        <v>0</v>
      </c>
      <c r="F73" s="24">
        <v>0</v>
      </c>
      <c r="G73" s="24">
        <v>0</v>
      </c>
      <c r="H73" s="24">
        <v>0</v>
      </c>
      <c r="I73" s="24">
        <v>406123</v>
      </c>
      <c r="J73" s="24">
        <v>406123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15">
      <c r="A74" s="14" t="s">
        <v>311</v>
      </c>
      <c r="B74" s="23" t="s">
        <v>312</v>
      </c>
      <c r="C74" s="27">
        <v>101000</v>
      </c>
      <c r="D74" s="22">
        <v>101000</v>
      </c>
      <c r="E74" s="22">
        <v>0</v>
      </c>
      <c r="F74" s="22">
        <v>0</v>
      </c>
      <c r="G74" s="22">
        <v>0</v>
      </c>
      <c r="H74" s="22">
        <v>0</v>
      </c>
      <c r="I74" s="22">
        <v>406123</v>
      </c>
      <c r="J74" s="22">
        <v>406123</v>
      </c>
      <c r="K74" s="22">
        <v>0</v>
      </c>
      <c r="L74" s="22">
        <v>0</v>
      </c>
      <c r="M74" s="22">
        <v>0</v>
      </c>
      <c r="N74" s="22">
        <v>0</v>
      </c>
    </row>
    <row r="75" spans="1:14" x14ac:dyDescent="0.15">
      <c r="A75" s="17" t="s">
        <v>313</v>
      </c>
      <c r="B75" s="26" t="s">
        <v>314</v>
      </c>
      <c r="C75" s="24">
        <v>-1946375</v>
      </c>
      <c r="D75" s="24">
        <v>-1946375</v>
      </c>
      <c r="E75" s="24">
        <v>0</v>
      </c>
      <c r="F75" s="24">
        <v>0</v>
      </c>
      <c r="G75" s="24">
        <v>0</v>
      </c>
      <c r="H75" s="24">
        <v>0</v>
      </c>
      <c r="I75" s="24">
        <v>-57223</v>
      </c>
      <c r="J75" s="24">
        <v>-57223</v>
      </c>
      <c r="K75" s="24">
        <v>0</v>
      </c>
      <c r="L75" s="24">
        <v>0</v>
      </c>
      <c r="M75" s="24">
        <v>0</v>
      </c>
      <c r="N75" s="24">
        <v>0</v>
      </c>
    </row>
    <row r="76" spans="1:14" x14ac:dyDescent="0.15">
      <c r="A76" s="14" t="s">
        <v>315</v>
      </c>
      <c r="B76" s="23" t="s">
        <v>316</v>
      </c>
      <c r="C76" s="27">
        <v>-1915144</v>
      </c>
      <c r="D76" s="22">
        <v>-1915144</v>
      </c>
      <c r="E76" s="22">
        <v>0</v>
      </c>
      <c r="F76" s="22">
        <v>0</v>
      </c>
      <c r="G76" s="22">
        <v>0</v>
      </c>
      <c r="H76" s="22">
        <v>0</v>
      </c>
      <c r="I76" s="22">
        <v>-87981</v>
      </c>
      <c r="J76" s="22">
        <v>-87981</v>
      </c>
      <c r="K76" s="22">
        <v>0</v>
      </c>
      <c r="L76" s="22">
        <v>0</v>
      </c>
      <c r="M76" s="22">
        <v>0</v>
      </c>
      <c r="N76" s="22">
        <v>0</v>
      </c>
    </row>
    <row r="77" spans="1:14" x14ac:dyDescent="0.15">
      <c r="A77" s="14" t="s">
        <v>317</v>
      </c>
      <c r="B77" s="23" t="s">
        <v>318</v>
      </c>
      <c r="C77" s="27">
        <v>-31231</v>
      </c>
      <c r="D77" s="22">
        <v>-31231</v>
      </c>
      <c r="E77" s="22">
        <v>0</v>
      </c>
      <c r="F77" s="22">
        <v>0</v>
      </c>
      <c r="G77" s="22">
        <v>0</v>
      </c>
      <c r="H77" s="22">
        <v>0</v>
      </c>
      <c r="I77" s="22">
        <v>30758</v>
      </c>
      <c r="J77" s="22">
        <v>30758</v>
      </c>
      <c r="K77" s="22">
        <v>0</v>
      </c>
      <c r="L77" s="22">
        <v>0</v>
      </c>
      <c r="M77" s="22">
        <v>0</v>
      </c>
      <c r="N77" s="22">
        <v>0</v>
      </c>
    </row>
    <row r="78" spans="1:14" x14ac:dyDescent="0.15">
      <c r="A78" s="17" t="s">
        <v>319</v>
      </c>
      <c r="B78" s="26" t="s">
        <v>320</v>
      </c>
      <c r="C78" s="24">
        <v>38638614</v>
      </c>
      <c r="D78" s="24">
        <v>4998041</v>
      </c>
      <c r="E78" s="24">
        <v>33640573</v>
      </c>
      <c r="F78" s="24">
        <v>0</v>
      </c>
      <c r="G78" s="24">
        <v>0</v>
      </c>
      <c r="H78" s="24">
        <v>0</v>
      </c>
      <c r="I78" s="24">
        <v>75219188</v>
      </c>
      <c r="J78" s="24">
        <v>4590697</v>
      </c>
      <c r="K78" s="24">
        <v>70628491</v>
      </c>
      <c r="L78" s="24">
        <v>0</v>
      </c>
      <c r="M78" s="24">
        <v>0</v>
      </c>
      <c r="N78" s="24">
        <v>0</v>
      </c>
    </row>
    <row r="79" spans="1:14" x14ac:dyDescent="0.15">
      <c r="A79" s="14" t="s">
        <v>321</v>
      </c>
      <c r="B79" s="23" t="s">
        <v>322</v>
      </c>
      <c r="C79" s="27">
        <v>1522482</v>
      </c>
      <c r="D79" s="22">
        <v>1522482</v>
      </c>
      <c r="E79" s="22">
        <v>0</v>
      </c>
      <c r="F79" s="22">
        <v>0</v>
      </c>
      <c r="G79" s="22">
        <v>0</v>
      </c>
      <c r="H79" s="22">
        <v>0</v>
      </c>
      <c r="I79" s="22">
        <v>3292547</v>
      </c>
      <c r="J79" s="22">
        <v>3292547</v>
      </c>
      <c r="K79" s="22">
        <v>0</v>
      </c>
      <c r="L79" s="22">
        <v>0</v>
      </c>
      <c r="M79" s="22">
        <v>0</v>
      </c>
      <c r="N79" s="22">
        <v>0</v>
      </c>
    </row>
    <row r="80" spans="1:14" x14ac:dyDescent="0.15">
      <c r="A80" s="14" t="s">
        <v>323</v>
      </c>
      <c r="B80" s="23" t="s">
        <v>324</v>
      </c>
      <c r="C80" s="27">
        <v>81383</v>
      </c>
      <c r="D80" s="22">
        <v>81383</v>
      </c>
      <c r="E80" s="22">
        <v>0</v>
      </c>
      <c r="F80" s="22">
        <v>0</v>
      </c>
      <c r="G80" s="22">
        <v>0</v>
      </c>
      <c r="H80" s="22">
        <v>0</v>
      </c>
      <c r="I80" s="22">
        <v>74376</v>
      </c>
      <c r="J80" s="22">
        <v>74376</v>
      </c>
      <c r="K80" s="22">
        <v>0</v>
      </c>
      <c r="L80" s="22">
        <v>0</v>
      </c>
      <c r="M80" s="22">
        <v>0</v>
      </c>
      <c r="N80" s="22">
        <v>0</v>
      </c>
    </row>
    <row r="81" spans="1:14" x14ac:dyDescent="0.15">
      <c r="A81" s="14" t="s">
        <v>325</v>
      </c>
      <c r="B81" s="23" t="s">
        <v>326</v>
      </c>
      <c r="C81" s="27">
        <v>31907433</v>
      </c>
      <c r="D81" s="22">
        <v>2311351</v>
      </c>
      <c r="E81" s="22">
        <v>29596082</v>
      </c>
      <c r="F81" s="22">
        <v>0</v>
      </c>
      <c r="G81" s="22">
        <v>0</v>
      </c>
      <c r="H81" s="22">
        <v>0</v>
      </c>
      <c r="I81" s="22">
        <v>65582990</v>
      </c>
      <c r="J81" s="22">
        <v>122000</v>
      </c>
      <c r="K81" s="22">
        <v>65460990</v>
      </c>
      <c r="L81" s="22">
        <v>0</v>
      </c>
      <c r="M81" s="22">
        <v>0</v>
      </c>
      <c r="N81" s="22">
        <v>0</v>
      </c>
    </row>
    <row r="82" spans="1:14" x14ac:dyDescent="0.15">
      <c r="A82" s="14" t="s">
        <v>327</v>
      </c>
      <c r="B82" s="23" t="s">
        <v>328</v>
      </c>
      <c r="C82" s="27">
        <v>5127316</v>
      </c>
      <c r="D82" s="22">
        <v>1082825</v>
      </c>
      <c r="E82" s="22">
        <v>4044491</v>
      </c>
      <c r="F82" s="22">
        <v>0</v>
      </c>
      <c r="G82" s="22">
        <v>0</v>
      </c>
      <c r="H82" s="22">
        <v>0</v>
      </c>
      <c r="I82" s="22">
        <v>6269275</v>
      </c>
      <c r="J82" s="22">
        <v>1101774</v>
      </c>
      <c r="K82" s="22">
        <v>5167501</v>
      </c>
      <c r="L82" s="22">
        <v>0</v>
      </c>
      <c r="M82" s="22">
        <v>0</v>
      </c>
      <c r="N82" s="22">
        <v>0</v>
      </c>
    </row>
    <row r="83" spans="1:14" x14ac:dyDescent="0.15">
      <c r="A83" s="17" t="s">
        <v>329</v>
      </c>
      <c r="B83" s="34" t="s">
        <v>91</v>
      </c>
      <c r="C83" s="35">
        <v>334335488</v>
      </c>
      <c r="D83" s="35">
        <v>260272587</v>
      </c>
      <c r="E83" s="35">
        <v>74062901</v>
      </c>
      <c r="F83" s="35">
        <v>0</v>
      </c>
      <c r="G83" s="35">
        <v>0</v>
      </c>
      <c r="H83" s="35">
        <v>0</v>
      </c>
      <c r="I83" s="35">
        <v>390484785</v>
      </c>
      <c r="J83" s="35">
        <v>274607506</v>
      </c>
      <c r="K83" s="35">
        <v>115877279</v>
      </c>
      <c r="L83" s="35">
        <v>0</v>
      </c>
      <c r="M83" s="35">
        <v>0</v>
      </c>
      <c r="N83" s="35">
        <v>0</v>
      </c>
    </row>
    <row r="84" spans="1:14" x14ac:dyDescent="0.15">
      <c r="A84" s="17" t="s">
        <v>330</v>
      </c>
      <c r="B84" s="34" t="s">
        <v>331</v>
      </c>
      <c r="C84" s="35">
        <v>7417159</v>
      </c>
      <c r="D84" s="35">
        <v>6437649</v>
      </c>
      <c r="E84" s="35">
        <v>979510</v>
      </c>
      <c r="F84" s="35">
        <v>0</v>
      </c>
      <c r="G84" s="35">
        <v>0</v>
      </c>
      <c r="H84" s="35">
        <v>0</v>
      </c>
      <c r="I84" s="35">
        <v>9018317</v>
      </c>
      <c r="J84" s="35">
        <v>7885637</v>
      </c>
      <c r="K84" s="35">
        <v>1132680</v>
      </c>
      <c r="L84" s="35">
        <v>0</v>
      </c>
      <c r="M84" s="35">
        <v>0</v>
      </c>
      <c r="N84" s="35">
        <v>0</v>
      </c>
    </row>
    <row r="85" spans="1:14" x14ac:dyDescent="0.15">
      <c r="A85" s="17" t="s">
        <v>332</v>
      </c>
      <c r="B85" s="15" t="s">
        <v>333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x14ac:dyDescent="0.15">
      <c r="A86" s="17" t="s">
        <v>334</v>
      </c>
      <c r="B86" s="32" t="s">
        <v>335</v>
      </c>
      <c r="C86" s="24">
        <v>20</v>
      </c>
      <c r="D86" s="22">
        <v>20</v>
      </c>
      <c r="E86" s="22">
        <v>0</v>
      </c>
      <c r="F86" s="22">
        <v>0</v>
      </c>
      <c r="G86" s="22">
        <v>0</v>
      </c>
      <c r="H86" s="22">
        <v>0</v>
      </c>
      <c r="I86" s="22">
        <v>359</v>
      </c>
      <c r="J86" s="22">
        <v>359</v>
      </c>
      <c r="K86" s="22">
        <v>0</v>
      </c>
      <c r="L86" s="22">
        <v>0</v>
      </c>
      <c r="M86" s="22">
        <v>0</v>
      </c>
      <c r="N86" s="22">
        <v>0</v>
      </c>
    </row>
    <row r="87" spans="1:14" ht="9.75" thickBot="1" x14ac:dyDescent="0.2">
      <c r="A87" s="17" t="s">
        <v>336</v>
      </c>
      <c r="B87" s="28" t="s">
        <v>337</v>
      </c>
      <c r="C87" s="37">
        <v>0</v>
      </c>
      <c r="D87" s="37">
        <v>0</v>
      </c>
      <c r="E87" s="37">
        <v>0</v>
      </c>
      <c r="F87" s="37">
        <v>0</v>
      </c>
      <c r="G87" s="29">
        <v>0</v>
      </c>
      <c r="H87" s="29">
        <v>0</v>
      </c>
      <c r="I87" s="29">
        <v>3</v>
      </c>
      <c r="J87" s="22">
        <v>3</v>
      </c>
      <c r="K87" s="22">
        <v>0</v>
      </c>
      <c r="L87" s="22">
        <v>0</v>
      </c>
      <c r="M87" s="22">
        <v>0</v>
      </c>
      <c r="N87" s="29">
        <v>0</v>
      </c>
    </row>
    <row r="88" spans="1:14" ht="9.75" thickTop="1" x14ac:dyDescent="0.15">
      <c r="A88" s="17" t="s">
        <v>338</v>
      </c>
      <c r="B88" s="30" t="s">
        <v>95</v>
      </c>
      <c r="C88" s="31">
        <v>20</v>
      </c>
      <c r="D88" s="31">
        <v>20</v>
      </c>
      <c r="E88" s="31">
        <v>0</v>
      </c>
      <c r="F88" s="31">
        <v>0</v>
      </c>
      <c r="G88" s="31">
        <v>0</v>
      </c>
      <c r="H88" s="31">
        <v>0</v>
      </c>
      <c r="I88" s="31">
        <v>356</v>
      </c>
      <c r="J88" s="31">
        <v>356</v>
      </c>
      <c r="K88" s="31">
        <v>0</v>
      </c>
      <c r="L88" s="31">
        <v>0</v>
      </c>
      <c r="M88" s="31">
        <v>0</v>
      </c>
      <c r="N88" s="31">
        <v>0</v>
      </c>
    </row>
    <row r="89" spans="1:14" x14ac:dyDescent="0.15">
      <c r="A89" s="17" t="s">
        <v>339</v>
      </c>
      <c r="B89" s="15" t="s">
        <v>340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8"/>
      <c r="N89" s="38"/>
    </row>
    <row r="90" spans="1:14" ht="9.75" thickBot="1" x14ac:dyDescent="0.2">
      <c r="A90" s="17" t="s">
        <v>341</v>
      </c>
      <c r="B90" s="32" t="s">
        <v>342</v>
      </c>
      <c r="C90" s="24">
        <v>0</v>
      </c>
      <c r="D90" s="24">
        <v>0</v>
      </c>
      <c r="E90" s="22">
        <v>0</v>
      </c>
      <c r="F90" s="24">
        <v>0</v>
      </c>
      <c r="G90" s="24">
        <v>0</v>
      </c>
      <c r="H90" s="24">
        <v>0</v>
      </c>
      <c r="I90" s="24">
        <v>0</v>
      </c>
      <c r="J90" s="22">
        <v>0</v>
      </c>
      <c r="K90" s="22">
        <v>0</v>
      </c>
      <c r="L90" s="22">
        <v>0</v>
      </c>
      <c r="M90" s="22">
        <v>0</v>
      </c>
      <c r="N90" s="29">
        <v>0</v>
      </c>
    </row>
    <row r="91" spans="1:14" ht="10.5" thickTop="1" thickBot="1" x14ac:dyDescent="0.2">
      <c r="A91" s="17" t="s">
        <v>343</v>
      </c>
      <c r="B91" s="28" t="s">
        <v>344</v>
      </c>
      <c r="C91" s="37">
        <v>0</v>
      </c>
      <c r="D91" s="37">
        <v>0</v>
      </c>
      <c r="E91" s="22">
        <v>0</v>
      </c>
      <c r="F91" s="37">
        <v>0</v>
      </c>
      <c r="G91" s="29">
        <v>0</v>
      </c>
      <c r="H91" s="29">
        <v>0</v>
      </c>
      <c r="I91" s="29">
        <v>0</v>
      </c>
      <c r="J91" s="22">
        <v>0</v>
      </c>
      <c r="K91" s="22">
        <v>0</v>
      </c>
      <c r="L91" s="22">
        <v>0</v>
      </c>
      <c r="M91" s="22">
        <v>0</v>
      </c>
      <c r="N91" s="29">
        <v>0</v>
      </c>
    </row>
    <row r="92" spans="1:14" ht="9.75" thickTop="1" x14ac:dyDescent="0.15">
      <c r="A92" s="17" t="s">
        <v>345</v>
      </c>
      <c r="B92" s="30" t="s">
        <v>102</v>
      </c>
      <c r="C92" s="31">
        <v>0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</row>
    <row r="93" spans="1:14" x14ac:dyDescent="0.15">
      <c r="A93" s="17" t="s">
        <v>346</v>
      </c>
      <c r="B93" s="15" t="s">
        <v>347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  <row r="94" spans="1:14" x14ac:dyDescent="0.15">
      <c r="A94" s="17" t="s">
        <v>348</v>
      </c>
      <c r="B94" s="32" t="s">
        <v>349</v>
      </c>
      <c r="C94" s="39">
        <v>1196117</v>
      </c>
      <c r="D94" s="39">
        <v>1002201</v>
      </c>
      <c r="E94" s="39">
        <v>193916</v>
      </c>
      <c r="F94" s="39">
        <v>0</v>
      </c>
      <c r="G94" s="39">
        <v>0</v>
      </c>
      <c r="H94" s="39">
        <v>0</v>
      </c>
      <c r="I94" s="39">
        <v>256987</v>
      </c>
      <c r="J94" s="39">
        <v>156213</v>
      </c>
      <c r="K94" s="39">
        <v>100774</v>
      </c>
      <c r="L94" s="39">
        <v>0</v>
      </c>
      <c r="M94" s="39">
        <v>0</v>
      </c>
      <c r="N94" s="39">
        <v>0</v>
      </c>
    </row>
    <row r="95" spans="1:14" x14ac:dyDescent="0.15">
      <c r="A95" s="14" t="s">
        <v>350</v>
      </c>
      <c r="B95" s="23" t="s">
        <v>351</v>
      </c>
      <c r="C95" s="27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</row>
    <row r="96" spans="1:14" x14ac:dyDescent="0.15">
      <c r="A96" s="14" t="s">
        <v>352</v>
      </c>
      <c r="B96" s="23" t="s">
        <v>353</v>
      </c>
      <c r="C96" s="27">
        <v>1196117</v>
      </c>
      <c r="D96" s="22">
        <v>1002201</v>
      </c>
      <c r="E96" s="22">
        <v>193916</v>
      </c>
      <c r="F96" s="22">
        <v>0</v>
      </c>
      <c r="G96" s="22">
        <v>0</v>
      </c>
      <c r="H96" s="22">
        <v>0</v>
      </c>
      <c r="I96" s="22">
        <v>256987</v>
      </c>
      <c r="J96" s="22">
        <v>156213</v>
      </c>
      <c r="K96" s="22">
        <v>100774</v>
      </c>
      <c r="L96" s="22">
        <v>0</v>
      </c>
      <c r="M96" s="22">
        <v>0</v>
      </c>
      <c r="N96" s="22">
        <v>0</v>
      </c>
    </row>
    <row r="97" spans="1:14" x14ac:dyDescent="0.15">
      <c r="A97" s="17" t="s">
        <v>354</v>
      </c>
      <c r="B97" s="26" t="s">
        <v>355</v>
      </c>
      <c r="C97" s="40">
        <v>508986</v>
      </c>
      <c r="D97" s="40">
        <v>244270</v>
      </c>
      <c r="E97" s="40">
        <v>264716</v>
      </c>
      <c r="F97" s="40">
        <v>0</v>
      </c>
      <c r="G97" s="40">
        <v>0</v>
      </c>
      <c r="H97" s="40">
        <v>0</v>
      </c>
      <c r="I97" s="40">
        <v>639601</v>
      </c>
      <c r="J97" s="40">
        <v>538827</v>
      </c>
      <c r="K97" s="40">
        <v>100774</v>
      </c>
      <c r="L97" s="40">
        <v>0</v>
      </c>
      <c r="M97" s="22">
        <v>0</v>
      </c>
      <c r="N97" s="40">
        <v>0</v>
      </c>
    </row>
    <row r="98" spans="1:14" x14ac:dyDescent="0.15">
      <c r="A98" s="14" t="s">
        <v>356</v>
      </c>
      <c r="B98" s="23" t="s">
        <v>357</v>
      </c>
      <c r="C98" s="27">
        <v>187916</v>
      </c>
      <c r="D98" s="22">
        <v>0</v>
      </c>
      <c r="E98" s="22">
        <v>187916</v>
      </c>
      <c r="F98" s="22">
        <v>0</v>
      </c>
      <c r="G98" s="22">
        <v>0</v>
      </c>
      <c r="H98" s="22">
        <v>0</v>
      </c>
      <c r="I98" s="22">
        <v>184001</v>
      </c>
      <c r="J98" s="22">
        <v>83227</v>
      </c>
      <c r="K98" s="22">
        <v>100774</v>
      </c>
      <c r="L98" s="22">
        <v>0</v>
      </c>
      <c r="M98" s="22">
        <v>0</v>
      </c>
      <c r="N98" s="22">
        <v>0</v>
      </c>
    </row>
    <row r="99" spans="1:14" ht="9.75" thickBot="1" x14ac:dyDescent="0.2">
      <c r="A99" s="14" t="s">
        <v>358</v>
      </c>
      <c r="B99" s="41" t="s">
        <v>359</v>
      </c>
      <c r="C99" s="42">
        <v>321070</v>
      </c>
      <c r="D99" s="22">
        <v>244270</v>
      </c>
      <c r="E99" s="22">
        <v>76800</v>
      </c>
      <c r="F99" s="22">
        <v>0</v>
      </c>
      <c r="G99" s="22">
        <v>0</v>
      </c>
      <c r="H99" s="22">
        <v>0</v>
      </c>
      <c r="I99" s="22">
        <v>455600</v>
      </c>
      <c r="J99" s="22">
        <v>455600</v>
      </c>
      <c r="K99" s="22">
        <v>0</v>
      </c>
      <c r="L99" s="22">
        <v>0</v>
      </c>
      <c r="M99" s="22">
        <v>0</v>
      </c>
      <c r="N99" s="22">
        <v>0</v>
      </c>
    </row>
    <row r="100" spans="1:14" ht="9.75" thickTop="1" x14ac:dyDescent="0.15">
      <c r="A100" s="17" t="s">
        <v>360</v>
      </c>
      <c r="B100" s="34" t="s">
        <v>154</v>
      </c>
      <c r="C100" s="35">
        <v>687131</v>
      </c>
      <c r="D100" s="35">
        <v>757931</v>
      </c>
      <c r="E100" s="35">
        <v>-70800</v>
      </c>
      <c r="F100" s="35">
        <v>0</v>
      </c>
      <c r="G100" s="35">
        <v>0</v>
      </c>
      <c r="H100" s="35">
        <v>0</v>
      </c>
      <c r="I100" s="35">
        <v>-382614</v>
      </c>
      <c r="J100" s="35">
        <v>-382614</v>
      </c>
      <c r="K100" s="35">
        <v>0</v>
      </c>
      <c r="L100" s="35">
        <v>0</v>
      </c>
      <c r="M100" s="35">
        <v>0</v>
      </c>
      <c r="N100" s="35">
        <v>0</v>
      </c>
    </row>
    <row r="101" spans="1:14" x14ac:dyDescent="0.15">
      <c r="A101" s="17" t="s">
        <v>361</v>
      </c>
      <c r="B101" s="15" t="s">
        <v>362</v>
      </c>
      <c r="C101" s="36">
        <v>8104310</v>
      </c>
      <c r="D101" s="36">
        <v>7195600</v>
      </c>
      <c r="E101" s="36">
        <v>908710</v>
      </c>
      <c r="F101" s="36">
        <v>0</v>
      </c>
      <c r="G101" s="36">
        <v>0</v>
      </c>
      <c r="H101" s="36">
        <v>0</v>
      </c>
      <c r="I101" s="36">
        <v>8636059</v>
      </c>
      <c r="J101" s="36">
        <v>7503379</v>
      </c>
      <c r="K101" s="36">
        <v>1132680</v>
      </c>
      <c r="L101" s="36">
        <v>0</v>
      </c>
      <c r="M101" s="36">
        <v>0</v>
      </c>
      <c r="N101" s="36">
        <v>0</v>
      </c>
    </row>
    <row r="102" spans="1:14" x14ac:dyDescent="0.15">
      <c r="A102" s="17" t="s">
        <v>363</v>
      </c>
      <c r="B102" s="15" t="s">
        <v>364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x14ac:dyDescent="0.15">
      <c r="A103" s="17" t="s">
        <v>365</v>
      </c>
      <c r="B103" s="32" t="s">
        <v>366</v>
      </c>
      <c r="C103" s="39">
        <v>7921847</v>
      </c>
      <c r="D103" s="39">
        <v>7013137</v>
      </c>
      <c r="E103" s="39">
        <v>908710</v>
      </c>
      <c r="F103" s="39">
        <v>0</v>
      </c>
      <c r="G103" s="39">
        <v>0</v>
      </c>
      <c r="H103" s="39">
        <v>0</v>
      </c>
      <c r="I103" s="39">
        <v>8470254</v>
      </c>
      <c r="J103" s="39">
        <v>7337574</v>
      </c>
      <c r="K103" s="39">
        <v>1132680</v>
      </c>
      <c r="L103" s="39">
        <v>0</v>
      </c>
      <c r="M103" s="39">
        <v>0</v>
      </c>
      <c r="N103" s="39">
        <v>0</v>
      </c>
    </row>
    <row r="104" spans="1:14" x14ac:dyDescent="0.15">
      <c r="A104" s="14" t="s">
        <v>367</v>
      </c>
      <c r="B104" s="23" t="s">
        <v>368</v>
      </c>
      <c r="C104" s="27">
        <v>6682909</v>
      </c>
      <c r="D104" s="22">
        <v>5946733</v>
      </c>
      <c r="E104" s="22">
        <v>736176</v>
      </c>
      <c r="F104" s="22">
        <v>0</v>
      </c>
      <c r="G104" s="22">
        <v>0</v>
      </c>
      <c r="H104" s="22">
        <v>0</v>
      </c>
      <c r="I104" s="22">
        <v>7155789</v>
      </c>
      <c r="J104" s="22">
        <v>6202253</v>
      </c>
      <c r="K104" s="22">
        <v>953536</v>
      </c>
      <c r="L104" s="22">
        <v>0</v>
      </c>
      <c r="M104" s="22">
        <v>0</v>
      </c>
      <c r="N104" s="22">
        <v>0</v>
      </c>
    </row>
    <row r="105" spans="1:14" x14ac:dyDescent="0.15">
      <c r="A105" s="14" t="s">
        <v>369</v>
      </c>
      <c r="B105" s="23" t="s">
        <v>370</v>
      </c>
      <c r="C105" s="27">
        <v>318950</v>
      </c>
      <c r="D105" s="22">
        <v>146416</v>
      </c>
      <c r="E105" s="22">
        <v>172534</v>
      </c>
      <c r="F105" s="22">
        <v>0</v>
      </c>
      <c r="G105" s="22">
        <v>0</v>
      </c>
      <c r="H105" s="22">
        <v>0</v>
      </c>
      <c r="I105" s="22">
        <v>374475</v>
      </c>
      <c r="J105" s="22">
        <v>195331</v>
      </c>
      <c r="K105" s="22">
        <v>179144</v>
      </c>
      <c r="L105" s="22">
        <v>0</v>
      </c>
      <c r="M105" s="22">
        <v>0</v>
      </c>
      <c r="N105" s="22">
        <v>0</v>
      </c>
    </row>
    <row r="106" spans="1:14" x14ac:dyDescent="0.15">
      <c r="A106" s="14" t="s">
        <v>371</v>
      </c>
      <c r="B106" s="23" t="s">
        <v>372</v>
      </c>
      <c r="C106" s="27">
        <v>919988</v>
      </c>
      <c r="D106" s="22">
        <v>919988</v>
      </c>
      <c r="E106" s="22">
        <v>0</v>
      </c>
      <c r="F106" s="22">
        <v>0</v>
      </c>
      <c r="G106" s="22">
        <v>0</v>
      </c>
      <c r="H106" s="22">
        <v>0</v>
      </c>
      <c r="I106" s="22">
        <v>939990</v>
      </c>
      <c r="J106" s="22">
        <v>939990</v>
      </c>
      <c r="K106" s="22">
        <v>0</v>
      </c>
      <c r="L106" s="22">
        <v>0</v>
      </c>
      <c r="M106" s="22">
        <v>0</v>
      </c>
      <c r="N106" s="22">
        <v>0</v>
      </c>
    </row>
    <row r="107" spans="1:14" x14ac:dyDescent="0.15">
      <c r="A107" s="14" t="s">
        <v>373</v>
      </c>
      <c r="B107" s="23" t="s">
        <v>374</v>
      </c>
      <c r="C107" s="27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</row>
    <row r="108" spans="1:14" x14ac:dyDescent="0.15">
      <c r="A108" s="17" t="s">
        <v>375</v>
      </c>
      <c r="B108" s="26" t="s">
        <v>376</v>
      </c>
      <c r="C108" s="24">
        <v>182463</v>
      </c>
      <c r="D108" s="33">
        <v>182463</v>
      </c>
      <c r="E108" s="33">
        <v>0</v>
      </c>
      <c r="F108" s="33">
        <v>0</v>
      </c>
      <c r="G108" s="33">
        <v>0</v>
      </c>
      <c r="H108" s="33">
        <v>0</v>
      </c>
      <c r="I108" s="33">
        <v>165805</v>
      </c>
      <c r="J108" s="33">
        <v>165805</v>
      </c>
      <c r="K108" s="33">
        <v>0</v>
      </c>
      <c r="L108" s="33">
        <v>0</v>
      </c>
      <c r="M108" s="33">
        <v>0</v>
      </c>
      <c r="N108" s="33">
        <v>0</v>
      </c>
    </row>
    <row r="109" spans="1:14" ht="9.75" thickBot="1" x14ac:dyDescent="0.2">
      <c r="A109" s="17" t="s">
        <v>377</v>
      </c>
      <c r="B109" s="28" t="s">
        <v>378</v>
      </c>
      <c r="C109" s="37">
        <v>0</v>
      </c>
      <c r="D109" s="37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</row>
    <row r="110" spans="1:14" ht="9.75" thickTop="1" x14ac:dyDescent="0.15">
      <c r="A110" s="17" t="s">
        <v>379</v>
      </c>
      <c r="B110" s="34" t="s">
        <v>380</v>
      </c>
      <c r="C110" s="35">
        <v>8104310</v>
      </c>
      <c r="D110" s="35">
        <v>7195600</v>
      </c>
      <c r="E110" s="35">
        <v>908710</v>
      </c>
      <c r="F110" s="35">
        <v>0</v>
      </c>
      <c r="G110" s="35">
        <v>0</v>
      </c>
      <c r="H110" s="35">
        <v>0</v>
      </c>
      <c r="I110" s="35">
        <v>8636059</v>
      </c>
      <c r="J110" s="35">
        <v>7503379</v>
      </c>
      <c r="K110" s="35">
        <v>1132680</v>
      </c>
      <c r="L110" s="35">
        <v>0</v>
      </c>
      <c r="M110" s="35">
        <v>0</v>
      </c>
      <c r="N110" s="35">
        <v>0</v>
      </c>
    </row>
    <row r="111" spans="1:14" x14ac:dyDescent="0.15">
      <c r="A111" s="17" t="s">
        <v>381</v>
      </c>
      <c r="B111" s="15" t="s">
        <v>382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1:14" x14ac:dyDescent="0.15">
      <c r="A112" s="1"/>
      <c r="B112" s="1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</row>
    <row r="113" spans="1:14" x14ac:dyDescent="0.15">
      <c r="A113" s="44"/>
      <c r="B113" s="45" t="s">
        <v>383</v>
      </c>
      <c r="C113" s="46"/>
      <c r="D113" s="47"/>
      <c r="E113" s="47"/>
      <c r="F113" s="47"/>
      <c r="G113" s="47"/>
      <c r="H113" s="47"/>
      <c r="I113" s="47"/>
      <c r="J113" s="48"/>
      <c r="K113" s="49"/>
      <c r="L113" s="46"/>
      <c r="M113" s="48"/>
      <c r="N113" s="48"/>
    </row>
    <row r="114" spans="1:14" x14ac:dyDescent="0.15">
      <c r="A114" s="44"/>
      <c r="B114" s="44"/>
      <c r="C114" s="43"/>
      <c r="D114" s="43"/>
      <c r="E114" s="50"/>
      <c r="F114" s="50"/>
      <c r="G114" s="50"/>
      <c r="H114" s="51"/>
      <c r="I114" s="44"/>
      <c r="J114" s="44"/>
      <c r="K114" s="44"/>
      <c r="L114" s="44"/>
      <c r="M114" s="44"/>
      <c r="N114" s="44"/>
    </row>
    <row r="115" spans="1:14" x14ac:dyDescent="0.15">
      <c r="A115" s="1"/>
      <c r="B115" s="47" t="s">
        <v>163</v>
      </c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</row>
  </sheetData>
  <pageMargins left="0.11811023622047245" right="0.11811023622047245" top="0.35433070866141736" bottom="0.35433070866141736" header="0.31496062992125984" footer="0.31496062992125984"/>
  <pageSetup paperSize="9" scale="75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7"/>
  <sheetViews>
    <sheetView tabSelected="1" workbookViewId="0">
      <selection activeCell="M5" sqref="M5"/>
    </sheetView>
  </sheetViews>
  <sheetFormatPr defaultRowHeight="9" x14ac:dyDescent="0.15"/>
  <cols>
    <col min="1" max="1" width="48" style="4" customWidth="1"/>
    <col min="2" max="2" width="9.85546875" style="4" bestFit="1" customWidth="1"/>
    <col min="3" max="4" width="9.5703125" style="4" bestFit="1" customWidth="1"/>
    <col min="5" max="5" width="9.28515625" style="4" bestFit="1" customWidth="1"/>
    <col min="6" max="6" width="9.85546875" style="4" bestFit="1" customWidth="1"/>
    <col min="7" max="7" width="9.28515625" style="4" bestFit="1" customWidth="1"/>
    <col min="8" max="8" width="9.5703125" style="4" bestFit="1" customWidth="1"/>
    <col min="9" max="9" width="9.28515625" style="4" bestFit="1" customWidth="1"/>
    <col min="10" max="10" width="9.140625" style="4"/>
    <col min="11" max="12" width="9.28515625" style="4" bestFit="1" customWidth="1"/>
    <col min="13" max="14" width="9.85546875" style="4" bestFit="1" customWidth="1"/>
    <col min="15" max="16" width="9.28515625" style="4" bestFit="1" customWidth="1"/>
    <col min="17" max="16384" width="9.140625" style="4"/>
  </cols>
  <sheetData>
    <row r="1" spans="1:16" x14ac:dyDescent="0.15">
      <c r="A1" s="52" t="str">
        <f>"Stato Patrimoniale (D.Lgs. 23/6/2011 - n. 118) Anno: " &amp; [1]Info!A3</f>
        <v>Stato Patrimoniale (D.Lgs. 23/6/2011 - n. 118) Anno: Anno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7" x14ac:dyDescent="0.15">
      <c r="A2" s="55" t="s">
        <v>0</v>
      </c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15">
      <c r="A3" s="56" t="str">
        <f>+[1]Info!A2 &amp; "  "  &amp;+[1]Info!B2</f>
        <v>Azienda  922</v>
      </c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x14ac:dyDescent="0.15">
      <c r="A4" s="57" t="str">
        <f xml:space="preserve"> "Dati in €- Anno: " &amp; [1]Info!A3 &amp;  " -  " &amp; [1]Info!A5</f>
        <v>Dati in €- Anno: Anno -  Modulo</v>
      </c>
      <c r="B4" s="53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63" x14ac:dyDescent="0.15">
      <c r="A5" s="58" t="s">
        <v>2</v>
      </c>
      <c r="B5" s="11" t="s">
        <v>387</v>
      </c>
      <c r="C5" s="11" t="s">
        <v>388</v>
      </c>
      <c r="D5" s="11" t="s">
        <v>389</v>
      </c>
      <c r="E5" s="11" t="s">
        <v>390</v>
      </c>
      <c r="F5" s="11" t="str">
        <f>"Bilancio "&amp;[2]Info!$B$5&amp;" "&amp;[2]Info!$B$3-1 &amp; " - Attività assistenziale"</f>
        <v>Bilancio Consuntivo 2023 - Attività assistenziale</v>
      </c>
      <c r="G5" s="11" t="str">
        <f>"Bilancio "&amp;[2]Info!$B$5&amp;" "&amp;[2]Info!$B$3-1 &amp;" - attività 118"</f>
        <v>Bilancio Consuntivo 2023 - attività 118</v>
      </c>
      <c r="H5" s="59" t="s">
        <v>385</v>
      </c>
      <c r="I5" s="59" t="s">
        <v>386</v>
      </c>
      <c r="J5" s="54"/>
      <c r="K5" s="54"/>
      <c r="L5" s="54"/>
      <c r="M5" s="11" t="str">
        <f>+B5</f>
        <v>Bilancio Consuntivo - Totale 2023</v>
      </c>
      <c r="N5" s="59" t="s">
        <v>384</v>
      </c>
      <c r="O5" s="60" t="s">
        <v>391</v>
      </c>
      <c r="P5" s="60" t="s">
        <v>392</v>
      </c>
    </row>
    <row r="6" spans="1:16" x14ac:dyDescent="0.15">
      <c r="A6" s="61" t="s">
        <v>4</v>
      </c>
      <c r="B6" s="62"/>
      <c r="C6" s="62"/>
      <c r="D6" s="62"/>
      <c r="E6" s="62"/>
      <c r="F6" s="62"/>
      <c r="G6" s="62"/>
      <c r="H6" s="62"/>
      <c r="I6" s="62"/>
      <c r="J6" s="63"/>
      <c r="K6" s="63"/>
      <c r="L6" s="63"/>
      <c r="M6" s="62"/>
      <c r="N6" s="62"/>
      <c r="O6" s="62"/>
      <c r="P6" s="62"/>
    </row>
    <row r="7" spans="1:16" x14ac:dyDescent="0.15">
      <c r="A7" s="64" t="s">
        <v>5</v>
      </c>
      <c r="B7" s="65"/>
      <c r="C7" s="65"/>
      <c r="D7" s="65"/>
      <c r="E7" s="65"/>
      <c r="F7" s="65"/>
      <c r="G7" s="65"/>
      <c r="H7" s="65"/>
      <c r="I7" s="65"/>
      <c r="J7" s="63"/>
      <c r="K7" s="63"/>
      <c r="L7" s="63"/>
      <c r="M7" s="65"/>
      <c r="N7" s="65"/>
      <c r="O7" s="65"/>
      <c r="P7" s="65"/>
    </row>
    <row r="8" spans="1:16" x14ac:dyDescent="0.15">
      <c r="A8" s="66" t="s">
        <v>6</v>
      </c>
      <c r="B8" s="67">
        <v>4546677</v>
      </c>
      <c r="C8" s="67">
        <v>4049292</v>
      </c>
      <c r="D8" s="67">
        <v>497385</v>
      </c>
      <c r="E8" s="67">
        <v>0</v>
      </c>
      <c r="F8" s="67">
        <v>4388362</v>
      </c>
      <c r="G8" s="67">
        <v>3867194</v>
      </c>
      <c r="H8" s="67">
        <v>521168</v>
      </c>
      <c r="I8" s="67">
        <v>0</v>
      </c>
      <c r="J8" s="63"/>
      <c r="K8" s="63"/>
      <c r="L8" s="63"/>
      <c r="M8" s="67">
        <v>4546677</v>
      </c>
      <c r="N8" s="67">
        <v>4388362</v>
      </c>
      <c r="O8" s="67">
        <v>-158315</v>
      </c>
      <c r="P8" s="68">
        <v>-3.4819935526539496E-2</v>
      </c>
    </row>
    <row r="9" spans="1:16" x14ac:dyDescent="0.15">
      <c r="A9" s="69" t="s">
        <v>7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63"/>
      <c r="K9" s="63"/>
      <c r="L9" s="63"/>
      <c r="M9" s="70">
        <v>0</v>
      </c>
      <c r="N9" s="70">
        <v>0</v>
      </c>
      <c r="O9" s="70">
        <v>0</v>
      </c>
      <c r="P9" s="71">
        <v>0</v>
      </c>
    </row>
    <row r="10" spans="1:16" x14ac:dyDescent="0.15">
      <c r="A10" s="69" t="s">
        <v>8</v>
      </c>
      <c r="B10" s="70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63"/>
      <c r="K10" s="63"/>
      <c r="L10" s="63"/>
      <c r="M10" s="70">
        <v>0</v>
      </c>
      <c r="N10" s="70">
        <v>0</v>
      </c>
      <c r="O10" s="70">
        <v>0</v>
      </c>
      <c r="P10" s="71">
        <v>0</v>
      </c>
    </row>
    <row r="11" spans="1:16" x14ac:dyDescent="0.15">
      <c r="A11" s="69" t="s">
        <v>9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63"/>
      <c r="K11" s="63"/>
      <c r="L11" s="63"/>
      <c r="M11" s="70">
        <v>0</v>
      </c>
      <c r="N11" s="70">
        <v>0</v>
      </c>
      <c r="O11" s="70">
        <v>0</v>
      </c>
      <c r="P11" s="71">
        <v>0</v>
      </c>
    </row>
    <row r="12" spans="1:16" x14ac:dyDescent="0.15">
      <c r="A12" s="69" t="s">
        <v>10</v>
      </c>
      <c r="B12" s="70">
        <v>112422</v>
      </c>
      <c r="C12" s="70">
        <v>86070</v>
      </c>
      <c r="D12" s="70">
        <v>26352</v>
      </c>
      <c r="E12" s="70">
        <v>0</v>
      </c>
      <c r="F12" s="70">
        <v>149388</v>
      </c>
      <c r="G12" s="70">
        <v>149388</v>
      </c>
      <c r="H12" s="70">
        <v>0</v>
      </c>
      <c r="I12" s="70">
        <v>0</v>
      </c>
      <c r="J12" s="63"/>
      <c r="K12" s="63"/>
      <c r="L12" s="63"/>
      <c r="M12" s="70">
        <v>112422</v>
      </c>
      <c r="N12" s="70">
        <v>149388</v>
      </c>
      <c r="O12" s="70">
        <v>36966</v>
      </c>
      <c r="P12" s="71">
        <v>0.32881464482040884</v>
      </c>
    </row>
    <row r="13" spans="1:16" x14ac:dyDescent="0.15">
      <c r="A13" s="69" t="s">
        <v>11</v>
      </c>
      <c r="B13" s="70">
        <v>4434255</v>
      </c>
      <c r="C13" s="70">
        <v>3963222</v>
      </c>
      <c r="D13" s="70">
        <v>471033</v>
      </c>
      <c r="E13" s="70">
        <v>0</v>
      </c>
      <c r="F13" s="70">
        <v>4238974</v>
      </c>
      <c r="G13" s="70">
        <v>3717806</v>
      </c>
      <c r="H13" s="70">
        <v>521168</v>
      </c>
      <c r="I13" s="70">
        <v>0</v>
      </c>
      <c r="J13" s="63"/>
      <c r="K13" s="63"/>
      <c r="L13" s="63"/>
      <c r="M13" s="70">
        <v>4434255</v>
      </c>
      <c r="N13" s="70">
        <v>4238974</v>
      </c>
      <c r="O13" s="70">
        <v>-195281</v>
      </c>
      <c r="P13" s="71">
        <v>-4.4039190348773356E-2</v>
      </c>
    </row>
    <row r="14" spans="1:16" x14ac:dyDescent="0.15">
      <c r="A14" s="66" t="s">
        <v>12</v>
      </c>
      <c r="B14" s="67">
        <v>84178812</v>
      </c>
      <c r="C14" s="67">
        <v>78595920</v>
      </c>
      <c r="D14" s="67">
        <v>5582892</v>
      </c>
      <c r="E14" s="67">
        <v>0</v>
      </c>
      <c r="F14" s="67">
        <v>87694144</v>
      </c>
      <c r="G14" s="67">
        <v>75187866</v>
      </c>
      <c r="H14" s="67">
        <v>12506278</v>
      </c>
      <c r="I14" s="67">
        <v>0</v>
      </c>
      <c r="J14" s="63"/>
      <c r="K14" s="63"/>
      <c r="L14" s="63"/>
      <c r="M14" s="67">
        <v>84178812</v>
      </c>
      <c r="N14" s="67">
        <v>87694144</v>
      </c>
      <c r="O14" s="67">
        <v>3515332</v>
      </c>
      <c r="P14" s="68">
        <v>4.1760294740201369E-2</v>
      </c>
    </row>
    <row r="15" spans="1:16" x14ac:dyDescent="0.15">
      <c r="A15" s="72" t="s">
        <v>13</v>
      </c>
      <c r="B15" s="73">
        <v>1818691</v>
      </c>
      <c r="C15" s="73">
        <v>1812763</v>
      </c>
      <c r="D15" s="73">
        <v>5928</v>
      </c>
      <c r="E15" s="73">
        <v>0</v>
      </c>
      <c r="F15" s="73">
        <v>1827739</v>
      </c>
      <c r="G15" s="73">
        <v>1699700</v>
      </c>
      <c r="H15" s="73">
        <v>128039</v>
      </c>
      <c r="I15" s="73">
        <v>0</v>
      </c>
      <c r="J15" s="63"/>
      <c r="K15" s="63"/>
      <c r="L15" s="63"/>
      <c r="M15" s="73">
        <v>1818691</v>
      </c>
      <c r="N15" s="73">
        <v>1827739</v>
      </c>
      <c r="O15" s="73">
        <v>9048</v>
      </c>
      <c r="P15" s="74">
        <v>4.9750067493598421E-3</v>
      </c>
    </row>
    <row r="16" spans="1:16" x14ac:dyDescent="0.15">
      <c r="A16" s="69" t="s">
        <v>14</v>
      </c>
      <c r="B16" s="70">
        <v>343654</v>
      </c>
      <c r="C16" s="70">
        <v>337726</v>
      </c>
      <c r="D16" s="70">
        <v>5928</v>
      </c>
      <c r="E16" s="70">
        <v>0</v>
      </c>
      <c r="F16" s="70">
        <v>352702</v>
      </c>
      <c r="G16" s="70">
        <v>224663</v>
      </c>
      <c r="H16" s="70">
        <v>128039</v>
      </c>
      <c r="I16" s="70">
        <v>0</v>
      </c>
      <c r="J16" s="63"/>
      <c r="K16" s="63"/>
      <c r="L16" s="63"/>
      <c r="M16" s="70">
        <v>343654</v>
      </c>
      <c r="N16" s="70">
        <v>352702</v>
      </c>
      <c r="O16" s="70">
        <v>9048</v>
      </c>
      <c r="P16" s="71">
        <v>2.6328807463320666E-2</v>
      </c>
    </row>
    <row r="17" spans="1:16" x14ac:dyDescent="0.15">
      <c r="A17" s="69" t="s">
        <v>15</v>
      </c>
      <c r="B17" s="70">
        <v>1475037</v>
      </c>
      <c r="C17" s="70">
        <v>1475037</v>
      </c>
      <c r="D17" s="70">
        <v>0</v>
      </c>
      <c r="E17" s="70">
        <v>0</v>
      </c>
      <c r="F17" s="70">
        <v>1475037</v>
      </c>
      <c r="G17" s="70">
        <v>1475037</v>
      </c>
      <c r="H17" s="70">
        <v>0</v>
      </c>
      <c r="I17" s="70">
        <v>0</v>
      </c>
      <c r="J17" s="63"/>
      <c r="K17" s="63"/>
      <c r="L17" s="63"/>
      <c r="M17" s="70">
        <v>1475037</v>
      </c>
      <c r="N17" s="70">
        <v>1475037</v>
      </c>
      <c r="O17" s="70">
        <v>0</v>
      </c>
      <c r="P17" s="71">
        <v>0</v>
      </c>
    </row>
    <row r="18" spans="1:16" x14ac:dyDescent="0.15">
      <c r="A18" s="72" t="s">
        <v>16</v>
      </c>
      <c r="B18" s="73">
        <v>68745571</v>
      </c>
      <c r="C18" s="73">
        <v>64829946</v>
      </c>
      <c r="D18" s="73">
        <v>3915625</v>
      </c>
      <c r="E18" s="73">
        <v>0</v>
      </c>
      <c r="F18" s="73">
        <v>69002071</v>
      </c>
      <c r="G18" s="73">
        <v>58326700</v>
      </c>
      <c r="H18" s="73">
        <v>10675371</v>
      </c>
      <c r="I18" s="73">
        <v>0</v>
      </c>
      <c r="J18" s="63"/>
      <c r="K18" s="63"/>
      <c r="L18" s="63"/>
      <c r="M18" s="73">
        <v>68745571</v>
      </c>
      <c r="N18" s="73">
        <v>69002071</v>
      </c>
      <c r="O18" s="73">
        <v>256500</v>
      </c>
      <c r="P18" s="74">
        <v>3.7311494583411055E-3</v>
      </c>
    </row>
    <row r="19" spans="1:16" x14ac:dyDescent="0.15">
      <c r="A19" s="69" t="s">
        <v>17</v>
      </c>
      <c r="B19" s="70">
        <v>14890593</v>
      </c>
      <c r="C19" s="70">
        <v>11504207</v>
      </c>
      <c r="D19" s="70">
        <v>3386386</v>
      </c>
      <c r="E19" s="70">
        <v>0</v>
      </c>
      <c r="F19" s="70">
        <v>13529183</v>
      </c>
      <c r="G19" s="70">
        <v>3662525</v>
      </c>
      <c r="H19" s="70">
        <v>9866658</v>
      </c>
      <c r="I19" s="70">
        <v>0</v>
      </c>
      <c r="J19" s="63"/>
      <c r="K19" s="63"/>
      <c r="L19" s="63"/>
      <c r="M19" s="70">
        <v>14890593</v>
      </c>
      <c r="N19" s="70">
        <v>13529183</v>
      </c>
      <c r="O19" s="70">
        <v>-1361410</v>
      </c>
      <c r="P19" s="71">
        <v>-9.1427520717274322E-2</v>
      </c>
    </row>
    <row r="20" spans="1:16" x14ac:dyDescent="0.15">
      <c r="A20" s="69" t="s">
        <v>18</v>
      </c>
      <c r="B20" s="70">
        <v>53854978</v>
      </c>
      <c r="C20" s="70">
        <v>53325739</v>
      </c>
      <c r="D20" s="70">
        <v>529239</v>
      </c>
      <c r="E20" s="70">
        <v>0</v>
      </c>
      <c r="F20" s="70">
        <v>55472888</v>
      </c>
      <c r="G20" s="70">
        <v>54664175</v>
      </c>
      <c r="H20" s="70">
        <v>808713</v>
      </c>
      <c r="I20" s="70">
        <v>0</v>
      </c>
      <c r="J20" s="63"/>
      <c r="K20" s="63"/>
      <c r="L20" s="63"/>
      <c r="M20" s="70">
        <v>53854978</v>
      </c>
      <c r="N20" s="70">
        <v>55472888</v>
      </c>
      <c r="O20" s="70">
        <v>1617910</v>
      </c>
      <c r="P20" s="71">
        <v>3.0041976806675141E-2</v>
      </c>
    </row>
    <row r="21" spans="1:16" x14ac:dyDescent="0.15">
      <c r="A21" s="69" t="s">
        <v>19</v>
      </c>
      <c r="B21" s="70">
        <v>4301189</v>
      </c>
      <c r="C21" s="70">
        <v>4297264</v>
      </c>
      <c r="D21" s="70">
        <v>3925</v>
      </c>
      <c r="E21" s="70">
        <v>0</v>
      </c>
      <c r="F21" s="70">
        <v>8064935</v>
      </c>
      <c r="G21" s="70">
        <v>8061955</v>
      </c>
      <c r="H21" s="70">
        <v>2980</v>
      </c>
      <c r="I21" s="70">
        <v>0</v>
      </c>
      <c r="J21" s="63"/>
      <c r="K21" s="63"/>
      <c r="L21" s="63"/>
      <c r="M21" s="70">
        <v>4301189</v>
      </c>
      <c r="N21" s="70">
        <v>8064935</v>
      </c>
      <c r="O21" s="70">
        <v>3763746</v>
      </c>
      <c r="P21" s="71">
        <v>0.87504780654837533</v>
      </c>
    </row>
    <row r="22" spans="1:16" x14ac:dyDescent="0.15">
      <c r="A22" s="69" t="s">
        <v>20</v>
      </c>
      <c r="B22" s="70">
        <v>5727918</v>
      </c>
      <c r="C22" s="70">
        <v>4662222</v>
      </c>
      <c r="D22" s="70">
        <v>1065696</v>
      </c>
      <c r="E22" s="70">
        <v>0</v>
      </c>
      <c r="F22" s="70">
        <v>6606061</v>
      </c>
      <c r="G22" s="70">
        <v>5591012</v>
      </c>
      <c r="H22" s="70">
        <v>1015049</v>
      </c>
      <c r="I22" s="70">
        <v>0</v>
      </c>
      <c r="J22" s="63"/>
      <c r="K22" s="63"/>
      <c r="L22" s="63"/>
      <c r="M22" s="70">
        <v>5727918</v>
      </c>
      <c r="N22" s="70">
        <v>6606061</v>
      </c>
      <c r="O22" s="70">
        <v>878143</v>
      </c>
      <c r="P22" s="71">
        <v>0.15330928270970359</v>
      </c>
    </row>
    <row r="23" spans="1:16" x14ac:dyDescent="0.15">
      <c r="A23" s="69" t="s">
        <v>21</v>
      </c>
      <c r="B23" s="70">
        <v>439196</v>
      </c>
      <c r="C23" s="70">
        <v>324737</v>
      </c>
      <c r="D23" s="70">
        <v>114459</v>
      </c>
      <c r="E23" s="70">
        <v>0</v>
      </c>
      <c r="F23" s="70">
        <v>552976</v>
      </c>
      <c r="G23" s="70">
        <v>355861</v>
      </c>
      <c r="H23" s="70">
        <v>197115</v>
      </c>
      <c r="I23" s="70">
        <v>0</v>
      </c>
      <c r="J23" s="63"/>
      <c r="K23" s="63"/>
      <c r="L23" s="63"/>
      <c r="M23" s="70">
        <v>439196</v>
      </c>
      <c r="N23" s="70">
        <v>552976</v>
      </c>
      <c r="O23" s="70">
        <v>113780</v>
      </c>
      <c r="P23" s="71">
        <v>0.25906429020300731</v>
      </c>
    </row>
    <row r="24" spans="1:16" x14ac:dyDescent="0.15">
      <c r="A24" s="69" t="s">
        <v>22</v>
      </c>
      <c r="B24" s="70">
        <v>1750</v>
      </c>
      <c r="C24" s="70">
        <v>1750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63"/>
      <c r="K24" s="63"/>
      <c r="L24" s="63"/>
      <c r="M24" s="70">
        <v>1750</v>
      </c>
      <c r="N24" s="70">
        <v>0</v>
      </c>
      <c r="O24" s="70">
        <v>-1750</v>
      </c>
      <c r="P24" s="71">
        <v>-1</v>
      </c>
    </row>
    <row r="25" spans="1:16" x14ac:dyDescent="0.15">
      <c r="A25" s="69" t="s">
        <v>23</v>
      </c>
      <c r="B25" s="70">
        <v>460653</v>
      </c>
      <c r="C25" s="70">
        <v>447539</v>
      </c>
      <c r="D25" s="70">
        <v>13114</v>
      </c>
      <c r="E25" s="70">
        <v>0</v>
      </c>
      <c r="F25" s="70">
        <v>499443</v>
      </c>
      <c r="G25" s="70">
        <v>366795</v>
      </c>
      <c r="H25" s="70">
        <v>132648</v>
      </c>
      <c r="I25" s="70">
        <v>0</v>
      </c>
      <c r="J25" s="63"/>
      <c r="K25" s="63"/>
      <c r="L25" s="63"/>
      <c r="M25" s="70">
        <v>460653</v>
      </c>
      <c r="N25" s="70">
        <v>499443</v>
      </c>
      <c r="O25" s="70">
        <v>38790</v>
      </c>
      <c r="P25" s="71">
        <v>8.4206550266686636E-2</v>
      </c>
    </row>
    <row r="26" spans="1:16" x14ac:dyDescent="0.15">
      <c r="A26" s="69" t="s">
        <v>24</v>
      </c>
      <c r="B26" s="70">
        <v>1175659</v>
      </c>
      <c r="C26" s="70">
        <v>810393</v>
      </c>
      <c r="D26" s="70">
        <v>365266</v>
      </c>
      <c r="E26" s="70">
        <v>0</v>
      </c>
      <c r="F26" s="70">
        <v>1078612</v>
      </c>
      <c r="G26" s="70">
        <v>731403</v>
      </c>
      <c r="H26" s="70">
        <v>347209</v>
      </c>
      <c r="I26" s="70">
        <v>0</v>
      </c>
      <c r="J26" s="63"/>
      <c r="K26" s="63"/>
      <c r="L26" s="63"/>
      <c r="M26" s="70">
        <v>1175659</v>
      </c>
      <c r="N26" s="70">
        <v>1078612</v>
      </c>
      <c r="O26" s="70">
        <v>-97047</v>
      </c>
      <c r="P26" s="71">
        <v>-8.2546894975498844E-2</v>
      </c>
    </row>
    <row r="27" spans="1:16" x14ac:dyDescent="0.15">
      <c r="A27" s="69" t="s">
        <v>25</v>
      </c>
      <c r="B27" s="70">
        <v>1508185</v>
      </c>
      <c r="C27" s="70">
        <v>1409306</v>
      </c>
      <c r="D27" s="70">
        <v>98879</v>
      </c>
      <c r="E27" s="70">
        <v>0</v>
      </c>
      <c r="F27" s="70">
        <v>62307</v>
      </c>
      <c r="G27" s="70">
        <v>54440</v>
      </c>
      <c r="H27" s="70">
        <v>7867</v>
      </c>
      <c r="I27" s="70">
        <v>0</v>
      </c>
      <c r="J27" s="63"/>
      <c r="K27" s="75" t="s">
        <v>26</v>
      </c>
      <c r="L27" s="75" t="s">
        <v>27</v>
      </c>
      <c r="M27" s="70">
        <v>1508185</v>
      </c>
      <c r="N27" s="70">
        <v>62307</v>
      </c>
      <c r="O27" s="70">
        <v>-1445878</v>
      </c>
      <c r="P27" s="71">
        <v>-0.95868742892947478</v>
      </c>
    </row>
    <row r="28" spans="1:16" ht="18" x14ac:dyDescent="0.15">
      <c r="A28" s="76" t="s">
        <v>28</v>
      </c>
      <c r="B28" s="67">
        <v>20000</v>
      </c>
      <c r="C28" s="67">
        <v>20000</v>
      </c>
      <c r="D28" s="67">
        <v>0</v>
      </c>
      <c r="E28" s="67">
        <v>0</v>
      </c>
      <c r="F28" s="67">
        <v>246427</v>
      </c>
      <c r="G28" s="67">
        <v>246427</v>
      </c>
      <c r="H28" s="67">
        <v>0</v>
      </c>
      <c r="I28" s="67">
        <v>0</v>
      </c>
      <c r="J28" s="63"/>
      <c r="K28" s="67">
        <v>0</v>
      </c>
      <c r="L28" s="67">
        <v>0</v>
      </c>
      <c r="M28" s="67">
        <v>20000</v>
      </c>
      <c r="N28" s="67">
        <v>246427</v>
      </c>
      <c r="O28" s="67">
        <v>226427</v>
      </c>
      <c r="P28" s="68">
        <v>11.321350000000001</v>
      </c>
    </row>
    <row r="29" spans="1:16" x14ac:dyDescent="0.15">
      <c r="A29" s="72" t="s">
        <v>29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63"/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4">
        <v>0</v>
      </c>
    </row>
    <row r="30" spans="1:16" x14ac:dyDescent="0.15">
      <c r="A30" s="69" t="s">
        <v>30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63"/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1">
        <v>0</v>
      </c>
    </row>
    <row r="31" spans="1:16" x14ac:dyDescent="0.15">
      <c r="A31" s="69" t="s">
        <v>31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63"/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1">
        <v>0</v>
      </c>
    </row>
    <row r="32" spans="1:16" x14ac:dyDescent="0.15">
      <c r="A32" s="69" t="s">
        <v>32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63"/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1">
        <v>0</v>
      </c>
    </row>
    <row r="33" spans="1:16" x14ac:dyDescent="0.15">
      <c r="A33" s="69" t="s">
        <v>33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63"/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1">
        <v>0</v>
      </c>
    </row>
    <row r="34" spans="1:16" x14ac:dyDescent="0.15">
      <c r="A34" s="72" t="s">
        <v>34</v>
      </c>
      <c r="B34" s="73">
        <v>20000</v>
      </c>
      <c r="C34" s="73">
        <v>20000</v>
      </c>
      <c r="D34" s="73">
        <v>0</v>
      </c>
      <c r="E34" s="73">
        <v>0</v>
      </c>
      <c r="F34" s="73">
        <v>246427</v>
      </c>
      <c r="G34" s="73">
        <v>246427</v>
      </c>
      <c r="H34" s="73">
        <v>0</v>
      </c>
      <c r="I34" s="73">
        <v>0</v>
      </c>
      <c r="J34" s="63"/>
      <c r="K34" s="73">
        <v>0</v>
      </c>
      <c r="L34" s="73">
        <v>0</v>
      </c>
      <c r="M34" s="73">
        <v>20000</v>
      </c>
      <c r="N34" s="73">
        <v>246427</v>
      </c>
      <c r="O34" s="73">
        <v>226427</v>
      </c>
      <c r="P34" s="74">
        <v>11.321350000000001</v>
      </c>
    </row>
    <row r="35" spans="1:16" x14ac:dyDescent="0.15">
      <c r="A35" s="69" t="s">
        <v>35</v>
      </c>
      <c r="B35" s="70">
        <v>20000</v>
      </c>
      <c r="C35" s="70">
        <v>20000</v>
      </c>
      <c r="D35" s="70">
        <v>0</v>
      </c>
      <c r="E35" s="70">
        <v>0</v>
      </c>
      <c r="F35" s="70">
        <v>20000</v>
      </c>
      <c r="G35" s="70">
        <v>20000</v>
      </c>
      <c r="H35" s="70">
        <v>0</v>
      </c>
      <c r="I35" s="70">
        <v>0</v>
      </c>
      <c r="J35" s="63"/>
      <c r="K35" s="70">
        <v>0</v>
      </c>
      <c r="L35" s="70">
        <v>0</v>
      </c>
      <c r="M35" s="70">
        <v>20000</v>
      </c>
      <c r="N35" s="70">
        <v>20000</v>
      </c>
      <c r="O35" s="70">
        <v>0</v>
      </c>
      <c r="P35" s="71">
        <v>0</v>
      </c>
    </row>
    <row r="36" spans="1:16" ht="9.75" thickBot="1" x14ac:dyDescent="0.2">
      <c r="A36" s="69" t="s">
        <v>36</v>
      </c>
      <c r="B36" s="70">
        <v>0</v>
      </c>
      <c r="C36" s="70">
        <v>0</v>
      </c>
      <c r="D36" s="70">
        <v>0</v>
      </c>
      <c r="E36" s="70">
        <v>0</v>
      </c>
      <c r="F36" s="70">
        <v>226427</v>
      </c>
      <c r="G36" s="70">
        <v>226427</v>
      </c>
      <c r="H36" s="70">
        <v>0</v>
      </c>
      <c r="I36" s="70">
        <v>0</v>
      </c>
      <c r="J36" s="63"/>
      <c r="K36" s="70">
        <v>0</v>
      </c>
      <c r="L36" s="70">
        <v>0</v>
      </c>
      <c r="M36" s="77">
        <v>0</v>
      </c>
      <c r="N36" s="77">
        <v>226427</v>
      </c>
      <c r="O36" s="77">
        <v>226427</v>
      </c>
      <c r="P36" s="78">
        <v>0</v>
      </c>
    </row>
    <row r="37" spans="1:16" ht="9.75" thickTop="1" x14ac:dyDescent="0.15">
      <c r="A37" s="64" t="s">
        <v>37</v>
      </c>
      <c r="B37" s="65">
        <v>88745489</v>
      </c>
      <c r="C37" s="65">
        <v>82665212</v>
      </c>
      <c r="D37" s="65">
        <v>6080277</v>
      </c>
      <c r="E37" s="65">
        <v>0</v>
      </c>
      <c r="F37" s="65">
        <v>92328933</v>
      </c>
      <c r="G37" s="65">
        <v>79301487</v>
      </c>
      <c r="H37" s="65">
        <v>13027446</v>
      </c>
      <c r="I37" s="65">
        <v>0</v>
      </c>
      <c r="J37" s="63"/>
      <c r="K37" s="63"/>
      <c r="L37" s="63"/>
      <c r="M37" s="79">
        <v>88745489</v>
      </c>
      <c r="N37" s="79">
        <v>92328933</v>
      </c>
      <c r="O37" s="79">
        <v>3583444</v>
      </c>
      <c r="P37" s="80">
        <v>4.0378886187668647E-2</v>
      </c>
    </row>
    <row r="38" spans="1:16" x14ac:dyDescent="0.15">
      <c r="A38" s="81" t="s">
        <v>38</v>
      </c>
      <c r="B38" s="82"/>
      <c r="C38" s="82"/>
      <c r="D38" s="82"/>
      <c r="E38" s="82"/>
      <c r="F38" s="82"/>
      <c r="G38" s="82"/>
      <c r="H38" s="82"/>
      <c r="I38" s="82"/>
      <c r="J38" s="63"/>
      <c r="K38" s="63"/>
      <c r="L38" s="63"/>
      <c r="M38" s="82"/>
      <c r="N38" s="82"/>
      <c r="O38" s="82"/>
      <c r="P38" s="83"/>
    </row>
    <row r="39" spans="1:16" x14ac:dyDescent="0.15">
      <c r="A39" s="66" t="s">
        <v>39</v>
      </c>
      <c r="B39" s="67">
        <v>14046249</v>
      </c>
      <c r="C39" s="67">
        <v>14046249</v>
      </c>
      <c r="D39" s="67">
        <v>0</v>
      </c>
      <c r="E39" s="67">
        <v>0</v>
      </c>
      <c r="F39" s="67">
        <v>14103472</v>
      </c>
      <c r="G39" s="67">
        <v>14103472</v>
      </c>
      <c r="H39" s="67">
        <v>0</v>
      </c>
      <c r="I39" s="67">
        <v>0</v>
      </c>
      <c r="J39" s="63"/>
      <c r="K39" s="63"/>
      <c r="L39" s="63"/>
      <c r="M39" s="67">
        <v>14046249</v>
      </c>
      <c r="N39" s="67">
        <v>14103472</v>
      </c>
      <c r="O39" s="67">
        <v>57223</v>
      </c>
      <c r="P39" s="68">
        <v>4.0738990174529867E-3</v>
      </c>
    </row>
    <row r="40" spans="1:16" x14ac:dyDescent="0.15">
      <c r="A40" s="69" t="s">
        <v>40</v>
      </c>
      <c r="B40" s="70">
        <v>13793332</v>
      </c>
      <c r="C40" s="70">
        <v>13793332</v>
      </c>
      <c r="D40" s="70">
        <v>0</v>
      </c>
      <c r="E40" s="70">
        <v>0</v>
      </c>
      <c r="F40" s="70">
        <v>13881313</v>
      </c>
      <c r="G40" s="70">
        <v>13881313</v>
      </c>
      <c r="H40" s="70">
        <v>0</v>
      </c>
      <c r="I40" s="70">
        <v>0</v>
      </c>
      <c r="J40" s="63"/>
      <c r="K40" s="63"/>
      <c r="L40" s="63"/>
      <c r="M40" s="70">
        <v>13793332</v>
      </c>
      <c r="N40" s="70">
        <v>13881313</v>
      </c>
      <c r="O40" s="70">
        <v>87981</v>
      </c>
      <c r="P40" s="71">
        <v>6.378516807976492E-3</v>
      </c>
    </row>
    <row r="41" spans="1:16" x14ac:dyDescent="0.15">
      <c r="A41" s="69" t="s">
        <v>41</v>
      </c>
      <c r="B41" s="70">
        <v>252917</v>
      </c>
      <c r="C41" s="70">
        <v>252917</v>
      </c>
      <c r="D41" s="70">
        <v>0</v>
      </c>
      <c r="E41" s="70">
        <v>0</v>
      </c>
      <c r="F41" s="70">
        <v>222159</v>
      </c>
      <c r="G41" s="70">
        <v>222159</v>
      </c>
      <c r="H41" s="70">
        <v>0</v>
      </c>
      <c r="I41" s="70">
        <v>0</v>
      </c>
      <c r="J41" s="63"/>
      <c r="K41" s="63"/>
      <c r="L41" s="63"/>
      <c r="M41" s="70">
        <v>252917</v>
      </c>
      <c r="N41" s="70">
        <v>222159</v>
      </c>
      <c r="O41" s="70">
        <v>-30758</v>
      </c>
      <c r="P41" s="71">
        <v>-0.12161301929091362</v>
      </c>
    </row>
    <row r="42" spans="1:16" x14ac:dyDescent="0.15">
      <c r="A42" s="69" t="s">
        <v>42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63"/>
      <c r="K42" s="63"/>
      <c r="L42" s="63"/>
      <c r="M42" s="70">
        <v>0</v>
      </c>
      <c r="N42" s="70">
        <v>0</v>
      </c>
      <c r="O42" s="70">
        <v>0</v>
      </c>
      <c r="P42" s="71">
        <v>0</v>
      </c>
    </row>
    <row r="43" spans="1:16" x14ac:dyDescent="0.15">
      <c r="A43" s="69" t="s">
        <v>43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63"/>
      <c r="K43" s="75" t="s">
        <v>26</v>
      </c>
      <c r="L43" s="75" t="s">
        <v>27</v>
      </c>
      <c r="M43" s="70">
        <v>0</v>
      </c>
      <c r="N43" s="70">
        <v>0</v>
      </c>
      <c r="O43" s="70">
        <v>0</v>
      </c>
      <c r="P43" s="71">
        <v>0</v>
      </c>
    </row>
    <row r="44" spans="1:16" ht="126" x14ac:dyDescent="0.15">
      <c r="A44" s="76" t="s">
        <v>44</v>
      </c>
      <c r="B44" s="67">
        <v>105469827</v>
      </c>
      <c r="C44" s="67">
        <v>61018005</v>
      </c>
      <c r="D44" s="67">
        <v>44451822</v>
      </c>
      <c r="E44" s="67">
        <v>0</v>
      </c>
      <c r="F44" s="67">
        <v>130385640</v>
      </c>
      <c r="G44" s="67">
        <v>67840910</v>
      </c>
      <c r="H44" s="67">
        <v>62544730</v>
      </c>
      <c r="I44" s="67">
        <v>0</v>
      </c>
      <c r="J44" s="63"/>
      <c r="K44" s="67">
        <v>0</v>
      </c>
      <c r="L44" s="67">
        <v>0</v>
      </c>
      <c r="M44" s="67">
        <v>105469827</v>
      </c>
      <c r="N44" s="67">
        <v>130385640</v>
      </c>
      <c r="O44" s="67">
        <v>24915813</v>
      </c>
      <c r="P44" s="68">
        <v>0.23623640721435904</v>
      </c>
    </row>
    <row r="45" spans="1:16" x14ac:dyDescent="0.15">
      <c r="A45" s="72" t="s">
        <v>45</v>
      </c>
      <c r="B45" s="73">
        <v>5270230</v>
      </c>
      <c r="C45" s="73">
        <v>1316826</v>
      </c>
      <c r="D45" s="73">
        <v>3953404</v>
      </c>
      <c r="E45" s="73">
        <v>0</v>
      </c>
      <c r="F45" s="73">
        <v>7439761</v>
      </c>
      <c r="G45" s="73">
        <v>1300306</v>
      </c>
      <c r="H45" s="73">
        <v>6139455</v>
      </c>
      <c r="I45" s="73">
        <v>0</v>
      </c>
      <c r="J45" s="63"/>
      <c r="K45" s="73">
        <v>0</v>
      </c>
      <c r="L45" s="73">
        <v>0</v>
      </c>
      <c r="M45" s="73">
        <v>5270230</v>
      </c>
      <c r="N45" s="73">
        <v>7439761</v>
      </c>
      <c r="O45" s="73">
        <v>2169531</v>
      </c>
      <c r="P45" s="74">
        <v>0.41165774548738859</v>
      </c>
    </row>
    <row r="46" spans="1:16" x14ac:dyDescent="0.15">
      <c r="A46" s="72" t="s">
        <v>46</v>
      </c>
      <c r="B46" s="73">
        <v>16520</v>
      </c>
      <c r="C46" s="73">
        <v>16520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63"/>
      <c r="K46" s="73">
        <v>0</v>
      </c>
      <c r="L46" s="73">
        <v>0</v>
      </c>
      <c r="M46" s="73">
        <v>16520</v>
      </c>
      <c r="N46" s="73">
        <v>0</v>
      </c>
      <c r="O46" s="73">
        <v>-16520</v>
      </c>
      <c r="P46" s="74">
        <v>-1</v>
      </c>
    </row>
    <row r="47" spans="1:16" x14ac:dyDescent="0.15">
      <c r="A47" s="69" t="s">
        <v>47</v>
      </c>
      <c r="B47" s="70">
        <v>16520</v>
      </c>
      <c r="C47" s="70">
        <v>16520</v>
      </c>
      <c r="D47" s="70">
        <v>0</v>
      </c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63"/>
      <c r="K47" s="70">
        <v>0</v>
      </c>
      <c r="L47" s="70">
        <v>0</v>
      </c>
      <c r="M47" s="70">
        <v>16520</v>
      </c>
      <c r="N47" s="70">
        <v>0</v>
      </c>
      <c r="O47" s="70">
        <v>-16520</v>
      </c>
      <c r="P47" s="71">
        <v>-1</v>
      </c>
    </row>
    <row r="48" spans="1:16" x14ac:dyDescent="0.15">
      <c r="A48" s="69" t="s">
        <v>48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63"/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1">
        <v>0</v>
      </c>
    </row>
    <row r="49" spans="1:16" x14ac:dyDescent="0.15">
      <c r="A49" s="69" t="s">
        <v>49</v>
      </c>
      <c r="B49" s="70">
        <v>1300306</v>
      </c>
      <c r="C49" s="70">
        <v>1300306</v>
      </c>
      <c r="D49" s="70">
        <v>0</v>
      </c>
      <c r="E49" s="70">
        <v>0</v>
      </c>
      <c r="F49" s="70">
        <v>1300306</v>
      </c>
      <c r="G49" s="70">
        <v>1300306</v>
      </c>
      <c r="H49" s="70">
        <v>0</v>
      </c>
      <c r="I49" s="70">
        <v>0</v>
      </c>
      <c r="J49" s="63"/>
      <c r="K49" s="70">
        <v>0</v>
      </c>
      <c r="L49" s="70">
        <v>0</v>
      </c>
      <c r="M49" s="70">
        <v>1300306</v>
      </c>
      <c r="N49" s="70">
        <v>1300306</v>
      </c>
      <c r="O49" s="70">
        <v>0</v>
      </c>
      <c r="P49" s="71">
        <v>0</v>
      </c>
    </row>
    <row r="50" spans="1:16" x14ac:dyDescent="0.15">
      <c r="A50" s="72" t="s">
        <v>50</v>
      </c>
      <c r="B50" s="73">
        <v>3953404</v>
      </c>
      <c r="C50" s="73">
        <v>0</v>
      </c>
      <c r="D50" s="73">
        <v>3953404</v>
      </c>
      <c r="E50" s="73">
        <v>0</v>
      </c>
      <c r="F50" s="73">
        <v>6139455</v>
      </c>
      <c r="G50" s="73">
        <v>0</v>
      </c>
      <c r="H50" s="73">
        <v>6139455</v>
      </c>
      <c r="I50" s="73">
        <v>0</v>
      </c>
      <c r="J50" s="63"/>
      <c r="K50" s="73">
        <v>0</v>
      </c>
      <c r="L50" s="73">
        <v>0</v>
      </c>
      <c r="M50" s="73">
        <v>3953404</v>
      </c>
      <c r="N50" s="73">
        <v>6139455</v>
      </c>
      <c r="O50" s="73">
        <v>2186051</v>
      </c>
      <c r="P50" s="74">
        <v>0.5529541124559999</v>
      </c>
    </row>
    <row r="51" spans="1:16" x14ac:dyDescent="0.15">
      <c r="A51" s="69" t="s">
        <v>51</v>
      </c>
      <c r="B51" s="70">
        <v>0</v>
      </c>
      <c r="C51" s="70">
        <v>0</v>
      </c>
      <c r="D51" s="70">
        <v>0</v>
      </c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63"/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1">
        <v>0</v>
      </c>
    </row>
    <row r="52" spans="1:16" x14ac:dyDescent="0.15">
      <c r="A52" s="69" t="s">
        <v>52</v>
      </c>
      <c r="B52" s="70">
        <v>3953404</v>
      </c>
      <c r="C52" s="70">
        <v>0</v>
      </c>
      <c r="D52" s="70">
        <v>3953404</v>
      </c>
      <c r="E52" s="70">
        <v>0</v>
      </c>
      <c r="F52" s="70">
        <v>6139455</v>
      </c>
      <c r="G52" s="70">
        <v>0</v>
      </c>
      <c r="H52" s="70">
        <v>6139455</v>
      </c>
      <c r="I52" s="70">
        <v>0</v>
      </c>
      <c r="J52" s="63"/>
      <c r="K52" s="70">
        <v>0</v>
      </c>
      <c r="L52" s="70">
        <v>0</v>
      </c>
      <c r="M52" s="70">
        <v>3953404</v>
      </c>
      <c r="N52" s="70">
        <v>6139455</v>
      </c>
      <c r="O52" s="70">
        <v>2186051</v>
      </c>
      <c r="P52" s="71">
        <v>0.5529541124559999</v>
      </c>
    </row>
    <row r="53" spans="1:16" x14ac:dyDescent="0.15">
      <c r="A53" s="69" t="s">
        <v>53</v>
      </c>
      <c r="B53" s="70">
        <v>0</v>
      </c>
      <c r="C53" s="70">
        <v>0</v>
      </c>
      <c r="D53" s="70">
        <v>0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63"/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1">
        <v>0</v>
      </c>
    </row>
    <row r="54" spans="1:16" x14ac:dyDescent="0.15">
      <c r="A54" s="69" t="s">
        <v>54</v>
      </c>
      <c r="B54" s="70">
        <v>0</v>
      </c>
      <c r="C54" s="70">
        <v>0</v>
      </c>
      <c r="D54" s="70">
        <v>0</v>
      </c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63"/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1">
        <v>0</v>
      </c>
    </row>
    <row r="55" spans="1:16" x14ac:dyDescent="0.15">
      <c r="A55" s="69" t="s">
        <v>55</v>
      </c>
      <c r="B55" s="70">
        <v>0</v>
      </c>
      <c r="C55" s="70">
        <v>0</v>
      </c>
      <c r="D55" s="70">
        <v>0</v>
      </c>
      <c r="E55" s="70">
        <v>0</v>
      </c>
      <c r="F55" s="70">
        <v>0</v>
      </c>
      <c r="G55" s="70">
        <v>0</v>
      </c>
      <c r="H55" s="70">
        <v>0</v>
      </c>
      <c r="I55" s="70">
        <v>0</v>
      </c>
      <c r="J55" s="63"/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71">
        <v>0</v>
      </c>
    </row>
    <row r="56" spans="1:16" x14ac:dyDescent="0.15">
      <c r="A56" s="72" t="s">
        <v>56</v>
      </c>
      <c r="B56" s="73">
        <v>32243989</v>
      </c>
      <c r="C56" s="73">
        <v>32243989</v>
      </c>
      <c r="D56" s="73">
        <v>0</v>
      </c>
      <c r="E56" s="73">
        <v>0</v>
      </c>
      <c r="F56" s="73">
        <v>29601062</v>
      </c>
      <c r="G56" s="73">
        <v>29601062</v>
      </c>
      <c r="H56" s="73">
        <v>0</v>
      </c>
      <c r="I56" s="73">
        <v>0</v>
      </c>
      <c r="J56" s="63"/>
      <c r="K56" s="73">
        <v>0</v>
      </c>
      <c r="L56" s="73">
        <v>0</v>
      </c>
      <c r="M56" s="73">
        <v>32243989</v>
      </c>
      <c r="N56" s="73">
        <v>29601062</v>
      </c>
      <c r="O56" s="73">
        <v>-2642927</v>
      </c>
      <c r="P56" s="74">
        <v>-8.1966502345599976E-2</v>
      </c>
    </row>
    <row r="57" spans="1:16" x14ac:dyDescent="0.15">
      <c r="A57" s="72" t="s">
        <v>57</v>
      </c>
      <c r="B57" s="73">
        <v>21143270</v>
      </c>
      <c r="C57" s="73">
        <v>21143270</v>
      </c>
      <c r="D57" s="73">
        <v>0</v>
      </c>
      <c r="E57" s="73">
        <v>0</v>
      </c>
      <c r="F57" s="73">
        <v>18915116</v>
      </c>
      <c r="G57" s="73">
        <v>18915116</v>
      </c>
      <c r="H57" s="73">
        <v>0</v>
      </c>
      <c r="I57" s="73">
        <v>0</v>
      </c>
      <c r="J57" s="63"/>
      <c r="K57" s="73">
        <v>0</v>
      </c>
      <c r="L57" s="73">
        <v>0</v>
      </c>
      <c r="M57" s="73">
        <v>21143270</v>
      </c>
      <c r="N57" s="73">
        <v>18915116</v>
      </c>
      <c r="O57" s="73">
        <v>-2228154</v>
      </c>
      <c r="P57" s="74">
        <v>-0.10538360433367214</v>
      </c>
    </row>
    <row r="58" spans="1:16" x14ac:dyDescent="0.15">
      <c r="A58" s="72" t="s">
        <v>58</v>
      </c>
      <c r="B58" s="73">
        <v>21143270</v>
      </c>
      <c r="C58" s="73">
        <v>21143270</v>
      </c>
      <c r="D58" s="73">
        <v>0</v>
      </c>
      <c r="E58" s="73">
        <v>0</v>
      </c>
      <c r="F58" s="73">
        <v>18915116</v>
      </c>
      <c r="G58" s="73">
        <v>18915116</v>
      </c>
      <c r="H58" s="73">
        <v>0</v>
      </c>
      <c r="I58" s="73">
        <v>0</v>
      </c>
      <c r="J58" s="63"/>
      <c r="K58" s="73">
        <v>0</v>
      </c>
      <c r="L58" s="73">
        <v>0</v>
      </c>
      <c r="M58" s="73">
        <v>21143270</v>
      </c>
      <c r="N58" s="73">
        <v>18915116</v>
      </c>
      <c r="O58" s="73">
        <v>-2228154</v>
      </c>
      <c r="P58" s="74">
        <v>-0.10538360433367214</v>
      </c>
    </row>
    <row r="59" spans="1:16" x14ac:dyDescent="0.15">
      <c r="A59" s="69" t="s">
        <v>59</v>
      </c>
      <c r="B59" s="70">
        <v>15121210</v>
      </c>
      <c r="C59" s="70">
        <v>15121210</v>
      </c>
      <c r="D59" s="70">
        <v>0</v>
      </c>
      <c r="E59" s="70">
        <v>0</v>
      </c>
      <c r="F59" s="70">
        <v>10763338</v>
      </c>
      <c r="G59" s="70">
        <v>10763338</v>
      </c>
      <c r="H59" s="70">
        <v>0</v>
      </c>
      <c r="I59" s="70">
        <v>0</v>
      </c>
      <c r="J59" s="63"/>
      <c r="K59" s="70">
        <v>0</v>
      </c>
      <c r="L59" s="70">
        <v>0</v>
      </c>
      <c r="M59" s="70">
        <v>15121210</v>
      </c>
      <c r="N59" s="70">
        <v>10763338</v>
      </c>
      <c r="O59" s="70">
        <v>-4357872</v>
      </c>
      <c r="P59" s="71">
        <v>-0.28819598431606996</v>
      </c>
    </row>
    <row r="60" spans="1:16" x14ac:dyDescent="0.15">
      <c r="A60" s="69" t="s">
        <v>60</v>
      </c>
      <c r="B60" s="70">
        <v>0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63"/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1">
        <v>0</v>
      </c>
    </row>
    <row r="61" spans="1:16" x14ac:dyDescent="0.15">
      <c r="A61" s="69" t="s">
        <v>61</v>
      </c>
      <c r="B61" s="70">
        <v>0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63"/>
      <c r="K61" s="70">
        <v>0</v>
      </c>
      <c r="L61" s="70">
        <v>0</v>
      </c>
      <c r="M61" s="70">
        <v>0</v>
      </c>
      <c r="N61" s="70">
        <v>0</v>
      </c>
      <c r="O61" s="70">
        <v>0</v>
      </c>
      <c r="P61" s="71">
        <v>0</v>
      </c>
    </row>
    <row r="62" spans="1:16" x14ac:dyDescent="0.15">
      <c r="A62" s="69" t="s">
        <v>62</v>
      </c>
      <c r="B62" s="70">
        <v>6022060</v>
      </c>
      <c r="C62" s="70">
        <v>6022060</v>
      </c>
      <c r="D62" s="70">
        <v>0</v>
      </c>
      <c r="E62" s="70">
        <v>0</v>
      </c>
      <c r="F62" s="70">
        <v>8151778</v>
      </c>
      <c r="G62" s="70">
        <v>8151778</v>
      </c>
      <c r="H62" s="70">
        <v>0</v>
      </c>
      <c r="I62" s="70">
        <v>0</v>
      </c>
      <c r="J62" s="63"/>
      <c r="K62" s="70">
        <v>0</v>
      </c>
      <c r="L62" s="70">
        <v>0</v>
      </c>
      <c r="M62" s="70">
        <v>6022060</v>
      </c>
      <c r="N62" s="70">
        <v>8151778</v>
      </c>
      <c r="O62" s="70">
        <v>2129718</v>
      </c>
      <c r="P62" s="71">
        <v>0.35365273677113812</v>
      </c>
    </row>
    <row r="63" spans="1:16" x14ac:dyDescent="0.15">
      <c r="A63" s="69" t="s">
        <v>63</v>
      </c>
      <c r="B63" s="70">
        <v>0</v>
      </c>
      <c r="C63" s="70">
        <v>0</v>
      </c>
      <c r="D63" s="70">
        <v>0</v>
      </c>
      <c r="E63" s="70">
        <v>0</v>
      </c>
      <c r="F63" s="70">
        <v>0</v>
      </c>
      <c r="G63" s="70">
        <v>0</v>
      </c>
      <c r="H63" s="70">
        <v>0</v>
      </c>
      <c r="I63" s="70">
        <v>0</v>
      </c>
      <c r="J63" s="63"/>
      <c r="K63" s="70">
        <v>0</v>
      </c>
      <c r="L63" s="70">
        <v>0</v>
      </c>
      <c r="M63" s="70">
        <v>0</v>
      </c>
      <c r="N63" s="70">
        <v>0</v>
      </c>
      <c r="O63" s="70">
        <v>0</v>
      </c>
      <c r="P63" s="71">
        <v>0</v>
      </c>
    </row>
    <row r="64" spans="1:16" x14ac:dyDescent="0.15">
      <c r="A64" s="69" t="s">
        <v>64</v>
      </c>
      <c r="B64" s="70">
        <v>0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63"/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1">
        <v>0</v>
      </c>
    </row>
    <row r="65" spans="1:16" x14ac:dyDescent="0.15">
      <c r="A65" s="69" t="s">
        <v>65</v>
      </c>
      <c r="B65" s="70">
        <v>0</v>
      </c>
      <c r="C65" s="70">
        <v>0</v>
      </c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63"/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1">
        <v>0</v>
      </c>
    </row>
    <row r="66" spans="1:16" x14ac:dyDescent="0.15">
      <c r="A66" s="72" t="s">
        <v>66</v>
      </c>
      <c r="B66" s="73">
        <v>11100719</v>
      </c>
      <c r="C66" s="73">
        <v>11100719</v>
      </c>
      <c r="D66" s="73">
        <v>0</v>
      </c>
      <c r="E66" s="73">
        <v>0</v>
      </c>
      <c r="F66" s="73">
        <v>10685946</v>
      </c>
      <c r="G66" s="73">
        <v>10685946</v>
      </c>
      <c r="H66" s="73">
        <v>0</v>
      </c>
      <c r="I66" s="73">
        <v>0</v>
      </c>
      <c r="J66" s="63"/>
      <c r="K66" s="73">
        <v>0</v>
      </c>
      <c r="L66" s="73">
        <v>0</v>
      </c>
      <c r="M66" s="73">
        <v>11100719</v>
      </c>
      <c r="N66" s="73">
        <v>10685946</v>
      </c>
      <c r="O66" s="73">
        <v>-414773</v>
      </c>
      <c r="P66" s="74">
        <v>-3.7364516658785797E-2</v>
      </c>
    </row>
    <row r="67" spans="1:16" x14ac:dyDescent="0.15">
      <c r="A67" s="69" t="s">
        <v>67</v>
      </c>
      <c r="B67" s="70">
        <v>11100719</v>
      </c>
      <c r="C67" s="70">
        <v>11100719</v>
      </c>
      <c r="D67" s="70">
        <v>0</v>
      </c>
      <c r="E67" s="70">
        <v>0</v>
      </c>
      <c r="F67" s="70">
        <v>10685946</v>
      </c>
      <c r="G67" s="70">
        <v>10685946</v>
      </c>
      <c r="H67" s="70">
        <v>0</v>
      </c>
      <c r="I67" s="70">
        <v>0</v>
      </c>
      <c r="J67" s="63"/>
      <c r="K67" s="70">
        <v>0</v>
      </c>
      <c r="L67" s="70">
        <v>0</v>
      </c>
      <c r="M67" s="70">
        <v>11100719</v>
      </c>
      <c r="N67" s="70">
        <v>10685946</v>
      </c>
      <c r="O67" s="70">
        <v>-414773</v>
      </c>
      <c r="P67" s="71">
        <v>-3.7364516658785797E-2</v>
      </c>
    </row>
    <row r="68" spans="1:16" x14ac:dyDescent="0.15">
      <c r="A68" s="69" t="s">
        <v>68</v>
      </c>
      <c r="B68" s="70">
        <v>0</v>
      </c>
      <c r="C68" s="70">
        <v>0</v>
      </c>
      <c r="D68" s="70">
        <v>0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63"/>
      <c r="K68" s="70">
        <v>0</v>
      </c>
      <c r="L68" s="70">
        <v>0</v>
      </c>
      <c r="M68" s="70">
        <v>0</v>
      </c>
      <c r="N68" s="70">
        <v>0</v>
      </c>
      <c r="O68" s="70">
        <v>0</v>
      </c>
      <c r="P68" s="71">
        <v>0</v>
      </c>
    </row>
    <row r="69" spans="1:16" x14ac:dyDescent="0.15">
      <c r="A69" s="69" t="s">
        <v>69</v>
      </c>
      <c r="B69" s="70">
        <v>0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63"/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1">
        <v>0</v>
      </c>
    </row>
    <row r="70" spans="1:16" x14ac:dyDescent="0.15">
      <c r="A70" s="69" t="s">
        <v>70</v>
      </c>
      <c r="B70" s="70">
        <v>0</v>
      </c>
      <c r="C70" s="70">
        <v>0</v>
      </c>
      <c r="D70" s="70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63"/>
      <c r="K70" s="70">
        <v>0</v>
      </c>
      <c r="L70" s="70">
        <v>0</v>
      </c>
      <c r="M70" s="70">
        <v>0</v>
      </c>
      <c r="N70" s="70">
        <v>0</v>
      </c>
      <c r="O70" s="70">
        <v>0</v>
      </c>
      <c r="P70" s="71">
        <v>0</v>
      </c>
    </row>
    <row r="71" spans="1:16" x14ac:dyDescent="0.15">
      <c r="A71" s="69" t="s">
        <v>71</v>
      </c>
      <c r="B71" s="70">
        <v>0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63"/>
      <c r="K71" s="70">
        <v>0</v>
      </c>
      <c r="L71" s="70">
        <v>0</v>
      </c>
      <c r="M71" s="70">
        <v>0</v>
      </c>
      <c r="N71" s="70">
        <v>0</v>
      </c>
      <c r="O71" s="70">
        <v>0</v>
      </c>
      <c r="P71" s="71">
        <v>0</v>
      </c>
    </row>
    <row r="72" spans="1:16" x14ac:dyDescent="0.15">
      <c r="A72" s="69" t="s">
        <v>72</v>
      </c>
      <c r="B72" s="70">
        <v>0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63"/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1">
        <v>0</v>
      </c>
    </row>
    <row r="73" spans="1:16" x14ac:dyDescent="0.15">
      <c r="A73" s="72" t="s">
        <v>73</v>
      </c>
      <c r="B73" s="73">
        <v>21479470</v>
      </c>
      <c r="C73" s="73">
        <v>20577356</v>
      </c>
      <c r="D73" s="73">
        <v>902114</v>
      </c>
      <c r="E73" s="73">
        <v>0</v>
      </c>
      <c r="F73" s="73">
        <v>28910536</v>
      </c>
      <c r="G73" s="73">
        <v>28363614</v>
      </c>
      <c r="H73" s="73">
        <v>546922</v>
      </c>
      <c r="I73" s="73">
        <v>0</v>
      </c>
      <c r="J73" s="63"/>
      <c r="K73" s="73">
        <v>0</v>
      </c>
      <c r="L73" s="73">
        <v>0</v>
      </c>
      <c r="M73" s="73">
        <v>21479470</v>
      </c>
      <c r="N73" s="73">
        <v>28910536</v>
      </c>
      <c r="O73" s="73">
        <v>7431066</v>
      </c>
      <c r="P73" s="74">
        <v>0.345961329585879</v>
      </c>
    </row>
    <row r="74" spans="1:16" x14ac:dyDescent="0.15">
      <c r="A74" s="72" t="s">
        <v>74</v>
      </c>
      <c r="B74" s="73">
        <v>18994347</v>
      </c>
      <c r="C74" s="73">
        <v>18805345</v>
      </c>
      <c r="D74" s="73">
        <v>189002</v>
      </c>
      <c r="E74" s="73">
        <v>0</v>
      </c>
      <c r="F74" s="73">
        <v>26426978</v>
      </c>
      <c r="G74" s="73">
        <v>26330603</v>
      </c>
      <c r="H74" s="73">
        <v>96375</v>
      </c>
      <c r="I74" s="73">
        <v>0</v>
      </c>
      <c r="J74" s="63"/>
      <c r="K74" s="73">
        <v>0</v>
      </c>
      <c r="L74" s="73">
        <v>0</v>
      </c>
      <c r="M74" s="73">
        <v>18994347</v>
      </c>
      <c r="N74" s="73">
        <v>26426978</v>
      </c>
      <c r="O74" s="73">
        <v>7432631</v>
      </c>
      <c r="P74" s="74">
        <v>0.39130752955076581</v>
      </c>
    </row>
    <row r="75" spans="1:16" x14ac:dyDescent="0.15">
      <c r="A75" s="69" t="s">
        <v>75</v>
      </c>
      <c r="B75" s="70">
        <v>0</v>
      </c>
      <c r="C75" s="70">
        <v>0</v>
      </c>
      <c r="D75" s="70">
        <v>0</v>
      </c>
      <c r="E75" s="70">
        <v>0</v>
      </c>
      <c r="F75" s="70">
        <v>0</v>
      </c>
      <c r="G75" s="70">
        <v>0</v>
      </c>
      <c r="H75" s="70">
        <v>0</v>
      </c>
      <c r="I75" s="70">
        <v>0</v>
      </c>
      <c r="J75" s="63"/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71">
        <v>0</v>
      </c>
    </row>
    <row r="76" spans="1:16" x14ac:dyDescent="0.15">
      <c r="A76" s="69" t="s">
        <v>76</v>
      </c>
      <c r="B76" s="70">
        <v>0</v>
      </c>
      <c r="C76" s="70">
        <v>0</v>
      </c>
      <c r="D76" s="70">
        <v>0</v>
      </c>
      <c r="E76" s="70">
        <v>0</v>
      </c>
      <c r="F76" s="70">
        <v>0</v>
      </c>
      <c r="G76" s="70">
        <v>0</v>
      </c>
      <c r="H76" s="70">
        <v>0</v>
      </c>
      <c r="I76" s="70">
        <v>0</v>
      </c>
      <c r="J76" s="63"/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71">
        <v>0</v>
      </c>
    </row>
    <row r="77" spans="1:16" x14ac:dyDescent="0.15">
      <c r="A77" s="69" t="s">
        <v>77</v>
      </c>
      <c r="B77" s="70">
        <v>18994347</v>
      </c>
      <c r="C77" s="70">
        <v>18805345</v>
      </c>
      <c r="D77" s="70">
        <v>189002</v>
      </c>
      <c r="E77" s="70">
        <v>0</v>
      </c>
      <c r="F77" s="70">
        <v>26426978</v>
      </c>
      <c r="G77" s="70">
        <v>26330603</v>
      </c>
      <c r="H77" s="70">
        <v>96375</v>
      </c>
      <c r="I77" s="70">
        <v>0</v>
      </c>
      <c r="J77" s="63"/>
      <c r="K77" s="70">
        <v>0</v>
      </c>
      <c r="L77" s="70">
        <v>0</v>
      </c>
      <c r="M77" s="70">
        <v>18994347</v>
      </c>
      <c r="N77" s="70">
        <v>26426978</v>
      </c>
      <c r="O77" s="70">
        <v>7432631</v>
      </c>
      <c r="P77" s="71">
        <v>0.39130752955076581</v>
      </c>
    </row>
    <row r="78" spans="1:16" x14ac:dyDescent="0.15">
      <c r="A78" s="69" t="s">
        <v>78</v>
      </c>
      <c r="B78" s="70">
        <v>0</v>
      </c>
      <c r="C78" s="70">
        <v>0</v>
      </c>
      <c r="D78" s="70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63"/>
      <c r="K78" s="70">
        <v>0</v>
      </c>
      <c r="L78" s="70">
        <v>0</v>
      </c>
      <c r="M78" s="70">
        <v>0</v>
      </c>
      <c r="N78" s="70">
        <v>0</v>
      </c>
      <c r="O78" s="70">
        <v>0</v>
      </c>
      <c r="P78" s="71">
        <v>0</v>
      </c>
    </row>
    <row r="79" spans="1:16" x14ac:dyDescent="0.15">
      <c r="A79" s="69" t="s">
        <v>79</v>
      </c>
      <c r="B79" s="70">
        <v>2485123</v>
      </c>
      <c r="C79" s="70">
        <v>1772011</v>
      </c>
      <c r="D79" s="70">
        <v>713112</v>
      </c>
      <c r="E79" s="70">
        <v>0</v>
      </c>
      <c r="F79" s="70">
        <v>2483558</v>
      </c>
      <c r="G79" s="70">
        <v>2033011</v>
      </c>
      <c r="H79" s="70">
        <v>450547</v>
      </c>
      <c r="I79" s="70">
        <v>0</v>
      </c>
      <c r="J79" s="63"/>
      <c r="K79" s="70">
        <v>0</v>
      </c>
      <c r="L79" s="70">
        <v>0</v>
      </c>
      <c r="M79" s="70">
        <v>2485123</v>
      </c>
      <c r="N79" s="70">
        <v>2483558</v>
      </c>
      <c r="O79" s="70">
        <v>-1565</v>
      </c>
      <c r="P79" s="71">
        <v>-6.2974750143151865E-4</v>
      </c>
    </row>
    <row r="80" spans="1:16" x14ac:dyDescent="0.15">
      <c r="A80" s="69" t="s">
        <v>80</v>
      </c>
      <c r="B80" s="70">
        <v>0</v>
      </c>
      <c r="C80" s="70">
        <v>0</v>
      </c>
      <c r="D80" s="70">
        <v>0</v>
      </c>
      <c r="E80" s="70">
        <v>0</v>
      </c>
      <c r="F80" s="70">
        <v>0</v>
      </c>
      <c r="G80" s="70">
        <v>0</v>
      </c>
      <c r="H80" s="70">
        <v>0</v>
      </c>
      <c r="I80" s="70">
        <v>0</v>
      </c>
      <c r="J80" s="63"/>
      <c r="K80" s="70">
        <v>0</v>
      </c>
      <c r="L80" s="70">
        <v>0</v>
      </c>
      <c r="M80" s="70">
        <v>0</v>
      </c>
      <c r="N80" s="70">
        <v>0</v>
      </c>
      <c r="O80" s="70">
        <v>0</v>
      </c>
      <c r="P80" s="71">
        <v>0</v>
      </c>
    </row>
    <row r="81" spans="1:16" x14ac:dyDescent="0.15">
      <c r="A81" s="69" t="s">
        <v>81</v>
      </c>
      <c r="B81" s="70">
        <v>242501</v>
      </c>
      <c r="C81" s="70">
        <v>242501</v>
      </c>
      <c r="D81" s="70">
        <v>0</v>
      </c>
      <c r="E81" s="70">
        <v>0</v>
      </c>
      <c r="F81" s="70">
        <v>20767</v>
      </c>
      <c r="G81" s="70">
        <v>20767</v>
      </c>
      <c r="H81" s="70">
        <v>0</v>
      </c>
      <c r="I81" s="70">
        <v>0</v>
      </c>
      <c r="J81" s="63"/>
      <c r="K81" s="70">
        <v>0</v>
      </c>
      <c r="L81" s="70">
        <v>0</v>
      </c>
      <c r="M81" s="70">
        <v>242501</v>
      </c>
      <c r="N81" s="70">
        <v>20767</v>
      </c>
      <c r="O81" s="70">
        <v>-221734</v>
      </c>
      <c r="P81" s="71">
        <v>-0.91436323973921751</v>
      </c>
    </row>
    <row r="82" spans="1:16" x14ac:dyDescent="0.15">
      <c r="A82" s="69" t="s">
        <v>82</v>
      </c>
      <c r="B82" s="70">
        <v>46233637</v>
      </c>
      <c r="C82" s="70">
        <v>6637333</v>
      </c>
      <c r="D82" s="70">
        <v>39596304</v>
      </c>
      <c r="E82" s="70">
        <v>0</v>
      </c>
      <c r="F82" s="70">
        <v>64413514</v>
      </c>
      <c r="G82" s="70">
        <v>8555161</v>
      </c>
      <c r="H82" s="70">
        <v>55858353</v>
      </c>
      <c r="I82" s="70">
        <v>0</v>
      </c>
      <c r="J82" s="63"/>
      <c r="K82" s="70">
        <v>0</v>
      </c>
      <c r="L82" s="70">
        <v>0</v>
      </c>
      <c r="M82" s="70">
        <v>46233637</v>
      </c>
      <c r="N82" s="70">
        <v>64413514</v>
      </c>
      <c r="O82" s="70">
        <v>18179877</v>
      </c>
      <c r="P82" s="71">
        <v>0.39321753986172447</v>
      </c>
    </row>
    <row r="83" spans="1:16" x14ac:dyDescent="0.15">
      <c r="A83" s="66" t="s">
        <v>83</v>
      </c>
      <c r="B83" s="67">
        <v>0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3"/>
      <c r="K83" s="63"/>
      <c r="L83" s="63"/>
      <c r="M83" s="67">
        <v>0</v>
      </c>
      <c r="N83" s="67">
        <v>0</v>
      </c>
      <c r="O83" s="67">
        <v>0</v>
      </c>
      <c r="P83" s="68">
        <v>0</v>
      </c>
    </row>
    <row r="84" spans="1:16" x14ac:dyDescent="0.15">
      <c r="A84" s="69" t="s">
        <v>84</v>
      </c>
      <c r="B84" s="70">
        <v>0</v>
      </c>
      <c r="C84" s="70">
        <v>0</v>
      </c>
      <c r="D84" s="70">
        <v>0</v>
      </c>
      <c r="E84" s="70">
        <v>0</v>
      </c>
      <c r="F84" s="70">
        <v>0</v>
      </c>
      <c r="G84" s="70">
        <v>0</v>
      </c>
      <c r="H84" s="70">
        <v>0</v>
      </c>
      <c r="I84" s="70">
        <v>0</v>
      </c>
      <c r="J84" s="63"/>
      <c r="K84" s="63"/>
      <c r="L84" s="63"/>
      <c r="M84" s="70">
        <v>0</v>
      </c>
      <c r="N84" s="70">
        <v>0</v>
      </c>
      <c r="O84" s="70">
        <v>0</v>
      </c>
      <c r="P84" s="71">
        <v>0</v>
      </c>
    </row>
    <row r="85" spans="1:16" x14ac:dyDescent="0.15">
      <c r="A85" s="69" t="s">
        <v>85</v>
      </c>
      <c r="B85" s="70">
        <v>0</v>
      </c>
      <c r="C85" s="70">
        <v>0</v>
      </c>
      <c r="D85" s="70">
        <v>0</v>
      </c>
      <c r="E85" s="70">
        <v>0</v>
      </c>
      <c r="F85" s="70">
        <v>0</v>
      </c>
      <c r="G85" s="70">
        <v>0</v>
      </c>
      <c r="H85" s="70">
        <v>0</v>
      </c>
      <c r="I85" s="70">
        <v>0</v>
      </c>
      <c r="J85" s="63"/>
      <c r="K85" s="63"/>
      <c r="L85" s="63"/>
      <c r="M85" s="70">
        <v>0</v>
      </c>
      <c r="N85" s="70">
        <v>0</v>
      </c>
      <c r="O85" s="70">
        <v>0</v>
      </c>
      <c r="P85" s="71">
        <v>0</v>
      </c>
    </row>
    <row r="86" spans="1:16" x14ac:dyDescent="0.15">
      <c r="A86" s="66" t="s">
        <v>86</v>
      </c>
      <c r="B86" s="67">
        <v>130821268</v>
      </c>
      <c r="C86" s="67">
        <v>61153268</v>
      </c>
      <c r="D86" s="67">
        <v>69668000</v>
      </c>
      <c r="E86" s="67">
        <v>0</v>
      </c>
      <c r="F86" s="67">
        <v>137074683</v>
      </c>
      <c r="G86" s="67">
        <v>79497473</v>
      </c>
      <c r="H86" s="67">
        <v>57577210</v>
      </c>
      <c r="I86" s="67">
        <v>0</v>
      </c>
      <c r="J86" s="63"/>
      <c r="K86" s="63"/>
      <c r="L86" s="63"/>
      <c r="M86" s="67">
        <v>130821268</v>
      </c>
      <c r="N86" s="67">
        <v>137074683</v>
      </c>
      <c r="O86" s="67">
        <v>6253415</v>
      </c>
      <c r="P86" s="68">
        <v>4.7801210732799193E-2</v>
      </c>
    </row>
    <row r="87" spans="1:16" x14ac:dyDescent="0.15">
      <c r="A87" s="69" t="s">
        <v>87</v>
      </c>
      <c r="B87" s="70">
        <v>0</v>
      </c>
      <c r="C87" s="70">
        <v>0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  <c r="I87" s="70">
        <v>0</v>
      </c>
      <c r="J87" s="63"/>
      <c r="K87" s="63"/>
      <c r="L87" s="63"/>
      <c r="M87" s="70">
        <v>0</v>
      </c>
      <c r="N87" s="70">
        <v>0</v>
      </c>
      <c r="O87" s="70">
        <v>0</v>
      </c>
      <c r="P87" s="71">
        <v>0</v>
      </c>
    </row>
    <row r="88" spans="1:16" x14ac:dyDescent="0.15">
      <c r="A88" s="69" t="s">
        <v>88</v>
      </c>
      <c r="B88" s="70">
        <v>130816789</v>
      </c>
      <c r="C88" s="70">
        <v>61148789</v>
      </c>
      <c r="D88" s="70">
        <v>69668000</v>
      </c>
      <c r="E88" s="70">
        <v>0</v>
      </c>
      <c r="F88" s="70">
        <v>137073555</v>
      </c>
      <c r="G88" s="70">
        <v>79496345</v>
      </c>
      <c r="H88" s="70">
        <v>57577210</v>
      </c>
      <c r="I88" s="70">
        <v>0</v>
      </c>
      <c r="J88" s="63"/>
      <c r="K88" s="63"/>
      <c r="L88" s="63"/>
      <c r="M88" s="70">
        <v>130816789</v>
      </c>
      <c r="N88" s="70">
        <v>137073555</v>
      </c>
      <c r="O88" s="70">
        <v>6256766</v>
      </c>
      <c r="P88" s="71">
        <v>4.7828463363368441E-2</v>
      </c>
    </row>
    <row r="89" spans="1:16" x14ac:dyDescent="0.15">
      <c r="A89" s="69" t="s">
        <v>89</v>
      </c>
      <c r="B89" s="70">
        <v>0</v>
      </c>
      <c r="C89" s="70">
        <v>0</v>
      </c>
      <c r="D89" s="70"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63"/>
      <c r="K89" s="63"/>
      <c r="L89" s="63"/>
      <c r="M89" s="70">
        <v>0</v>
      </c>
      <c r="N89" s="70">
        <v>0</v>
      </c>
      <c r="O89" s="70">
        <v>0</v>
      </c>
      <c r="P89" s="71">
        <v>0</v>
      </c>
    </row>
    <row r="90" spans="1:16" ht="9.75" thickBot="1" x14ac:dyDescent="0.2">
      <c r="A90" s="69" t="s">
        <v>90</v>
      </c>
      <c r="B90" s="70">
        <v>4479</v>
      </c>
      <c r="C90" s="70">
        <v>4479</v>
      </c>
      <c r="D90" s="70">
        <v>0</v>
      </c>
      <c r="E90" s="70">
        <v>0</v>
      </c>
      <c r="F90" s="70">
        <v>1128</v>
      </c>
      <c r="G90" s="70">
        <v>1128</v>
      </c>
      <c r="H90" s="70">
        <v>0</v>
      </c>
      <c r="I90" s="70">
        <v>0</v>
      </c>
      <c r="J90" s="63"/>
      <c r="K90" s="63"/>
      <c r="L90" s="63"/>
      <c r="M90" s="84">
        <v>4479</v>
      </c>
      <c r="N90" s="84">
        <v>1128</v>
      </c>
      <c r="O90" s="84">
        <v>-3351</v>
      </c>
      <c r="P90" s="78">
        <v>-0.74815807099799059</v>
      </c>
    </row>
    <row r="91" spans="1:16" ht="9.75" thickTop="1" x14ac:dyDescent="0.15">
      <c r="A91" s="64" t="s">
        <v>91</v>
      </c>
      <c r="B91" s="65">
        <v>250337344</v>
      </c>
      <c r="C91" s="65">
        <v>136217522</v>
      </c>
      <c r="D91" s="65">
        <v>114119822</v>
      </c>
      <c r="E91" s="65">
        <v>0</v>
      </c>
      <c r="F91" s="65">
        <v>281563795</v>
      </c>
      <c r="G91" s="65">
        <v>161441855</v>
      </c>
      <c r="H91" s="65">
        <v>120121940</v>
      </c>
      <c r="I91" s="65">
        <v>0</v>
      </c>
      <c r="J91" s="63"/>
      <c r="K91" s="63"/>
      <c r="L91" s="63"/>
      <c r="M91" s="79">
        <v>250337344</v>
      </c>
      <c r="N91" s="79">
        <v>281563795</v>
      </c>
      <c r="O91" s="79">
        <v>31226451</v>
      </c>
      <c r="P91" s="80">
        <v>0.1247374862297812</v>
      </c>
    </row>
    <row r="92" spans="1:16" x14ac:dyDescent="0.15">
      <c r="A92" s="81" t="s">
        <v>92</v>
      </c>
      <c r="B92" s="82"/>
      <c r="C92" s="82"/>
      <c r="D92" s="82"/>
      <c r="E92" s="82"/>
      <c r="F92" s="82"/>
      <c r="G92" s="82"/>
      <c r="H92" s="82"/>
      <c r="I92" s="82"/>
      <c r="J92" s="63"/>
      <c r="K92" s="63"/>
      <c r="L92" s="63"/>
      <c r="M92" s="82"/>
      <c r="N92" s="82"/>
      <c r="O92" s="82"/>
      <c r="P92" s="83"/>
    </row>
    <row r="93" spans="1:16" x14ac:dyDescent="0.15">
      <c r="A93" s="69" t="s">
        <v>93</v>
      </c>
      <c r="B93" s="70">
        <v>2</v>
      </c>
      <c r="C93" s="70">
        <v>2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  <c r="I93" s="70">
        <v>0</v>
      </c>
      <c r="J93" s="63"/>
      <c r="K93" s="63"/>
      <c r="L93" s="63"/>
      <c r="M93" s="70">
        <v>2</v>
      </c>
      <c r="N93" s="70">
        <v>0</v>
      </c>
      <c r="O93" s="70">
        <v>-2</v>
      </c>
      <c r="P93" s="71">
        <v>-1</v>
      </c>
    </row>
    <row r="94" spans="1:16" x14ac:dyDescent="0.15">
      <c r="A94" s="69" t="s">
        <v>94</v>
      </c>
      <c r="B94" s="70">
        <v>777444</v>
      </c>
      <c r="C94" s="70">
        <v>755097</v>
      </c>
      <c r="D94" s="70">
        <v>22347</v>
      </c>
      <c r="E94" s="70">
        <v>0</v>
      </c>
      <c r="F94" s="70">
        <v>916536</v>
      </c>
      <c r="G94" s="70">
        <v>867934</v>
      </c>
      <c r="H94" s="70">
        <v>48602</v>
      </c>
      <c r="I94" s="70">
        <v>0</v>
      </c>
      <c r="J94" s="63"/>
      <c r="K94" s="63"/>
      <c r="L94" s="63"/>
      <c r="M94" s="70">
        <v>777444</v>
      </c>
      <c r="N94" s="70">
        <v>916536</v>
      </c>
      <c r="O94" s="70">
        <v>139092</v>
      </c>
      <c r="P94" s="85">
        <v>0.17890934909781284</v>
      </c>
    </row>
    <row r="95" spans="1:16" x14ac:dyDescent="0.15">
      <c r="A95" s="64" t="s">
        <v>95</v>
      </c>
      <c r="B95" s="65">
        <v>777446</v>
      </c>
      <c r="C95" s="65">
        <v>755099</v>
      </c>
      <c r="D95" s="65">
        <v>22347</v>
      </c>
      <c r="E95" s="65">
        <v>0</v>
      </c>
      <c r="F95" s="65">
        <v>916536</v>
      </c>
      <c r="G95" s="65">
        <v>867934</v>
      </c>
      <c r="H95" s="65">
        <v>48602</v>
      </c>
      <c r="I95" s="65">
        <v>0</v>
      </c>
      <c r="J95" s="86"/>
      <c r="K95" s="86"/>
      <c r="L95" s="86"/>
      <c r="M95" s="65">
        <v>777446</v>
      </c>
      <c r="N95" s="65">
        <v>916536</v>
      </c>
      <c r="O95" s="65">
        <v>139090</v>
      </c>
      <c r="P95" s="87">
        <v>0.17890631632293433</v>
      </c>
    </row>
    <row r="96" spans="1:16" x14ac:dyDescent="0.15">
      <c r="A96" s="88" t="s">
        <v>96</v>
      </c>
      <c r="B96" s="89">
        <v>339860279</v>
      </c>
      <c r="C96" s="89">
        <v>219637833</v>
      </c>
      <c r="D96" s="89">
        <v>120222446</v>
      </c>
      <c r="E96" s="89">
        <v>0</v>
      </c>
      <c r="F96" s="89">
        <v>374809264</v>
      </c>
      <c r="G96" s="89">
        <v>241611276</v>
      </c>
      <c r="H96" s="89">
        <v>133197988</v>
      </c>
      <c r="I96" s="89">
        <v>0</v>
      </c>
      <c r="J96" s="86"/>
      <c r="K96" s="86"/>
      <c r="L96" s="86"/>
      <c r="M96" s="90">
        <v>339860279</v>
      </c>
      <c r="N96" s="90">
        <v>374809264</v>
      </c>
      <c r="O96" s="90">
        <v>34948985</v>
      </c>
      <c r="P96" s="91">
        <v>0.1028333911301238</v>
      </c>
    </row>
    <row r="97" spans="1:16" x14ac:dyDescent="0.15">
      <c r="A97" s="81" t="s">
        <v>97</v>
      </c>
      <c r="B97" s="82"/>
      <c r="C97" s="82"/>
      <c r="D97" s="82"/>
      <c r="E97" s="82"/>
      <c r="F97" s="82"/>
      <c r="G97" s="82"/>
      <c r="H97" s="82"/>
      <c r="I97" s="82"/>
      <c r="J97" s="63"/>
      <c r="K97" s="63"/>
      <c r="L97" s="63"/>
      <c r="M97" s="82"/>
      <c r="N97" s="82"/>
      <c r="O97" s="82"/>
      <c r="P97" s="83"/>
    </row>
    <row r="98" spans="1:16" x14ac:dyDescent="0.15">
      <c r="A98" s="69" t="s">
        <v>98</v>
      </c>
      <c r="B98" s="70">
        <v>185263</v>
      </c>
      <c r="C98" s="70">
        <v>10895</v>
      </c>
      <c r="D98" s="70">
        <v>174368</v>
      </c>
      <c r="E98" s="70">
        <v>0</v>
      </c>
      <c r="F98" s="70">
        <v>149606</v>
      </c>
      <c r="G98" s="70">
        <v>149606</v>
      </c>
      <c r="H98" s="70">
        <v>0</v>
      </c>
      <c r="I98" s="70">
        <v>0</v>
      </c>
      <c r="J98" s="63"/>
      <c r="K98" s="63"/>
      <c r="L98" s="63"/>
      <c r="M98" s="70">
        <v>185263</v>
      </c>
      <c r="N98" s="70">
        <v>149606</v>
      </c>
      <c r="O98" s="70">
        <v>-35657</v>
      </c>
      <c r="P98" s="71">
        <v>-0.19246692539794777</v>
      </c>
    </row>
    <row r="99" spans="1:16" x14ac:dyDescent="0.15">
      <c r="A99" s="69" t="s">
        <v>99</v>
      </c>
      <c r="B99" s="70">
        <v>0</v>
      </c>
      <c r="C99" s="70">
        <v>0</v>
      </c>
      <c r="D99" s="70">
        <v>0</v>
      </c>
      <c r="E99" s="70">
        <v>0</v>
      </c>
      <c r="F99" s="70">
        <v>0</v>
      </c>
      <c r="G99" s="70">
        <v>0</v>
      </c>
      <c r="H99" s="70">
        <v>0</v>
      </c>
      <c r="I99" s="70">
        <v>0</v>
      </c>
      <c r="J99" s="63"/>
      <c r="K99" s="63"/>
      <c r="L99" s="63"/>
      <c r="M99" s="70">
        <v>0</v>
      </c>
      <c r="N99" s="70">
        <v>0</v>
      </c>
      <c r="O99" s="70">
        <v>0</v>
      </c>
      <c r="P99" s="71">
        <v>0</v>
      </c>
    </row>
    <row r="100" spans="1:16" x14ac:dyDescent="0.15">
      <c r="A100" s="69" t="s">
        <v>100</v>
      </c>
      <c r="B100" s="70">
        <v>1513477</v>
      </c>
      <c r="C100" s="70">
        <v>1460269</v>
      </c>
      <c r="D100" s="70">
        <v>53208</v>
      </c>
      <c r="E100" s="70">
        <v>0</v>
      </c>
      <c r="F100" s="70">
        <v>1814023</v>
      </c>
      <c r="G100" s="70">
        <v>1814023</v>
      </c>
      <c r="H100" s="70">
        <v>0</v>
      </c>
      <c r="I100" s="70">
        <v>0</v>
      </c>
      <c r="J100" s="63"/>
      <c r="K100" s="63"/>
      <c r="L100" s="63"/>
      <c r="M100" s="70">
        <v>1513477</v>
      </c>
      <c r="N100" s="70">
        <v>1814023</v>
      </c>
      <c r="O100" s="70">
        <v>300546</v>
      </c>
      <c r="P100" s="71">
        <v>0.19857982645259889</v>
      </c>
    </row>
    <row r="101" spans="1:16" ht="9.75" thickBot="1" x14ac:dyDescent="0.2">
      <c r="A101" s="69" t="s">
        <v>101</v>
      </c>
      <c r="B101" s="70">
        <v>3125162</v>
      </c>
      <c r="C101" s="70">
        <v>3124828</v>
      </c>
      <c r="D101" s="70">
        <v>334</v>
      </c>
      <c r="E101" s="70">
        <v>0</v>
      </c>
      <c r="F101" s="70">
        <v>4189439</v>
      </c>
      <c r="G101" s="70">
        <v>4189439</v>
      </c>
      <c r="H101" s="70">
        <v>0</v>
      </c>
      <c r="I101" s="70">
        <v>0</v>
      </c>
      <c r="J101" s="63"/>
      <c r="K101" s="63"/>
      <c r="L101" s="63"/>
      <c r="M101" s="70">
        <v>3125162</v>
      </c>
      <c r="N101" s="70">
        <v>4189439</v>
      </c>
      <c r="O101" s="70">
        <v>1064277</v>
      </c>
      <c r="P101" s="78">
        <v>0.34055098583689419</v>
      </c>
    </row>
    <row r="102" spans="1:16" ht="9.75" thickTop="1" x14ac:dyDescent="0.15">
      <c r="A102" s="64" t="s">
        <v>102</v>
      </c>
      <c r="B102" s="65">
        <v>4823902</v>
      </c>
      <c r="C102" s="65">
        <v>4595992</v>
      </c>
      <c r="D102" s="65">
        <v>227910</v>
      </c>
      <c r="E102" s="65">
        <v>0</v>
      </c>
      <c r="F102" s="65">
        <v>6153068</v>
      </c>
      <c r="G102" s="65">
        <v>6153068</v>
      </c>
      <c r="H102" s="65">
        <v>0</v>
      </c>
      <c r="I102" s="65">
        <v>0</v>
      </c>
      <c r="J102" s="63"/>
      <c r="K102" s="63"/>
      <c r="L102" s="63"/>
      <c r="M102" s="79">
        <v>4823902</v>
      </c>
      <c r="N102" s="79">
        <v>6153068</v>
      </c>
      <c r="O102" s="79">
        <v>1329166</v>
      </c>
      <c r="P102" s="80">
        <v>0.27553752128463638</v>
      </c>
    </row>
    <row r="103" spans="1:16" x14ac:dyDescent="0.15">
      <c r="A103" s="61" t="s">
        <v>103</v>
      </c>
      <c r="B103" s="62"/>
      <c r="C103" s="62"/>
      <c r="D103" s="62"/>
      <c r="E103" s="62"/>
      <c r="F103" s="62"/>
      <c r="G103" s="62"/>
      <c r="H103" s="62"/>
      <c r="I103" s="62"/>
      <c r="J103" s="63"/>
      <c r="K103" s="63"/>
      <c r="L103" s="63"/>
      <c r="M103" s="62"/>
      <c r="N103" s="62"/>
      <c r="O103" s="62"/>
      <c r="P103" s="92"/>
    </row>
    <row r="104" spans="1:16" x14ac:dyDescent="0.15">
      <c r="A104" s="64" t="s">
        <v>104</v>
      </c>
      <c r="B104" s="65"/>
      <c r="C104" s="65"/>
      <c r="D104" s="65"/>
      <c r="E104" s="65"/>
      <c r="F104" s="65"/>
      <c r="G104" s="65"/>
      <c r="H104" s="65"/>
      <c r="I104" s="65"/>
      <c r="J104" s="63"/>
      <c r="K104" s="63"/>
      <c r="L104" s="63"/>
      <c r="M104" s="65"/>
      <c r="N104" s="65"/>
      <c r="O104" s="65"/>
      <c r="P104" s="87"/>
    </row>
    <row r="105" spans="1:16" x14ac:dyDescent="0.15">
      <c r="A105" s="69" t="s">
        <v>105</v>
      </c>
      <c r="B105" s="70">
        <v>35163004</v>
      </c>
      <c r="C105" s="70">
        <v>35163004</v>
      </c>
      <c r="D105" s="70">
        <v>0</v>
      </c>
      <c r="E105" s="70">
        <v>0</v>
      </c>
      <c r="F105" s="70">
        <v>35163004</v>
      </c>
      <c r="G105" s="70">
        <v>35163004</v>
      </c>
      <c r="H105" s="70">
        <v>0</v>
      </c>
      <c r="I105" s="70">
        <v>0</v>
      </c>
      <c r="J105" s="63"/>
      <c r="K105" s="63"/>
      <c r="L105" s="63"/>
      <c r="M105" s="70">
        <v>35163004</v>
      </c>
      <c r="N105" s="70">
        <v>35163004</v>
      </c>
      <c r="O105" s="70">
        <v>0</v>
      </c>
      <c r="P105" s="71">
        <v>0</v>
      </c>
    </row>
    <row r="106" spans="1:16" x14ac:dyDescent="0.15">
      <c r="A106" s="66" t="s">
        <v>106</v>
      </c>
      <c r="B106" s="67">
        <v>49228117</v>
      </c>
      <c r="C106" s="67">
        <v>46413325</v>
      </c>
      <c r="D106" s="67">
        <v>2814792</v>
      </c>
      <c r="E106" s="67">
        <v>0</v>
      </c>
      <c r="F106" s="67">
        <v>49068294</v>
      </c>
      <c r="G106" s="67">
        <v>45733393</v>
      </c>
      <c r="H106" s="67">
        <v>3334901</v>
      </c>
      <c r="I106" s="67">
        <v>0</v>
      </c>
      <c r="J106" s="63"/>
      <c r="K106" s="63"/>
      <c r="L106" s="63"/>
      <c r="M106" s="67">
        <v>49228117</v>
      </c>
      <c r="N106" s="67">
        <v>49068294</v>
      </c>
      <c r="O106" s="67">
        <v>-159823</v>
      </c>
      <c r="P106" s="93">
        <v>-3.2465795919027333E-3</v>
      </c>
    </row>
    <row r="107" spans="1:16" x14ac:dyDescent="0.15">
      <c r="A107" s="69" t="s">
        <v>107</v>
      </c>
      <c r="B107" s="70">
        <v>7580246</v>
      </c>
      <c r="C107" s="70">
        <v>7580246</v>
      </c>
      <c r="D107" s="70">
        <v>0</v>
      </c>
      <c r="E107" s="70">
        <v>0</v>
      </c>
      <c r="F107" s="70">
        <v>6141787</v>
      </c>
      <c r="G107" s="70">
        <v>6141787</v>
      </c>
      <c r="H107" s="70">
        <v>0</v>
      </c>
      <c r="I107" s="70">
        <v>0</v>
      </c>
      <c r="J107" s="63"/>
      <c r="K107" s="63"/>
      <c r="L107" s="63"/>
      <c r="M107" s="70">
        <v>7580246</v>
      </c>
      <c r="N107" s="70">
        <v>6141787</v>
      </c>
      <c r="O107" s="70">
        <v>-1438459</v>
      </c>
      <c r="P107" s="71">
        <v>-0.18976415804975194</v>
      </c>
    </row>
    <row r="108" spans="1:16" x14ac:dyDescent="0.15">
      <c r="A108" s="72" t="s">
        <v>108</v>
      </c>
      <c r="B108" s="73">
        <v>12121997</v>
      </c>
      <c r="C108" s="73">
        <v>12121997</v>
      </c>
      <c r="D108" s="73">
        <v>0</v>
      </c>
      <c r="E108" s="73">
        <v>0</v>
      </c>
      <c r="F108" s="73">
        <v>11058814</v>
      </c>
      <c r="G108" s="73">
        <v>11058814</v>
      </c>
      <c r="H108" s="73">
        <v>0</v>
      </c>
      <c r="I108" s="73">
        <v>0</v>
      </c>
      <c r="J108" s="63"/>
      <c r="K108" s="63"/>
      <c r="L108" s="63"/>
      <c r="M108" s="73">
        <v>12121997</v>
      </c>
      <c r="N108" s="73">
        <v>11058814</v>
      </c>
      <c r="O108" s="73">
        <v>-1063183</v>
      </c>
      <c r="P108" s="71">
        <v>-8.7706918257775518E-2</v>
      </c>
    </row>
    <row r="109" spans="1:16" x14ac:dyDescent="0.15">
      <c r="A109" s="69" t="s">
        <v>109</v>
      </c>
      <c r="B109" s="70">
        <v>4432321</v>
      </c>
      <c r="C109" s="70">
        <v>4432321</v>
      </c>
      <c r="D109" s="70">
        <v>0</v>
      </c>
      <c r="E109" s="70">
        <v>0</v>
      </c>
      <c r="F109" s="70">
        <v>4211877</v>
      </c>
      <c r="G109" s="70">
        <v>4211877</v>
      </c>
      <c r="H109" s="70">
        <v>0</v>
      </c>
      <c r="I109" s="70">
        <v>0</v>
      </c>
      <c r="J109" s="63"/>
      <c r="K109" s="63"/>
      <c r="L109" s="63"/>
      <c r="M109" s="70">
        <v>4432321</v>
      </c>
      <c r="N109" s="70">
        <v>4211877</v>
      </c>
      <c r="O109" s="70">
        <v>-220444</v>
      </c>
      <c r="P109" s="71">
        <v>-4.9735567437466738E-2</v>
      </c>
    </row>
    <row r="110" spans="1:16" x14ac:dyDescent="0.15">
      <c r="A110" s="69" t="s">
        <v>110</v>
      </c>
      <c r="B110" s="70">
        <v>212208</v>
      </c>
      <c r="C110" s="70">
        <v>212208</v>
      </c>
      <c r="D110" s="70">
        <v>0</v>
      </c>
      <c r="E110" s="70">
        <v>0</v>
      </c>
      <c r="F110" s="70">
        <v>33377</v>
      </c>
      <c r="G110" s="70">
        <v>33377</v>
      </c>
      <c r="H110" s="70">
        <v>0</v>
      </c>
      <c r="I110" s="70">
        <v>0</v>
      </c>
      <c r="J110" s="63"/>
      <c r="K110" s="63"/>
      <c r="L110" s="63"/>
      <c r="M110" s="70">
        <v>212208</v>
      </c>
      <c r="N110" s="70">
        <v>33377</v>
      </c>
      <c r="O110" s="70">
        <v>-178831</v>
      </c>
      <c r="P110" s="71">
        <v>-0.84271563748774792</v>
      </c>
    </row>
    <row r="111" spans="1:16" x14ac:dyDescent="0.15">
      <c r="A111" s="69" t="s">
        <v>111</v>
      </c>
      <c r="B111" s="70">
        <v>7477468</v>
      </c>
      <c r="C111" s="70">
        <v>7477468</v>
      </c>
      <c r="D111" s="70">
        <v>0</v>
      </c>
      <c r="E111" s="70">
        <v>0</v>
      </c>
      <c r="F111" s="70">
        <v>6813560</v>
      </c>
      <c r="G111" s="70">
        <v>6813560</v>
      </c>
      <c r="H111" s="70">
        <v>0</v>
      </c>
      <c r="I111" s="70">
        <v>0</v>
      </c>
      <c r="J111" s="63"/>
      <c r="K111" s="63"/>
      <c r="L111" s="63"/>
      <c r="M111" s="70">
        <v>7477468</v>
      </c>
      <c r="N111" s="70">
        <v>6813560</v>
      </c>
      <c r="O111" s="70">
        <v>-663908</v>
      </c>
      <c r="P111" s="71">
        <v>-8.8787808921415648E-2</v>
      </c>
    </row>
    <row r="112" spans="1:16" x14ac:dyDescent="0.15">
      <c r="A112" s="69" t="s">
        <v>112</v>
      </c>
      <c r="B112" s="70">
        <v>25026385</v>
      </c>
      <c r="C112" s="70">
        <v>25026385</v>
      </c>
      <c r="D112" s="70">
        <v>0</v>
      </c>
      <c r="E112" s="70">
        <v>0</v>
      </c>
      <c r="F112" s="70">
        <v>27020691</v>
      </c>
      <c r="G112" s="70">
        <v>27020691</v>
      </c>
      <c r="H112" s="70">
        <v>0</v>
      </c>
      <c r="I112" s="70">
        <v>0</v>
      </c>
      <c r="J112" s="63"/>
      <c r="K112" s="63"/>
      <c r="L112" s="63"/>
      <c r="M112" s="70">
        <v>25026385</v>
      </c>
      <c r="N112" s="70">
        <v>27020691</v>
      </c>
      <c r="O112" s="70">
        <v>1994306</v>
      </c>
      <c r="P112" s="71">
        <v>7.9688137140062384E-2</v>
      </c>
    </row>
    <row r="113" spans="1:16" x14ac:dyDescent="0.15">
      <c r="A113" s="69" t="s">
        <v>113</v>
      </c>
      <c r="B113" s="70">
        <v>1475037</v>
      </c>
      <c r="C113" s="70">
        <v>1475037</v>
      </c>
      <c r="D113" s="70">
        <v>0</v>
      </c>
      <c r="E113" s="70">
        <v>0</v>
      </c>
      <c r="F113" s="70">
        <v>1475037</v>
      </c>
      <c r="G113" s="70">
        <v>1475037</v>
      </c>
      <c r="H113" s="70">
        <v>0</v>
      </c>
      <c r="I113" s="70">
        <v>0</v>
      </c>
      <c r="J113" s="63"/>
      <c r="K113" s="63"/>
      <c r="L113" s="63"/>
      <c r="M113" s="70">
        <v>1475037</v>
      </c>
      <c r="N113" s="70">
        <v>1475037</v>
      </c>
      <c r="O113" s="70">
        <v>0</v>
      </c>
      <c r="P113" s="71">
        <v>0</v>
      </c>
    </row>
    <row r="114" spans="1:16" x14ac:dyDescent="0.15">
      <c r="A114" s="69" t="s">
        <v>114</v>
      </c>
      <c r="B114" s="70">
        <v>3024452</v>
      </c>
      <c r="C114" s="70">
        <v>209660</v>
      </c>
      <c r="D114" s="70">
        <v>2814792</v>
      </c>
      <c r="E114" s="70">
        <v>0</v>
      </c>
      <c r="F114" s="70">
        <v>3371965</v>
      </c>
      <c r="G114" s="70">
        <v>37064</v>
      </c>
      <c r="H114" s="70">
        <v>3334901</v>
      </c>
      <c r="I114" s="70">
        <v>0</v>
      </c>
      <c r="J114" s="63"/>
      <c r="K114" s="63"/>
      <c r="L114" s="63"/>
      <c r="M114" s="70">
        <v>3024452</v>
      </c>
      <c r="N114" s="70">
        <v>3371965</v>
      </c>
      <c r="O114" s="70">
        <v>347513</v>
      </c>
      <c r="P114" s="71">
        <v>0.11490114572821787</v>
      </c>
    </row>
    <row r="115" spans="1:16" x14ac:dyDescent="0.15">
      <c r="A115" s="69" t="s">
        <v>115</v>
      </c>
      <c r="B115" s="70">
        <v>40837921</v>
      </c>
      <c r="C115" s="70">
        <v>21851970</v>
      </c>
      <c r="D115" s="70">
        <v>18985951</v>
      </c>
      <c r="E115" s="70">
        <v>0</v>
      </c>
      <c r="F115" s="70">
        <v>39119318</v>
      </c>
      <c r="G115" s="70">
        <v>20162985</v>
      </c>
      <c r="H115" s="70">
        <v>18956333</v>
      </c>
      <c r="I115" s="70">
        <v>0</v>
      </c>
      <c r="J115" s="63"/>
      <c r="K115" s="63"/>
      <c r="L115" s="63"/>
      <c r="M115" s="70">
        <v>40837921</v>
      </c>
      <c r="N115" s="70">
        <v>39119318</v>
      </c>
      <c r="O115" s="70">
        <v>-1718603</v>
      </c>
      <c r="P115" s="71">
        <v>-4.2083508609559235E-2</v>
      </c>
    </row>
    <row r="116" spans="1:16" x14ac:dyDescent="0.15">
      <c r="A116" s="69" t="s">
        <v>116</v>
      </c>
      <c r="B116" s="70">
        <v>10446230</v>
      </c>
      <c r="C116" s="70">
        <v>8704981</v>
      </c>
      <c r="D116" s="70">
        <v>1741249</v>
      </c>
      <c r="E116" s="70">
        <v>0</v>
      </c>
      <c r="F116" s="70">
        <v>12599997</v>
      </c>
      <c r="G116" s="70">
        <v>10049014</v>
      </c>
      <c r="H116" s="70">
        <v>2550983</v>
      </c>
      <c r="I116" s="70">
        <v>0</v>
      </c>
      <c r="J116" s="63"/>
      <c r="K116" s="63"/>
      <c r="L116" s="63"/>
      <c r="M116" s="70">
        <v>10446230</v>
      </c>
      <c r="N116" s="70">
        <v>12599997</v>
      </c>
      <c r="O116" s="70">
        <v>2153767</v>
      </c>
      <c r="P116" s="71">
        <v>0.20617648663680582</v>
      </c>
    </row>
    <row r="117" spans="1:16" x14ac:dyDescent="0.15">
      <c r="A117" s="69" t="s">
        <v>117</v>
      </c>
      <c r="B117" s="70">
        <v>0</v>
      </c>
      <c r="C117" s="70">
        <v>0</v>
      </c>
      <c r="D117" s="70">
        <v>0</v>
      </c>
      <c r="E117" s="70">
        <v>0</v>
      </c>
      <c r="F117" s="70">
        <v>0</v>
      </c>
      <c r="G117" s="70">
        <v>0</v>
      </c>
      <c r="H117" s="70">
        <v>0</v>
      </c>
      <c r="I117" s="70">
        <v>0</v>
      </c>
      <c r="J117" s="63"/>
      <c r="K117" s="63"/>
      <c r="L117" s="63"/>
      <c r="M117" s="70">
        <v>0</v>
      </c>
      <c r="N117" s="70">
        <v>0</v>
      </c>
      <c r="O117" s="70">
        <v>0</v>
      </c>
      <c r="P117" s="71">
        <v>0</v>
      </c>
    </row>
    <row r="118" spans="1:16" x14ac:dyDescent="0.15">
      <c r="A118" s="69" t="s">
        <v>118</v>
      </c>
      <c r="B118" s="70">
        <v>0</v>
      </c>
      <c r="C118" s="70">
        <v>0</v>
      </c>
      <c r="D118" s="70">
        <v>0</v>
      </c>
      <c r="E118" s="70">
        <v>0</v>
      </c>
      <c r="F118" s="70">
        <v>0</v>
      </c>
      <c r="G118" s="70">
        <v>0</v>
      </c>
      <c r="H118" s="70">
        <v>0</v>
      </c>
      <c r="I118" s="70">
        <v>0</v>
      </c>
      <c r="J118" s="63"/>
      <c r="K118" s="63"/>
      <c r="L118" s="63"/>
      <c r="M118" s="70">
        <v>0</v>
      </c>
      <c r="N118" s="70">
        <v>0</v>
      </c>
      <c r="O118" s="70">
        <v>0</v>
      </c>
      <c r="P118" s="71">
        <v>0</v>
      </c>
    </row>
    <row r="119" spans="1:16" ht="9.75" thickBot="1" x14ac:dyDescent="0.2">
      <c r="A119" s="69" t="s">
        <v>119</v>
      </c>
      <c r="B119" s="70">
        <v>0</v>
      </c>
      <c r="C119" s="70">
        <v>0</v>
      </c>
      <c r="D119" s="70">
        <v>0</v>
      </c>
      <c r="E119" s="70">
        <v>0</v>
      </c>
      <c r="F119" s="70">
        <v>0</v>
      </c>
      <c r="G119" s="70">
        <v>0</v>
      </c>
      <c r="H119" s="70">
        <v>0</v>
      </c>
      <c r="I119" s="70">
        <v>0</v>
      </c>
      <c r="J119" s="63"/>
      <c r="K119" s="63"/>
      <c r="L119" s="63"/>
      <c r="M119" s="70">
        <v>0</v>
      </c>
      <c r="N119" s="70">
        <v>0</v>
      </c>
      <c r="O119" s="70">
        <v>0</v>
      </c>
      <c r="P119" s="78">
        <v>0</v>
      </c>
    </row>
    <row r="120" spans="1:16" ht="9.75" thickTop="1" x14ac:dyDescent="0.15">
      <c r="A120" s="64" t="s">
        <v>37</v>
      </c>
      <c r="B120" s="65">
        <v>135675272</v>
      </c>
      <c r="C120" s="65">
        <v>112133280</v>
      </c>
      <c r="D120" s="65">
        <v>23541992</v>
      </c>
      <c r="E120" s="65">
        <v>0</v>
      </c>
      <c r="F120" s="65">
        <v>135950613</v>
      </c>
      <c r="G120" s="65">
        <v>111108396</v>
      </c>
      <c r="H120" s="65">
        <v>24842217</v>
      </c>
      <c r="I120" s="65">
        <v>0</v>
      </c>
      <c r="J120" s="63"/>
      <c r="K120" s="63"/>
      <c r="L120" s="63"/>
      <c r="M120" s="79">
        <v>135675272</v>
      </c>
      <c r="N120" s="79">
        <v>135950613</v>
      </c>
      <c r="O120" s="79">
        <v>275341</v>
      </c>
      <c r="P120" s="80">
        <v>2.0294118149989777E-3</v>
      </c>
    </row>
    <row r="121" spans="1:16" x14ac:dyDescent="0.15">
      <c r="A121" s="81" t="s">
        <v>120</v>
      </c>
      <c r="B121" s="82"/>
      <c r="C121" s="82"/>
      <c r="D121" s="82"/>
      <c r="E121" s="82"/>
      <c r="F121" s="82"/>
      <c r="G121" s="82"/>
      <c r="H121" s="82"/>
      <c r="I121" s="82"/>
      <c r="J121" s="63"/>
      <c r="K121" s="63"/>
      <c r="L121" s="63"/>
      <c r="M121" s="82"/>
      <c r="N121" s="82"/>
      <c r="O121" s="82"/>
      <c r="P121" s="83"/>
    </row>
    <row r="122" spans="1:16" x14ac:dyDescent="0.15">
      <c r="A122" s="69" t="s">
        <v>121</v>
      </c>
      <c r="B122" s="70">
        <v>2934</v>
      </c>
      <c r="C122" s="70">
        <v>2934</v>
      </c>
      <c r="D122" s="70">
        <v>0</v>
      </c>
      <c r="E122" s="70">
        <v>0</v>
      </c>
      <c r="F122" s="70">
        <v>2934</v>
      </c>
      <c r="G122" s="70">
        <v>2934</v>
      </c>
      <c r="H122" s="70">
        <v>0</v>
      </c>
      <c r="I122" s="70">
        <v>0</v>
      </c>
      <c r="J122" s="63"/>
      <c r="K122" s="63"/>
      <c r="L122" s="63"/>
      <c r="M122" s="70">
        <v>2934</v>
      </c>
      <c r="N122" s="70">
        <v>2934</v>
      </c>
      <c r="O122" s="70">
        <v>0</v>
      </c>
      <c r="P122" s="71">
        <v>0</v>
      </c>
    </row>
    <row r="123" spans="1:16" x14ac:dyDescent="0.15">
      <c r="A123" s="69" t="s">
        <v>122</v>
      </c>
      <c r="B123" s="70">
        <v>7070293</v>
      </c>
      <c r="C123" s="70">
        <v>7070293</v>
      </c>
      <c r="D123" s="70">
        <v>0</v>
      </c>
      <c r="E123" s="70">
        <v>0</v>
      </c>
      <c r="F123" s="70">
        <v>7016875</v>
      </c>
      <c r="G123" s="70">
        <v>7016875</v>
      </c>
      <c r="H123" s="70">
        <v>0</v>
      </c>
      <c r="I123" s="70">
        <v>0</v>
      </c>
      <c r="J123" s="63"/>
      <c r="K123" s="63"/>
      <c r="L123" s="63"/>
      <c r="M123" s="70">
        <v>7070293</v>
      </c>
      <c r="N123" s="70">
        <v>7016875</v>
      </c>
      <c r="O123" s="70">
        <v>-53418</v>
      </c>
      <c r="P123" s="71">
        <v>-7.5552738762028676E-3</v>
      </c>
    </row>
    <row r="124" spans="1:16" x14ac:dyDescent="0.15">
      <c r="A124" s="69" t="s">
        <v>123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63"/>
      <c r="K124" s="63"/>
      <c r="L124" s="63"/>
      <c r="M124" s="70">
        <v>0</v>
      </c>
      <c r="N124" s="70">
        <v>0</v>
      </c>
      <c r="O124" s="70">
        <v>0</v>
      </c>
      <c r="P124" s="71">
        <v>0</v>
      </c>
    </row>
    <row r="125" spans="1:16" x14ac:dyDescent="0.15">
      <c r="A125" s="69" t="s">
        <v>124</v>
      </c>
      <c r="B125" s="70">
        <v>124013716</v>
      </c>
      <c r="C125" s="70">
        <v>4338797</v>
      </c>
      <c r="D125" s="70">
        <v>119674919</v>
      </c>
      <c r="E125" s="70">
        <v>0</v>
      </c>
      <c r="F125" s="70">
        <v>171071261</v>
      </c>
      <c r="G125" s="70">
        <v>4139752</v>
      </c>
      <c r="H125" s="70">
        <v>166931509</v>
      </c>
      <c r="I125" s="70">
        <v>0</v>
      </c>
      <c r="J125" s="63"/>
      <c r="K125" s="63"/>
      <c r="L125" s="63"/>
      <c r="M125" s="70">
        <v>124013716</v>
      </c>
      <c r="N125" s="70">
        <v>171071261</v>
      </c>
      <c r="O125" s="70">
        <v>47057545</v>
      </c>
      <c r="P125" s="71">
        <v>0.37945435809697048</v>
      </c>
    </row>
    <row r="126" spans="1:16" ht="9.75" thickBot="1" x14ac:dyDescent="0.2">
      <c r="A126" s="69" t="s">
        <v>125</v>
      </c>
      <c r="B126" s="70">
        <v>15795073</v>
      </c>
      <c r="C126" s="70">
        <v>11750582</v>
      </c>
      <c r="D126" s="70">
        <v>4044491</v>
      </c>
      <c r="E126" s="70">
        <v>0</v>
      </c>
      <c r="F126" s="70">
        <v>15785724</v>
      </c>
      <c r="G126" s="70">
        <v>10618223</v>
      </c>
      <c r="H126" s="70">
        <v>5167501</v>
      </c>
      <c r="I126" s="70">
        <v>0</v>
      </c>
      <c r="J126" s="63"/>
      <c r="K126" s="63"/>
      <c r="L126" s="63"/>
      <c r="M126" s="84">
        <v>15795073</v>
      </c>
      <c r="N126" s="84">
        <v>15785724</v>
      </c>
      <c r="O126" s="84">
        <v>-9349</v>
      </c>
      <c r="P126" s="78">
        <v>-5.9189343411075084E-4</v>
      </c>
    </row>
    <row r="127" spans="1:16" ht="9.75" thickTop="1" x14ac:dyDescent="0.15">
      <c r="A127" s="64" t="s">
        <v>91</v>
      </c>
      <c r="B127" s="65">
        <v>146882016</v>
      </c>
      <c r="C127" s="65">
        <v>23162606</v>
      </c>
      <c r="D127" s="65">
        <v>123719410</v>
      </c>
      <c r="E127" s="65">
        <v>0</v>
      </c>
      <c r="F127" s="65">
        <v>193876794</v>
      </c>
      <c r="G127" s="65">
        <v>21777784</v>
      </c>
      <c r="H127" s="65">
        <v>172099010</v>
      </c>
      <c r="I127" s="65">
        <v>0</v>
      </c>
      <c r="J127" s="63"/>
      <c r="K127" s="63"/>
      <c r="L127" s="63"/>
      <c r="M127" s="79">
        <v>146882016</v>
      </c>
      <c r="N127" s="79">
        <v>193876794</v>
      </c>
      <c r="O127" s="79">
        <v>46994778</v>
      </c>
      <c r="P127" s="80">
        <v>0.31994916246247601</v>
      </c>
    </row>
    <row r="128" spans="1:16" x14ac:dyDescent="0.15">
      <c r="A128" s="81" t="s">
        <v>126</v>
      </c>
      <c r="B128" s="82"/>
      <c r="C128" s="82"/>
      <c r="D128" s="82"/>
      <c r="E128" s="82"/>
      <c r="F128" s="82"/>
      <c r="G128" s="82"/>
      <c r="H128" s="82"/>
      <c r="I128" s="82"/>
      <c r="J128" s="63"/>
      <c r="K128" s="63"/>
      <c r="L128" s="63"/>
      <c r="M128" s="82"/>
      <c r="N128" s="82"/>
      <c r="O128" s="82"/>
      <c r="P128" s="83"/>
    </row>
    <row r="129" spans="1:16" x14ac:dyDescent="0.15">
      <c r="A129" s="69" t="s">
        <v>127</v>
      </c>
      <c r="B129" s="70">
        <v>0</v>
      </c>
      <c r="C129" s="70">
        <v>0</v>
      </c>
      <c r="D129" s="70">
        <v>0</v>
      </c>
      <c r="E129" s="70">
        <v>0</v>
      </c>
      <c r="F129" s="70">
        <v>0</v>
      </c>
      <c r="G129" s="70">
        <v>0</v>
      </c>
      <c r="H129" s="70">
        <v>0</v>
      </c>
      <c r="I129" s="70">
        <v>0</v>
      </c>
      <c r="J129" s="63"/>
      <c r="K129" s="63"/>
      <c r="L129" s="63"/>
      <c r="M129" s="70">
        <v>0</v>
      </c>
      <c r="N129" s="70">
        <v>0</v>
      </c>
      <c r="O129" s="70">
        <v>0</v>
      </c>
      <c r="P129" s="71">
        <v>0</v>
      </c>
    </row>
    <row r="130" spans="1:16" ht="9.75" thickBot="1" x14ac:dyDescent="0.2">
      <c r="A130" s="69" t="s">
        <v>128</v>
      </c>
      <c r="B130" s="70">
        <v>0</v>
      </c>
      <c r="C130" s="70">
        <v>0</v>
      </c>
      <c r="D130" s="70">
        <v>0</v>
      </c>
      <c r="E130" s="70">
        <v>0</v>
      </c>
      <c r="F130" s="70">
        <v>0</v>
      </c>
      <c r="G130" s="70">
        <v>0</v>
      </c>
      <c r="H130" s="70">
        <v>0</v>
      </c>
      <c r="I130" s="70">
        <v>0</v>
      </c>
      <c r="J130" s="63"/>
      <c r="K130" s="63"/>
      <c r="L130" s="63"/>
      <c r="M130" s="84">
        <v>0</v>
      </c>
      <c r="N130" s="84">
        <v>0</v>
      </c>
      <c r="O130" s="84">
        <v>0</v>
      </c>
      <c r="P130" s="78">
        <v>0</v>
      </c>
    </row>
    <row r="131" spans="1:16" ht="9.75" thickTop="1" x14ac:dyDescent="0.15">
      <c r="A131" s="64" t="s">
        <v>95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3"/>
      <c r="K131" s="63"/>
      <c r="L131" s="63"/>
      <c r="M131" s="79">
        <v>0</v>
      </c>
      <c r="N131" s="79">
        <v>0</v>
      </c>
      <c r="O131" s="79">
        <v>0</v>
      </c>
      <c r="P131" s="80">
        <v>0</v>
      </c>
    </row>
    <row r="132" spans="1:16" x14ac:dyDescent="0.15">
      <c r="A132" s="81" t="s">
        <v>129</v>
      </c>
      <c r="B132" s="82"/>
      <c r="C132" s="82"/>
      <c r="D132" s="82"/>
      <c r="E132" s="82"/>
      <c r="F132" s="82"/>
      <c r="G132" s="82"/>
      <c r="H132" s="82"/>
      <c r="I132" s="82"/>
      <c r="J132" s="63"/>
      <c r="K132" s="75" t="s">
        <v>26</v>
      </c>
      <c r="L132" s="75" t="s">
        <v>27</v>
      </c>
      <c r="M132" s="82"/>
      <c r="N132" s="82"/>
      <c r="O132" s="82"/>
      <c r="P132" s="83"/>
    </row>
    <row r="133" spans="1:16" x14ac:dyDescent="0.15">
      <c r="A133" s="69" t="s">
        <v>130</v>
      </c>
      <c r="B133" s="70">
        <v>0</v>
      </c>
      <c r="C133" s="70">
        <v>0</v>
      </c>
      <c r="D133" s="70">
        <v>0</v>
      </c>
      <c r="E133" s="70">
        <v>0</v>
      </c>
      <c r="F133" s="70">
        <v>0</v>
      </c>
      <c r="G133" s="70">
        <v>0</v>
      </c>
      <c r="H133" s="70">
        <v>0</v>
      </c>
      <c r="I133" s="70">
        <v>0</v>
      </c>
      <c r="J133" s="63"/>
      <c r="K133" s="70">
        <v>0</v>
      </c>
      <c r="L133" s="70">
        <v>0</v>
      </c>
      <c r="M133" s="70">
        <v>0</v>
      </c>
      <c r="N133" s="70">
        <v>0</v>
      </c>
      <c r="O133" s="70">
        <v>0</v>
      </c>
      <c r="P133" s="71">
        <v>0</v>
      </c>
    </row>
    <row r="134" spans="1:16" x14ac:dyDescent="0.15">
      <c r="A134" s="69" t="s">
        <v>131</v>
      </c>
      <c r="B134" s="70">
        <v>0</v>
      </c>
      <c r="C134" s="70">
        <v>0</v>
      </c>
      <c r="D134" s="70">
        <v>0</v>
      </c>
      <c r="E134" s="70">
        <v>0</v>
      </c>
      <c r="F134" s="70">
        <v>0</v>
      </c>
      <c r="G134" s="70">
        <v>0</v>
      </c>
      <c r="H134" s="70">
        <v>0</v>
      </c>
      <c r="I134" s="70">
        <v>0</v>
      </c>
      <c r="J134" s="63"/>
      <c r="K134" s="70">
        <v>0</v>
      </c>
      <c r="L134" s="70">
        <v>0</v>
      </c>
      <c r="M134" s="70">
        <v>0</v>
      </c>
      <c r="N134" s="70">
        <v>0</v>
      </c>
      <c r="O134" s="70">
        <v>0</v>
      </c>
      <c r="P134" s="71">
        <v>0</v>
      </c>
    </row>
    <row r="135" spans="1:16" x14ac:dyDescent="0.15">
      <c r="A135" s="69" t="s">
        <v>132</v>
      </c>
      <c r="B135" s="70">
        <v>0</v>
      </c>
      <c r="C135" s="70">
        <v>0</v>
      </c>
      <c r="D135" s="70">
        <v>0</v>
      </c>
      <c r="E135" s="70">
        <v>0</v>
      </c>
      <c r="F135" s="70">
        <v>0</v>
      </c>
      <c r="G135" s="70">
        <v>0</v>
      </c>
      <c r="H135" s="70">
        <v>0</v>
      </c>
      <c r="I135" s="70">
        <v>0</v>
      </c>
      <c r="J135" s="63"/>
      <c r="K135" s="70">
        <v>0</v>
      </c>
      <c r="L135" s="70">
        <v>0</v>
      </c>
      <c r="M135" s="70">
        <v>0</v>
      </c>
      <c r="N135" s="70">
        <v>0</v>
      </c>
      <c r="O135" s="70">
        <v>0</v>
      </c>
      <c r="P135" s="71">
        <v>0</v>
      </c>
    </row>
    <row r="136" spans="1:16" x14ac:dyDescent="0.15">
      <c r="A136" s="69" t="s">
        <v>133</v>
      </c>
      <c r="B136" s="70">
        <v>7305</v>
      </c>
      <c r="C136" s="70">
        <v>7305</v>
      </c>
      <c r="D136" s="70">
        <v>0</v>
      </c>
      <c r="E136" s="70">
        <v>0</v>
      </c>
      <c r="F136" s="70">
        <v>10618</v>
      </c>
      <c r="G136" s="70">
        <v>10618</v>
      </c>
      <c r="H136" s="70">
        <v>0</v>
      </c>
      <c r="I136" s="70">
        <v>0</v>
      </c>
      <c r="J136" s="63"/>
      <c r="K136" s="70">
        <v>0</v>
      </c>
      <c r="L136" s="70">
        <v>0</v>
      </c>
      <c r="M136" s="70">
        <v>7305</v>
      </c>
      <c r="N136" s="70">
        <v>10618</v>
      </c>
      <c r="O136" s="70">
        <v>3313</v>
      </c>
      <c r="P136" s="71">
        <v>0.45352498288843257</v>
      </c>
    </row>
    <row r="137" spans="1:16" x14ac:dyDescent="0.15">
      <c r="A137" s="72" t="s">
        <v>134</v>
      </c>
      <c r="B137" s="73">
        <v>1471325</v>
      </c>
      <c r="C137" s="73">
        <v>1245480</v>
      </c>
      <c r="D137" s="73">
        <v>225845</v>
      </c>
      <c r="E137" s="73">
        <v>0</v>
      </c>
      <c r="F137" s="73">
        <v>1432571</v>
      </c>
      <c r="G137" s="73">
        <v>1297571</v>
      </c>
      <c r="H137" s="73">
        <v>135000</v>
      </c>
      <c r="I137" s="73">
        <v>0</v>
      </c>
      <c r="J137" s="63"/>
      <c r="K137" s="73">
        <v>0</v>
      </c>
      <c r="L137" s="73">
        <v>0</v>
      </c>
      <c r="M137" s="73">
        <v>1471325</v>
      </c>
      <c r="N137" s="73">
        <v>1432571</v>
      </c>
      <c r="O137" s="73">
        <v>-38754</v>
      </c>
      <c r="P137" s="74">
        <v>-2.6339523898526836E-2</v>
      </c>
    </row>
    <row r="138" spans="1:16" x14ac:dyDescent="0.15">
      <c r="A138" s="69" t="s">
        <v>135</v>
      </c>
      <c r="B138" s="70">
        <v>0</v>
      </c>
      <c r="C138" s="70">
        <v>0</v>
      </c>
      <c r="D138" s="70">
        <v>0</v>
      </c>
      <c r="E138" s="70">
        <v>0</v>
      </c>
      <c r="F138" s="70">
        <v>0</v>
      </c>
      <c r="G138" s="94">
        <v>0</v>
      </c>
      <c r="H138" s="70">
        <v>0</v>
      </c>
      <c r="I138" s="70">
        <v>0</v>
      </c>
      <c r="J138" s="63"/>
      <c r="K138" s="70">
        <v>0</v>
      </c>
      <c r="L138" s="70">
        <v>0</v>
      </c>
      <c r="M138" s="70">
        <v>0</v>
      </c>
      <c r="N138" s="70">
        <v>0</v>
      </c>
      <c r="O138" s="70">
        <v>0</v>
      </c>
      <c r="P138" s="71">
        <v>0</v>
      </c>
    </row>
    <row r="139" spans="1:16" x14ac:dyDescent="0.15">
      <c r="A139" s="69" t="s">
        <v>136</v>
      </c>
      <c r="B139" s="70">
        <v>0</v>
      </c>
      <c r="C139" s="70">
        <v>0</v>
      </c>
      <c r="D139" s="70">
        <v>0</v>
      </c>
      <c r="E139" s="70">
        <v>0</v>
      </c>
      <c r="F139" s="70">
        <v>0</v>
      </c>
      <c r="G139" s="94">
        <v>0</v>
      </c>
      <c r="H139" s="70">
        <v>0</v>
      </c>
      <c r="I139" s="70">
        <v>0</v>
      </c>
      <c r="J139" s="63"/>
      <c r="K139" s="70">
        <v>0</v>
      </c>
      <c r="L139" s="70">
        <v>0</v>
      </c>
      <c r="M139" s="70">
        <v>0</v>
      </c>
      <c r="N139" s="70">
        <v>0</v>
      </c>
      <c r="O139" s="70">
        <v>0</v>
      </c>
      <c r="P139" s="71">
        <v>0</v>
      </c>
    </row>
    <row r="140" spans="1:16" x14ac:dyDescent="0.15">
      <c r="A140" s="69" t="s">
        <v>137</v>
      </c>
      <c r="B140" s="70">
        <v>0</v>
      </c>
      <c r="C140" s="70">
        <v>0</v>
      </c>
      <c r="D140" s="70">
        <v>0</v>
      </c>
      <c r="E140" s="70">
        <v>0</v>
      </c>
      <c r="F140" s="70">
        <v>0</v>
      </c>
      <c r="G140" s="94">
        <v>0</v>
      </c>
      <c r="H140" s="70">
        <v>0</v>
      </c>
      <c r="I140" s="70">
        <v>0</v>
      </c>
      <c r="J140" s="63"/>
      <c r="K140" s="70">
        <v>0</v>
      </c>
      <c r="L140" s="70">
        <v>0</v>
      </c>
      <c r="M140" s="70">
        <v>0</v>
      </c>
      <c r="N140" s="70">
        <v>0</v>
      </c>
      <c r="O140" s="70">
        <v>0</v>
      </c>
      <c r="P140" s="71">
        <v>0</v>
      </c>
    </row>
    <row r="141" spans="1:16" x14ac:dyDescent="0.15">
      <c r="A141" s="72" t="s">
        <v>138</v>
      </c>
      <c r="B141" s="73">
        <v>1141276</v>
      </c>
      <c r="C141" s="73">
        <v>915431</v>
      </c>
      <c r="D141" s="73">
        <v>225845</v>
      </c>
      <c r="E141" s="73">
        <v>0</v>
      </c>
      <c r="F141" s="73">
        <v>1432571</v>
      </c>
      <c r="G141" s="94">
        <v>1297571</v>
      </c>
      <c r="H141" s="73">
        <v>135000</v>
      </c>
      <c r="I141" s="73">
        <v>0</v>
      </c>
      <c r="J141" s="63"/>
      <c r="K141" s="73">
        <v>0</v>
      </c>
      <c r="L141" s="73">
        <v>0</v>
      </c>
      <c r="M141" s="73">
        <v>1141276</v>
      </c>
      <c r="N141" s="73">
        <v>1432571</v>
      </c>
      <c r="O141" s="73">
        <v>291295</v>
      </c>
      <c r="P141" s="74">
        <v>0.25523624434405001</v>
      </c>
    </row>
    <row r="142" spans="1:16" x14ac:dyDescent="0.15">
      <c r="A142" s="69" t="s">
        <v>139</v>
      </c>
      <c r="B142" s="70">
        <v>0</v>
      </c>
      <c r="C142" s="70">
        <v>0</v>
      </c>
      <c r="D142" s="70">
        <v>0</v>
      </c>
      <c r="E142" s="70">
        <v>0</v>
      </c>
      <c r="F142" s="70">
        <v>0</v>
      </c>
      <c r="G142" s="70">
        <v>0</v>
      </c>
      <c r="H142" s="95">
        <v>0</v>
      </c>
      <c r="I142" s="70">
        <v>0</v>
      </c>
      <c r="J142" s="63"/>
      <c r="K142" s="70">
        <v>0</v>
      </c>
      <c r="L142" s="70">
        <v>0</v>
      </c>
      <c r="M142" s="70">
        <v>0</v>
      </c>
      <c r="N142" s="70">
        <v>0</v>
      </c>
      <c r="O142" s="70">
        <v>0</v>
      </c>
      <c r="P142" s="71">
        <v>0</v>
      </c>
    </row>
    <row r="143" spans="1:16" x14ac:dyDescent="0.15">
      <c r="A143" s="69" t="s">
        <v>140</v>
      </c>
      <c r="B143" s="70">
        <v>0</v>
      </c>
      <c r="C143" s="70">
        <v>0</v>
      </c>
      <c r="D143" s="70">
        <v>0</v>
      </c>
      <c r="E143" s="70">
        <v>0</v>
      </c>
      <c r="F143" s="70">
        <v>0</v>
      </c>
      <c r="G143" s="70">
        <v>0</v>
      </c>
      <c r="H143" s="95">
        <v>0</v>
      </c>
      <c r="I143" s="70">
        <v>0</v>
      </c>
      <c r="J143" s="63"/>
      <c r="K143" s="70">
        <v>0</v>
      </c>
      <c r="L143" s="70">
        <v>0</v>
      </c>
      <c r="M143" s="70">
        <v>0</v>
      </c>
      <c r="N143" s="70">
        <v>0</v>
      </c>
      <c r="O143" s="70">
        <v>0</v>
      </c>
      <c r="P143" s="71">
        <v>0</v>
      </c>
    </row>
    <row r="144" spans="1:16" x14ac:dyDescent="0.15">
      <c r="A144" s="69" t="s">
        <v>141</v>
      </c>
      <c r="B144" s="70">
        <v>1141276</v>
      </c>
      <c r="C144" s="70">
        <v>915431</v>
      </c>
      <c r="D144" s="70">
        <v>225845</v>
      </c>
      <c r="E144" s="70">
        <v>0</v>
      </c>
      <c r="F144" s="70">
        <v>1432571</v>
      </c>
      <c r="G144" s="70">
        <v>1297571</v>
      </c>
      <c r="H144" s="95">
        <v>135000</v>
      </c>
      <c r="I144" s="70">
        <v>0</v>
      </c>
      <c r="J144" s="63"/>
      <c r="K144" s="70">
        <v>0</v>
      </c>
      <c r="L144" s="70">
        <v>0</v>
      </c>
      <c r="M144" s="70">
        <v>1141276</v>
      </c>
      <c r="N144" s="70">
        <v>1432571</v>
      </c>
      <c r="O144" s="70">
        <v>291295</v>
      </c>
      <c r="P144" s="71">
        <v>0.25523624434405001</v>
      </c>
    </row>
    <row r="145" spans="1:16" x14ac:dyDescent="0.15">
      <c r="A145" s="69" t="s">
        <v>142</v>
      </c>
      <c r="B145" s="70">
        <v>0</v>
      </c>
      <c r="C145" s="70">
        <v>0</v>
      </c>
      <c r="D145" s="70">
        <v>0</v>
      </c>
      <c r="E145" s="70">
        <v>0</v>
      </c>
      <c r="F145" s="70">
        <v>0</v>
      </c>
      <c r="G145" s="94">
        <v>0</v>
      </c>
      <c r="H145" s="70">
        <v>0</v>
      </c>
      <c r="I145" s="70">
        <v>0</v>
      </c>
      <c r="J145" s="63"/>
      <c r="K145" s="70">
        <v>0</v>
      </c>
      <c r="L145" s="70">
        <v>0</v>
      </c>
      <c r="M145" s="70">
        <v>0</v>
      </c>
      <c r="N145" s="70">
        <v>0</v>
      </c>
      <c r="O145" s="70">
        <v>0</v>
      </c>
      <c r="P145" s="71">
        <v>0</v>
      </c>
    </row>
    <row r="146" spans="1:16" x14ac:dyDescent="0.15">
      <c r="A146" s="69" t="s">
        <v>143</v>
      </c>
      <c r="B146" s="70">
        <v>330049</v>
      </c>
      <c r="C146" s="70">
        <v>330049</v>
      </c>
      <c r="D146" s="70">
        <v>0</v>
      </c>
      <c r="E146" s="70">
        <v>0</v>
      </c>
      <c r="F146" s="70">
        <v>0</v>
      </c>
      <c r="G146" s="94">
        <v>0</v>
      </c>
      <c r="H146" s="70">
        <v>0</v>
      </c>
      <c r="I146" s="70">
        <v>0</v>
      </c>
      <c r="J146" s="63"/>
      <c r="K146" s="70">
        <v>0</v>
      </c>
      <c r="L146" s="70">
        <v>0</v>
      </c>
      <c r="M146" s="70">
        <v>330049</v>
      </c>
      <c r="N146" s="70">
        <v>0</v>
      </c>
      <c r="O146" s="70">
        <v>-330049</v>
      </c>
      <c r="P146" s="71">
        <v>-1</v>
      </c>
    </row>
    <row r="147" spans="1:16" x14ac:dyDescent="0.15">
      <c r="A147" s="69" t="s">
        <v>144</v>
      </c>
      <c r="B147" s="70">
        <v>0</v>
      </c>
      <c r="C147" s="70">
        <v>0</v>
      </c>
      <c r="D147" s="70">
        <v>0</v>
      </c>
      <c r="E147" s="70">
        <v>0</v>
      </c>
      <c r="F147" s="70">
        <v>0</v>
      </c>
      <c r="G147" s="70">
        <v>0</v>
      </c>
      <c r="H147" s="70">
        <v>0</v>
      </c>
      <c r="I147" s="70">
        <v>0</v>
      </c>
      <c r="J147" s="63"/>
      <c r="K147" s="70">
        <v>0</v>
      </c>
      <c r="L147" s="70">
        <v>0</v>
      </c>
      <c r="M147" s="70">
        <v>0</v>
      </c>
      <c r="N147" s="70">
        <v>0</v>
      </c>
      <c r="O147" s="70">
        <v>0</v>
      </c>
      <c r="P147" s="71">
        <v>0</v>
      </c>
    </row>
    <row r="148" spans="1:16" x14ac:dyDescent="0.15">
      <c r="A148" s="69" t="s">
        <v>145</v>
      </c>
      <c r="B148" s="70">
        <v>31055911</v>
      </c>
      <c r="C148" s="70">
        <v>28621215</v>
      </c>
      <c r="D148" s="70">
        <v>2434696</v>
      </c>
      <c r="E148" s="70">
        <v>0</v>
      </c>
      <c r="F148" s="70">
        <v>26248277</v>
      </c>
      <c r="G148" s="70">
        <v>23891898</v>
      </c>
      <c r="H148" s="70">
        <v>2356379</v>
      </c>
      <c r="I148" s="70">
        <v>0</v>
      </c>
      <c r="J148" s="63"/>
      <c r="K148" s="70">
        <v>0</v>
      </c>
      <c r="L148" s="70">
        <v>0</v>
      </c>
      <c r="M148" s="70">
        <v>31055911</v>
      </c>
      <c r="N148" s="70">
        <v>26248277</v>
      </c>
      <c r="O148" s="70">
        <v>-4807634</v>
      </c>
      <c r="P148" s="71">
        <v>-0.15480576306391397</v>
      </c>
    </row>
    <row r="149" spans="1:16" x14ac:dyDescent="0.15">
      <c r="A149" s="69" t="s">
        <v>146</v>
      </c>
      <c r="B149" s="70">
        <v>0</v>
      </c>
      <c r="C149" s="70">
        <v>0</v>
      </c>
      <c r="D149" s="70">
        <v>0</v>
      </c>
      <c r="E149" s="70">
        <v>0</v>
      </c>
      <c r="F149" s="70">
        <v>0</v>
      </c>
      <c r="G149" s="70">
        <v>0</v>
      </c>
      <c r="H149" s="70">
        <v>0</v>
      </c>
      <c r="I149" s="70">
        <v>0</v>
      </c>
      <c r="J149" s="63"/>
      <c r="K149" s="70">
        <v>0</v>
      </c>
      <c r="L149" s="70">
        <v>0</v>
      </c>
      <c r="M149" s="70">
        <v>0</v>
      </c>
      <c r="N149" s="70">
        <v>0</v>
      </c>
      <c r="O149" s="70">
        <v>0</v>
      </c>
      <c r="P149" s="71">
        <v>0</v>
      </c>
    </row>
    <row r="150" spans="1:16" x14ac:dyDescent="0.15">
      <c r="A150" s="69" t="s">
        <v>147</v>
      </c>
      <c r="B150" s="70">
        <v>6420755</v>
      </c>
      <c r="C150" s="70">
        <v>6351411</v>
      </c>
      <c r="D150" s="70">
        <v>69344</v>
      </c>
      <c r="E150" s="70">
        <v>0</v>
      </c>
      <c r="F150" s="70">
        <v>2608115</v>
      </c>
      <c r="G150" s="70">
        <v>2538555</v>
      </c>
      <c r="H150" s="70">
        <v>69560</v>
      </c>
      <c r="I150" s="70">
        <v>0</v>
      </c>
      <c r="J150" s="63"/>
      <c r="K150" s="70">
        <v>0</v>
      </c>
      <c r="L150" s="70">
        <v>0</v>
      </c>
      <c r="M150" s="70">
        <v>6420755</v>
      </c>
      <c r="N150" s="70">
        <v>2608115</v>
      </c>
      <c r="O150" s="70">
        <v>-3812640</v>
      </c>
      <c r="P150" s="71">
        <v>-0.59379932733767293</v>
      </c>
    </row>
    <row r="151" spans="1:16" x14ac:dyDescent="0.15">
      <c r="A151" s="69" t="s">
        <v>148</v>
      </c>
      <c r="B151" s="70">
        <v>0</v>
      </c>
      <c r="C151" s="70">
        <v>0</v>
      </c>
      <c r="D151" s="70">
        <v>0</v>
      </c>
      <c r="E151" s="70">
        <v>0</v>
      </c>
      <c r="F151" s="70">
        <v>0</v>
      </c>
      <c r="G151" s="70">
        <v>0</v>
      </c>
      <c r="H151" s="70">
        <v>0</v>
      </c>
      <c r="I151" s="70">
        <v>0</v>
      </c>
      <c r="J151" s="63"/>
      <c r="K151" s="70">
        <v>0</v>
      </c>
      <c r="L151" s="70">
        <v>0</v>
      </c>
      <c r="M151" s="70">
        <v>0</v>
      </c>
      <c r="N151" s="70">
        <v>0</v>
      </c>
      <c r="O151" s="70">
        <v>0</v>
      </c>
      <c r="P151" s="71">
        <v>0</v>
      </c>
    </row>
    <row r="152" spans="1:16" x14ac:dyDescent="0.15">
      <c r="A152" s="69" t="s">
        <v>149</v>
      </c>
      <c r="B152" s="70">
        <v>5459601</v>
      </c>
      <c r="C152" s="70">
        <v>5062308</v>
      </c>
      <c r="D152" s="70">
        <v>397293</v>
      </c>
      <c r="E152" s="70">
        <v>0</v>
      </c>
      <c r="F152" s="70">
        <v>1835395</v>
      </c>
      <c r="G152" s="70">
        <v>1783482</v>
      </c>
      <c r="H152" s="70">
        <v>51913</v>
      </c>
      <c r="I152" s="70">
        <v>0</v>
      </c>
      <c r="J152" s="63"/>
      <c r="K152" s="70">
        <v>0</v>
      </c>
      <c r="L152" s="70">
        <v>0</v>
      </c>
      <c r="M152" s="70">
        <v>5459601</v>
      </c>
      <c r="N152" s="70">
        <v>1835395</v>
      </c>
      <c r="O152" s="70">
        <v>-3624206</v>
      </c>
      <c r="P152" s="71">
        <v>-0.66382250277996502</v>
      </c>
    </row>
    <row r="153" spans="1:16" ht="9.75" thickBot="1" x14ac:dyDescent="0.2">
      <c r="A153" s="69" t="s">
        <v>150</v>
      </c>
      <c r="B153" s="70">
        <v>12885574</v>
      </c>
      <c r="C153" s="70">
        <v>12690926</v>
      </c>
      <c r="D153" s="70">
        <v>194648</v>
      </c>
      <c r="E153" s="70">
        <v>0</v>
      </c>
      <c r="F153" s="70">
        <v>12844361</v>
      </c>
      <c r="G153" s="70">
        <v>12261041</v>
      </c>
      <c r="H153" s="70">
        <v>583320</v>
      </c>
      <c r="I153" s="70">
        <v>0</v>
      </c>
      <c r="J153" s="63"/>
      <c r="K153" s="70">
        <v>0</v>
      </c>
      <c r="L153" s="70">
        <v>0</v>
      </c>
      <c r="M153" s="84">
        <v>12885574</v>
      </c>
      <c r="N153" s="84">
        <v>12844361</v>
      </c>
      <c r="O153" s="84">
        <v>-41213</v>
      </c>
      <c r="P153" s="78">
        <v>-3.1983829358319623E-3</v>
      </c>
    </row>
    <row r="154" spans="1:16" ht="9.75" thickTop="1" x14ac:dyDescent="0.15">
      <c r="A154" s="64" t="s">
        <v>102</v>
      </c>
      <c r="B154" s="65">
        <v>57300471</v>
      </c>
      <c r="C154" s="65">
        <v>53978645</v>
      </c>
      <c r="D154" s="65">
        <v>3321826</v>
      </c>
      <c r="E154" s="65">
        <v>0</v>
      </c>
      <c r="F154" s="65">
        <v>44979337</v>
      </c>
      <c r="G154" s="65">
        <v>41783165</v>
      </c>
      <c r="H154" s="65">
        <v>3196172</v>
      </c>
      <c r="I154" s="65">
        <v>0</v>
      </c>
      <c r="J154" s="63"/>
      <c r="K154" s="96">
        <v>0</v>
      </c>
      <c r="L154" s="96">
        <v>0</v>
      </c>
      <c r="M154" s="79">
        <v>57300471</v>
      </c>
      <c r="N154" s="79">
        <v>44979337</v>
      </c>
      <c r="O154" s="79">
        <v>-12321134</v>
      </c>
      <c r="P154" s="80">
        <v>-0.21502674908204505</v>
      </c>
    </row>
    <row r="155" spans="1:16" x14ac:dyDescent="0.15">
      <c r="A155" s="81" t="s">
        <v>151</v>
      </c>
      <c r="B155" s="82"/>
      <c r="C155" s="82"/>
      <c r="D155" s="82"/>
      <c r="E155" s="82"/>
      <c r="F155" s="82"/>
      <c r="G155" s="82"/>
      <c r="H155" s="82"/>
      <c r="I155" s="82"/>
      <c r="J155" s="63"/>
      <c r="K155" s="63"/>
      <c r="L155" s="63"/>
      <c r="M155" s="82"/>
      <c r="N155" s="82"/>
      <c r="O155" s="82"/>
      <c r="P155" s="83"/>
    </row>
    <row r="156" spans="1:16" x14ac:dyDescent="0.15">
      <c r="A156" s="69" t="s">
        <v>152</v>
      </c>
      <c r="B156" s="70">
        <v>0</v>
      </c>
      <c r="C156" s="70">
        <v>0</v>
      </c>
      <c r="D156" s="70">
        <v>0</v>
      </c>
      <c r="E156" s="70">
        <v>0</v>
      </c>
      <c r="F156" s="70">
        <v>0</v>
      </c>
      <c r="G156" s="70">
        <v>0</v>
      </c>
      <c r="H156" s="70">
        <v>0</v>
      </c>
      <c r="I156" s="70">
        <v>0</v>
      </c>
      <c r="J156" s="63"/>
      <c r="K156" s="63"/>
      <c r="L156" s="63"/>
      <c r="M156" s="70">
        <v>0</v>
      </c>
      <c r="N156" s="70">
        <v>0</v>
      </c>
      <c r="O156" s="70">
        <v>0</v>
      </c>
      <c r="P156" s="71">
        <v>0</v>
      </c>
    </row>
    <row r="157" spans="1:16" x14ac:dyDescent="0.15">
      <c r="A157" s="69" t="s">
        <v>153</v>
      </c>
      <c r="B157" s="70">
        <v>2520</v>
      </c>
      <c r="C157" s="70">
        <v>2520</v>
      </c>
      <c r="D157" s="70">
        <v>0</v>
      </c>
      <c r="E157" s="70">
        <v>0</v>
      </c>
      <c r="F157" s="70">
        <v>2520</v>
      </c>
      <c r="G157" s="70">
        <v>2520</v>
      </c>
      <c r="H157" s="70">
        <v>0</v>
      </c>
      <c r="I157" s="70">
        <v>0</v>
      </c>
      <c r="J157" s="63"/>
      <c r="K157" s="63"/>
      <c r="L157" s="63"/>
      <c r="M157" s="70">
        <v>2520</v>
      </c>
      <c r="N157" s="70">
        <v>2520</v>
      </c>
      <c r="O157" s="70">
        <v>0</v>
      </c>
      <c r="P157" s="71">
        <v>0</v>
      </c>
    </row>
    <row r="158" spans="1:16" ht="9.75" thickBot="1" x14ac:dyDescent="0.2">
      <c r="A158" s="64" t="s">
        <v>154</v>
      </c>
      <c r="B158" s="65">
        <v>2520</v>
      </c>
      <c r="C158" s="65">
        <v>2520</v>
      </c>
      <c r="D158" s="65">
        <v>0</v>
      </c>
      <c r="E158" s="65">
        <v>0</v>
      </c>
      <c r="F158" s="65">
        <v>2520</v>
      </c>
      <c r="G158" s="65">
        <v>2520</v>
      </c>
      <c r="H158" s="65">
        <v>0</v>
      </c>
      <c r="I158" s="65">
        <v>0</v>
      </c>
      <c r="J158" s="63"/>
      <c r="K158" s="63"/>
      <c r="L158" s="63"/>
      <c r="M158" s="65">
        <v>2520</v>
      </c>
      <c r="N158" s="65">
        <v>2520</v>
      </c>
      <c r="O158" s="65">
        <v>0</v>
      </c>
      <c r="P158" s="97">
        <v>0</v>
      </c>
    </row>
    <row r="159" spans="1:16" ht="9.75" thickTop="1" x14ac:dyDescent="0.15">
      <c r="A159" s="88" t="s">
        <v>155</v>
      </c>
      <c r="B159" s="89">
        <v>339860279</v>
      </c>
      <c r="C159" s="89">
        <v>189277051</v>
      </c>
      <c r="D159" s="89">
        <v>150583228</v>
      </c>
      <c r="E159" s="89">
        <v>0</v>
      </c>
      <c r="F159" s="89">
        <v>374809264</v>
      </c>
      <c r="G159" s="89">
        <v>174671865</v>
      </c>
      <c r="H159" s="89">
        <v>200137399</v>
      </c>
      <c r="I159" s="89">
        <v>0</v>
      </c>
      <c r="J159" s="63"/>
      <c r="K159" s="63"/>
      <c r="L159" s="63"/>
      <c r="M159" s="98">
        <v>339860279</v>
      </c>
      <c r="N159" s="98">
        <v>374809264</v>
      </c>
      <c r="O159" s="98">
        <v>34948985</v>
      </c>
      <c r="P159" s="99">
        <v>0.1028333911301238</v>
      </c>
    </row>
    <row r="160" spans="1:16" x14ac:dyDescent="0.15">
      <c r="A160" s="81" t="s">
        <v>156</v>
      </c>
      <c r="B160" s="82"/>
      <c r="C160" s="82"/>
      <c r="D160" s="82"/>
      <c r="E160" s="82"/>
      <c r="F160" s="82"/>
      <c r="G160" s="82"/>
      <c r="H160" s="82"/>
      <c r="I160" s="82"/>
      <c r="J160" s="63"/>
      <c r="K160" s="63"/>
      <c r="L160" s="63"/>
      <c r="M160" s="82"/>
      <c r="N160" s="82"/>
      <c r="O160" s="82"/>
      <c r="P160" s="83"/>
    </row>
    <row r="161" spans="1:16" x14ac:dyDescent="0.15">
      <c r="A161" s="69" t="s">
        <v>157</v>
      </c>
      <c r="B161" s="70">
        <v>185263</v>
      </c>
      <c r="C161" s="70">
        <v>10895</v>
      </c>
      <c r="D161" s="70">
        <v>0</v>
      </c>
      <c r="E161" s="70">
        <v>174368</v>
      </c>
      <c r="F161" s="70">
        <v>149606</v>
      </c>
      <c r="G161" s="70">
        <v>149606</v>
      </c>
      <c r="H161" s="70">
        <v>0</v>
      </c>
      <c r="I161" s="70">
        <v>0</v>
      </c>
      <c r="J161" s="63"/>
      <c r="K161" s="63"/>
      <c r="L161" s="63"/>
      <c r="M161" s="70">
        <v>185263</v>
      </c>
      <c r="N161" s="70">
        <v>149606</v>
      </c>
      <c r="O161" s="70">
        <v>-35657</v>
      </c>
      <c r="P161" s="71">
        <v>-0.19246692539794777</v>
      </c>
    </row>
    <row r="162" spans="1:16" x14ac:dyDescent="0.15">
      <c r="A162" s="69" t="s">
        <v>158</v>
      </c>
      <c r="B162" s="70">
        <v>0</v>
      </c>
      <c r="C162" s="70">
        <v>0</v>
      </c>
      <c r="D162" s="70">
        <v>0</v>
      </c>
      <c r="E162" s="70">
        <v>0</v>
      </c>
      <c r="F162" s="70">
        <v>0</v>
      </c>
      <c r="G162" s="70">
        <v>0</v>
      </c>
      <c r="H162" s="70">
        <v>0</v>
      </c>
      <c r="I162" s="70">
        <v>0</v>
      </c>
      <c r="J162" s="63"/>
      <c r="K162" s="63"/>
      <c r="L162" s="63"/>
      <c r="M162" s="70">
        <v>0</v>
      </c>
      <c r="N162" s="70">
        <v>0</v>
      </c>
      <c r="O162" s="70">
        <v>0</v>
      </c>
      <c r="P162" s="71">
        <v>0</v>
      </c>
    </row>
    <row r="163" spans="1:16" x14ac:dyDescent="0.15">
      <c r="A163" s="69" t="s">
        <v>159</v>
      </c>
      <c r="B163" s="70">
        <v>1513477</v>
      </c>
      <c r="C163" s="70">
        <v>1460269</v>
      </c>
      <c r="D163" s="70">
        <v>0</v>
      </c>
      <c r="E163" s="70">
        <v>53208</v>
      </c>
      <c r="F163" s="70">
        <v>1814023</v>
      </c>
      <c r="G163" s="70">
        <v>1814023</v>
      </c>
      <c r="H163" s="70">
        <v>0</v>
      </c>
      <c r="I163" s="70">
        <v>0</v>
      </c>
      <c r="J163" s="63"/>
      <c r="K163" s="63"/>
      <c r="L163" s="63"/>
      <c r="M163" s="70">
        <v>1513477</v>
      </c>
      <c r="N163" s="70">
        <v>1814023</v>
      </c>
      <c r="O163" s="70">
        <v>300546</v>
      </c>
      <c r="P163" s="71">
        <v>0.19857982645259889</v>
      </c>
    </row>
    <row r="164" spans="1:16" ht="9.75" thickBot="1" x14ac:dyDescent="0.2">
      <c r="A164" s="69" t="s">
        <v>160</v>
      </c>
      <c r="B164" s="70">
        <v>3125162</v>
      </c>
      <c r="C164" s="70">
        <v>3124828</v>
      </c>
      <c r="D164" s="70">
        <v>0</v>
      </c>
      <c r="E164" s="70">
        <v>334</v>
      </c>
      <c r="F164" s="70">
        <v>4189439</v>
      </c>
      <c r="G164" s="70">
        <v>4189439</v>
      </c>
      <c r="H164" s="70">
        <v>0</v>
      </c>
      <c r="I164" s="70">
        <v>0</v>
      </c>
      <c r="J164" s="63"/>
      <c r="K164" s="63"/>
      <c r="L164" s="63"/>
      <c r="M164" s="77">
        <v>3125162</v>
      </c>
      <c r="N164" s="77">
        <v>4189439</v>
      </c>
      <c r="O164" s="77">
        <v>1064277</v>
      </c>
      <c r="P164" s="100">
        <v>0.34055098583689419</v>
      </c>
    </row>
    <row r="165" spans="1:16" ht="9.75" thickTop="1" x14ac:dyDescent="0.15">
      <c r="A165" s="64" t="s">
        <v>161</v>
      </c>
      <c r="B165" s="65">
        <v>4823902</v>
      </c>
      <c r="C165" s="65">
        <v>4595992</v>
      </c>
      <c r="D165" s="65">
        <v>0</v>
      </c>
      <c r="E165" s="65">
        <v>227910</v>
      </c>
      <c r="F165" s="65">
        <v>6153068</v>
      </c>
      <c r="G165" s="65">
        <v>6153068</v>
      </c>
      <c r="H165" s="65">
        <v>0</v>
      </c>
      <c r="I165" s="65">
        <v>0</v>
      </c>
      <c r="J165" s="63"/>
      <c r="K165" s="63"/>
      <c r="L165" s="63"/>
      <c r="M165" s="101">
        <v>4823902</v>
      </c>
      <c r="N165" s="101">
        <v>6153068</v>
      </c>
      <c r="O165" s="101">
        <v>1329166</v>
      </c>
      <c r="P165" s="102">
        <v>0.27553752128463638</v>
      </c>
    </row>
    <row r="166" spans="1:16" x14ac:dyDescent="0.15">
      <c r="A166" s="10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</row>
    <row r="167" spans="1:16" x14ac:dyDescent="0.15">
      <c r="A167" s="104" t="s">
        <v>162</v>
      </c>
      <c r="B167" s="105">
        <v>0</v>
      </c>
      <c r="C167" s="105">
        <v>30360782</v>
      </c>
      <c r="D167" s="105">
        <v>-30360782</v>
      </c>
      <c r="E167" s="105">
        <v>0</v>
      </c>
      <c r="F167" s="105">
        <v>0</v>
      </c>
      <c r="G167" s="105">
        <v>66939411</v>
      </c>
      <c r="H167" s="105">
        <v>-66939411</v>
      </c>
      <c r="I167" s="105">
        <v>0</v>
      </c>
      <c r="J167" s="63"/>
      <c r="K167" s="63"/>
      <c r="L167" s="63"/>
      <c r="M167" s="105">
        <v>0</v>
      </c>
      <c r="N167" s="105">
        <v>0</v>
      </c>
      <c r="O167" s="63"/>
      <c r="P167" s="63"/>
    </row>
  </sheetData>
  <pageMargins left="0.11811023622047245" right="0.11811023622047245" top="0.35433070866141736" bottom="0.35433070866141736" header="0.31496062992125984" footer="0.31496062992125984"/>
  <pageSetup paperSize="9" scale="7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CE</vt:lpstr>
      <vt:lpstr>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cp:lastPrinted>2025-05-30T14:19:33Z</cp:lastPrinted>
  <dcterms:created xsi:type="dcterms:W3CDTF">2025-05-30T14:01:27Z</dcterms:created>
  <dcterms:modified xsi:type="dcterms:W3CDTF">2025-05-30T14:21:13Z</dcterms:modified>
</cp:coreProperties>
</file>